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8ea6d6da7ceca31e/Dokumente/2025/projekt-nmr/"/>
    </mc:Choice>
  </mc:AlternateContent>
  <xr:revisionPtr revIDLastSave="698" documentId="11_CEDDD98DF0CFF2AB6652FE54328C12929B4C97D0" xr6:coauthVersionLast="47" xr6:coauthVersionMax="47" xr10:uidLastSave="{CB09A1F2-D5D2-4EB4-B0AD-7CC3431C9F60}"/>
  <bookViews>
    <workbookView xWindow="-25320" yWindow="270" windowWidth="25440" windowHeight="15270" activeTab="4" xr2:uid="{00000000-000D-0000-FFFF-FFFF00000000}"/>
  </bookViews>
  <sheets>
    <sheet name="Allgemein" sheetId="1" r:id="rId1"/>
    <sheet name="13c-daten" sheetId="2" r:id="rId2"/>
    <sheet name="Datenanalyse-1" sheetId="3" r:id="rId3"/>
    <sheet name="Tabelle2" sheetId="5" r:id="rId4"/>
    <sheet name="13C-sp2" sheetId="8" r:id="rId5"/>
    <sheet name="13C-sp3" sheetId="9" r:id="rId6"/>
    <sheet name="13C-sp" sheetId="7" r:id="rId7"/>
    <sheet name="CPUvsGPU" sheetId="10" r:id="rId8"/>
  </sheets>
  <definedNames>
    <definedName name="_xlchart.v1.0" hidden="1">'13c-daten'!$S$2:$S$988</definedName>
    <definedName name="_xlchart.v1.1" hidden="1">'13c-daten'!$P$2:$P$988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5" i="8" l="1"/>
  <c r="O723" i="8"/>
  <c r="O722" i="8"/>
  <c r="O721" i="8"/>
  <c r="O720" i="8"/>
  <c r="O719" i="8"/>
  <c r="O716" i="8"/>
  <c r="O717" i="8"/>
  <c r="P995" i="2"/>
  <c r="P993" i="2"/>
  <c r="U652" i="8" l="1"/>
  <c r="U651" i="8"/>
  <c r="U650" i="8"/>
  <c r="U654" i="8"/>
  <c r="U649" i="8"/>
  <c r="U648" i="8"/>
  <c r="U646" i="8"/>
  <c r="U64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484" i="8"/>
  <c r="U485" i="8"/>
  <c r="U486" i="8"/>
  <c r="U487" i="8"/>
  <c r="U488" i="8"/>
  <c r="U489" i="8"/>
  <c r="U490" i="8"/>
  <c r="U491" i="8"/>
  <c r="U492" i="8"/>
  <c r="U493" i="8"/>
  <c r="U494" i="8"/>
  <c r="U495" i="8"/>
  <c r="U496" i="8"/>
  <c r="U497" i="8"/>
  <c r="U498" i="8"/>
  <c r="U499" i="8"/>
  <c r="U500" i="8"/>
  <c r="U501" i="8"/>
  <c r="U502" i="8"/>
  <c r="U503" i="8"/>
  <c r="U504" i="8"/>
  <c r="U505" i="8"/>
  <c r="U506" i="8"/>
  <c r="U507" i="8"/>
  <c r="U508" i="8"/>
  <c r="U509" i="8"/>
  <c r="U510" i="8"/>
  <c r="U511" i="8"/>
  <c r="U512" i="8"/>
  <c r="U513" i="8"/>
  <c r="U514" i="8"/>
  <c r="U515" i="8"/>
  <c r="U516" i="8"/>
  <c r="U517" i="8"/>
  <c r="U518" i="8"/>
  <c r="U519" i="8"/>
  <c r="U520" i="8"/>
  <c r="U521" i="8"/>
  <c r="U522" i="8"/>
  <c r="U523" i="8"/>
  <c r="U524" i="8"/>
  <c r="U525" i="8"/>
  <c r="U526" i="8"/>
  <c r="U527" i="8"/>
  <c r="U528" i="8"/>
  <c r="U529" i="8"/>
  <c r="U530" i="8"/>
  <c r="U531" i="8"/>
  <c r="U532" i="8"/>
  <c r="U533" i="8"/>
  <c r="U534" i="8"/>
  <c r="U535" i="8"/>
  <c r="U536" i="8"/>
  <c r="U537" i="8"/>
  <c r="U538" i="8"/>
  <c r="U539" i="8"/>
  <c r="U540" i="8"/>
  <c r="U541" i="8"/>
  <c r="U542" i="8"/>
  <c r="U543" i="8"/>
  <c r="U544" i="8"/>
  <c r="U545" i="8"/>
  <c r="U546" i="8"/>
  <c r="U547" i="8"/>
  <c r="U548" i="8"/>
  <c r="U549" i="8"/>
  <c r="U550" i="8"/>
  <c r="U551" i="8"/>
  <c r="U552" i="8"/>
  <c r="U553" i="8"/>
  <c r="U554" i="8"/>
  <c r="U555" i="8"/>
  <c r="U556" i="8"/>
  <c r="U557" i="8"/>
  <c r="U558" i="8"/>
  <c r="U559" i="8"/>
  <c r="U560" i="8"/>
  <c r="U561" i="8"/>
  <c r="U562" i="8"/>
  <c r="U563" i="8"/>
  <c r="U564" i="8"/>
  <c r="U565" i="8"/>
  <c r="U566" i="8"/>
  <c r="U567" i="8"/>
  <c r="U568" i="8"/>
  <c r="U569" i="8"/>
  <c r="U570" i="8"/>
  <c r="U571" i="8"/>
  <c r="U572" i="8"/>
  <c r="U573" i="8"/>
  <c r="U574" i="8"/>
  <c r="U575" i="8"/>
  <c r="U576" i="8"/>
  <c r="U577" i="8"/>
  <c r="U578" i="8"/>
  <c r="U579" i="8"/>
  <c r="U580" i="8"/>
  <c r="U581" i="8"/>
  <c r="U582" i="8"/>
  <c r="U583" i="8"/>
  <c r="U584" i="8"/>
  <c r="U585" i="8"/>
  <c r="U586" i="8"/>
  <c r="U587" i="8"/>
  <c r="U588" i="8"/>
  <c r="U589" i="8"/>
  <c r="U590" i="8"/>
  <c r="U591" i="8"/>
  <c r="U592" i="8"/>
  <c r="U593" i="8"/>
  <c r="U594" i="8"/>
  <c r="U595" i="8"/>
  <c r="U596" i="8"/>
  <c r="U597" i="8"/>
  <c r="U598" i="8"/>
  <c r="U599" i="8"/>
  <c r="U600" i="8"/>
  <c r="U601" i="8"/>
  <c r="U602" i="8"/>
  <c r="U603" i="8"/>
  <c r="U604" i="8"/>
  <c r="U605" i="8"/>
  <c r="U606" i="8"/>
  <c r="U607" i="8"/>
  <c r="U608" i="8"/>
  <c r="U609" i="8"/>
  <c r="U610" i="8"/>
  <c r="U611" i="8"/>
  <c r="U612" i="8"/>
  <c r="U613" i="8"/>
  <c r="U614" i="8"/>
  <c r="U615" i="8"/>
  <c r="U616" i="8"/>
  <c r="U617" i="8"/>
  <c r="U618" i="8"/>
  <c r="U619" i="8"/>
  <c r="U620" i="8"/>
  <c r="U621" i="8"/>
  <c r="U622" i="8"/>
  <c r="U623" i="8"/>
  <c r="U624" i="8"/>
  <c r="U625" i="8"/>
  <c r="U626" i="8"/>
  <c r="U627" i="8"/>
  <c r="U628" i="8"/>
  <c r="U629" i="8"/>
  <c r="U630" i="8"/>
  <c r="U631" i="8"/>
  <c r="U632" i="8"/>
  <c r="U633" i="8"/>
  <c r="U634" i="8"/>
  <c r="U635" i="8"/>
  <c r="U636" i="8"/>
  <c r="U637" i="8"/>
  <c r="U638" i="8"/>
  <c r="U639" i="8"/>
  <c r="U640" i="8"/>
  <c r="U641" i="8"/>
  <c r="U642" i="8"/>
  <c r="U64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U2" i="8"/>
  <c r="T2" i="8"/>
  <c r="S652" i="8"/>
  <c r="S651" i="8"/>
  <c r="S650" i="8"/>
  <c r="S654" i="8"/>
  <c r="S649" i="8"/>
  <c r="S648" i="8"/>
  <c r="S646" i="8"/>
  <c r="S64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3" i="8"/>
  <c r="R4" i="8"/>
  <c r="R5" i="8"/>
  <c r="R6" i="8"/>
  <c r="S2" i="8"/>
  <c r="R2" i="8"/>
  <c r="C677" i="8"/>
  <c r="C676" i="8"/>
  <c r="C675" i="8"/>
  <c r="O645" i="8" l="1"/>
  <c r="P645" i="8"/>
  <c r="Q645" i="8"/>
  <c r="O646" i="8"/>
  <c r="P646" i="8"/>
  <c r="Q646" i="8"/>
  <c r="O648" i="8"/>
  <c r="P648" i="8"/>
  <c r="Q648" i="8"/>
  <c r="O649" i="8"/>
  <c r="P649" i="8"/>
  <c r="Q649" i="8"/>
  <c r="O650" i="8"/>
  <c r="P650" i="8"/>
  <c r="Q650" i="8"/>
  <c r="O651" i="8"/>
  <c r="P651" i="8"/>
  <c r="Q651" i="8"/>
  <c r="O652" i="8"/>
  <c r="P652" i="8"/>
  <c r="Q652" i="8"/>
  <c r="O654" i="8"/>
  <c r="P654" i="8"/>
  <c r="Q654" i="8"/>
  <c r="N654" i="8"/>
  <c r="N652" i="8"/>
  <c r="N651" i="8"/>
  <c r="N650" i="8"/>
  <c r="N649" i="8"/>
  <c r="N648" i="8"/>
  <c r="N337" i="9"/>
  <c r="N646" i="8"/>
  <c r="N645" i="8"/>
  <c r="O337" i="9"/>
  <c r="P337" i="9"/>
  <c r="Q337" i="9"/>
  <c r="O338" i="9"/>
  <c r="P338" i="9"/>
  <c r="Q338" i="9"/>
  <c r="O340" i="9"/>
  <c r="P340" i="9"/>
  <c r="Q340" i="9"/>
  <c r="O341" i="9"/>
  <c r="P341" i="9"/>
  <c r="Q341" i="9"/>
  <c r="O342" i="9"/>
  <c r="P342" i="9"/>
  <c r="Q342" i="9"/>
  <c r="O343" i="9"/>
  <c r="P343" i="9"/>
  <c r="Q343" i="9"/>
  <c r="O344" i="9"/>
  <c r="P344" i="9"/>
  <c r="Q344" i="9"/>
  <c r="O346" i="9"/>
  <c r="P346" i="9"/>
  <c r="Q346" i="9"/>
  <c r="N346" i="9"/>
  <c r="N344" i="9"/>
  <c r="N343" i="9"/>
  <c r="N342" i="9"/>
  <c r="N341" i="9"/>
  <c r="N340" i="9"/>
  <c r="N338" i="9"/>
  <c r="B17" i="5"/>
  <c r="D17" i="5"/>
  <c r="E17" i="5"/>
  <c r="B18" i="5"/>
  <c r="D18" i="5"/>
  <c r="E18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6" i="5"/>
  <c r="D26" i="5"/>
  <c r="E26" i="5"/>
  <c r="R21" i="7"/>
  <c r="S21" i="7"/>
  <c r="R22" i="7"/>
  <c r="S22" i="7"/>
  <c r="Q22" i="7"/>
  <c r="Q21" i="7"/>
  <c r="Q20" i="7"/>
  <c r="R20" i="7"/>
  <c r="S20" i="7"/>
  <c r="R24" i="7"/>
  <c r="S24" i="7"/>
  <c r="Q24" i="7"/>
  <c r="Q18" i="7"/>
  <c r="R18" i="7"/>
  <c r="S18" i="7"/>
  <c r="Q19" i="7"/>
  <c r="R19" i="7"/>
  <c r="S19" i="7"/>
  <c r="P24" i="7"/>
  <c r="P22" i="7"/>
  <c r="P21" i="7"/>
  <c r="P20" i="7"/>
  <c r="P19" i="7"/>
  <c r="P18" i="7"/>
  <c r="P994" i="2"/>
  <c r="Q15" i="7"/>
  <c r="R15" i="7"/>
  <c r="S15" i="7"/>
  <c r="Q16" i="7"/>
  <c r="R16" i="7"/>
  <c r="S16" i="7"/>
  <c r="P16" i="7"/>
  <c r="P15" i="7"/>
  <c r="P997" i="2"/>
  <c r="P996" i="2"/>
  <c r="J995" i="2"/>
  <c r="J996" i="2"/>
  <c r="J997" i="2"/>
  <c r="G6" i="5"/>
  <c r="G7" i="5"/>
  <c r="G8" i="5"/>
  <c r="S997" i="2"/>
  <c r="S996" i="2"/>
  <c r="S995" i="2"/>
  <c r="R997" i="2"/>
  <c r="R996" i="2"/>
  <c r="R995" i="2"/>
  <c r="Q997" i="2"/>
  <c r="Q996" i="2"/>
  <c r="Q995" i="2"/>
  <c r="Q999" i="2"/>
  <c r="R999" i="2"/>
  <c r="S999" i="2"/>
  <c r="P999" i="2"/>
  <c r="S994" i="2"/>
  <c r="R994" i="2"/>
  <c r="Q994" i="2"/>
  <c r="S993" i="2"/>
  <c r="R993" i="2"/>
  <c r="Q993" i="2"/>
  <c r="S991" i="2"/>
  <c r="R991" i="2"/>
  <c r="Q991" i="2"/>
  <c r="P991" i="2"/>
  <c r="S990" i="2"/>
  <c r="R990" i="2"/>
  <c r="Q990" i="2"/>
  <c r="P990" i="2"/>
  <c r="I989" i="2"/>
  <c r="G989" i="2"/>
  <c r="F989" i="2"/>
  <c r="E989" i="2"/>
  <c r="H989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798" i="2"/>
  <c r="R798" i="2"/>
  <c r="S798" i="2"/>
  <c r="Q799" i="2"/>
  <c r="R799" i="2"/>
  <c r="S799" i="2"/>
  <c r="Q800" i="2"/>
  <c r="R800" i="2"/>
  <c r="S800" i="2"/>
  <c r="Q801" i="2"/>
  <c r="R801" i="2"/>
  <c r="S801" i="2"/>
  <c r="Q802" i="2"/>
  <c r="R802" i="2"/>
  <c r="S802" i="2"/>
  <c r="Q803" i="2"/>
  <c r="R803" i="2"/>
  <c r="S803" i="2"/>
  <c r="Q804" i="2"/>
  <c r="R804" i="2"/>
  <c r="S804" i="2"/>
  <c r="Q805" i="2"/>
  <c r="R805" i="2"/>
  <c r="S805" i="2"/>
  <c r="Q806" i="2"/>
  <c r="R806" i="2"/>
  <c r="S806" i="2"/>
  <c r="Q807" i="2"/>
  <c r="R807" i="2"/>
  <c r="S807" i="2"/>
  <c r="Q808" i="2"/>
  <c r="R808" i="2"/>
  <c r="S808" i="2"/>
  <c r="Q809" i="2"/>
  <c r="R809" i="2"/>
  <c r="S809" i="2"/>
  <c r="Q810" i="2"/>
  <c r="R810" i="2"/>
  <c r="S810" i="2"/>
  <c r="Q811" i="2"/>
  <c r="R811" i="2"/>
  <c r="S811" i="2"/>
  <c r="Q812" i="2"/>
  <c r="R812" i="2"/>
  <c r="S812" i="2"/>
  <c r="Q813" i="2"/>
  <c r="R813" i="2"/>
  <c r="S813" i="2"/>
  <c r="Q814" i="2"/>
  <c r="R814" i="2"/>
  <c r="S814" i="2"/>
  <c r="Q815" i="2"/>
  <c r="R815" i="2"/>
  <c r="S815" i="2"/>
  <c r="Q816" i="2"/>
  <c r="R816" i="2"/>
  <c r="S816" i="2"/>
  <c r="Q817" i="2"/>
  <c r="R817" i="2"/>
  <c r="S817" i="2"/>
  <c r="Q818" i="2"/>
  <c r="R818" i="2"/>
  <c r="S818" i="2"/>
  <c r="Q819" i="2"/>
  <c r="R819" i="2"/>
  <c r="S819" i="2"/>
  <c r="Q820" i="2"/>
  <c r="R820" i="2"/>
  <c r="S820" i="2"/>
  <c r="Q821" i="2"/>
  <c r="R821" i="2"/>
  <c r="S821" i="2"/>
  <c r="Q822" i="2"/>
  <c r="R822" i="2"/>
  <c r="S822" i="2"/>
  <c r="Q823" i="2"/>
  <c r="R823" i="2"/>
  <c r="S823" i="2"/>
  <c r="Q824" i="2"/>
  <c r="R824" i="2"/>
  <c r="S824" i="2"/>
  <c r="Q825" i="2"/>
  <c r="R825" i="2"/>
  <c r="S825" i="2"/>
  <c r="Q826" i="2"/>
  <c r="R826" i="2"/>
  <c r="S826" i="2"/>
  <c r="Q827" i="2"/>
  <c r="R827" i="2"/>
  <c r="S827" i="2"/>
  <c r="Q828" i="2"/>
  <c r="R828" i="2"/>
  <c r="S828" i="2"/>
  <c r="Q829" i="2"/>
  <c r="R829" i="2"/>
  <c r="S829" i="2"/>
  <c r="Q830" i="2"/>
  <c r="R830" i="2"/>
  <c r="S830" i="2"/>
  <c r="Q831" i="2"/>
  <c r="R831" i="2"/>
  <c r="S831" i="2"/>
  <c r="Q832" i="2"/>
  <c r="R832" i="2"/>
  <c r="S832" i="2"/>
  <c r="Q833" i="2"/>
  <c r="R833" i="2"/>
  <c r="S833" i="2"/>
  <c r="Q834" i="2"/>
  <c r="R834" i="2"/>
  <c r="S834" i="2"/>
  <c r="Q835" i="2"/>
  <c r="R835" i="2"/>
  <c r="S835" i="2"/>
  <c r="Q836" i="2"/>
  <c r="R836" i="2"/>
  <c r="S836" i="2"/>
  <c r="Q837" i="2"/>
  <c r="R837" i="2"/>
  <c r="S837" i="2"/>
  <c r="Q838" i="2"/>
  <c r="R838" i="2"/>
  <c r="S838" i="2"/>
  <c r="Q839" i="2"/>
  <c r="R839" i="2"/>
  <c r="S839" i="2"/>
  <c r="Q840" i="2"/>
  <c r="R840" i="2"/>
  <c r="S840" i="2"/>
  <c r="Q841" i="2"/>
  <c r="R841" i="2"/>
  <c r="S841" i="2"/>
  <c r="Q842" i="2"/>
  <c r="R842" i="2"/>
  <c r="S842" i="2"/>
  <c r="Q843" i="2"/>
  <c r="R843" i="2"/>
  <c r="S843" i="2"/>
  <c r="Q844" i="2"/>
  <c r="R844" i="2"/>
  <c r="S844" i="2"/>
  <c r="Q845" i="2"/>
  <c r="R845" i="2"/>
  <c r="S845" i="2"/>
  <c r="Q846" i="2"/>
  <c r="R846" i="2"/>
  <c r="S846" i="2"/>
  <c r="Q847" i="2"/>
  <c r="R847" i="2"/>
  <c r="S847" i="2"/>
  <c r="Q848" i="2"/>
  <c r="R848" i="2"/>
  <c r="S848" i="2"/>
  <c r="Q849" i="2"/>
  <c r="R849" i="2"/>
  <c r="S849" i="2"/>
  <c r="Q850" i="2"/>
  <c r="R850" i="2"/>
  <c r="S850" i="2"/>
  <c r="Q851" i="2"/>
  <c r="R851" i="2"/>
  <c r="S851" i="2"/>
  <c r="Q852" i="2"/>
  <c r="R852" i="2"/>
  <c r="S852" i="2"/>
  <c r="Q853" i="2"/>
  <c r="R853" i="2"/>
  <c r="S853" i="2"/>
  <c r="Q854" i="2"/>
  <c r="R854" i="2"/>
  <c r="S854" i="2"/>
  <c r="Q855" i="2"/>
  <c r="R855" i="2"/>
  <c r="S855" i="2"/>
  <c r="Q856" i="2"/>
  <c r="R856" i="2"/>
  <c r="S856" i="2"/>
  <c r="Q857" i="2"/>
  <c r="R857" i="2"/>
  <c r="S857" i="2"/>
  <c r="Q858" i="2"/>
  <c r="R858" i="2"/>
  <c r="S858" i="2"/>
  <c r="Q859" i="2"/>
  <c r="R859" i="2"/>
  <c r="S859" i="2"/>
  <c r="Q860" i="2"/>
  <c r="R860" i="2"/>
  <c r="S860" i="2"/>
  <c r="Q861" i="2"/>
  <c r="R861" i="2"/>
  <c r="S861" i="2"/>
  <c r="Q862" i="2"/>
  <c r="R862" i="2"/>
  <c r="S862" i="2"/>
  <c r="Q863" i="2"/>
  <c r="R863" i="2"/>
  <c r="S863" i="2"/>
  <c r="Q864" i="2"/>
  <c r="R864" i="2"/>
  <c r="S864" i="2"/>
  <c r="Q865" i="2"/>
  <c r="R865" i="2"/>
  <c r="S865" i="2"/>
  <c r="Q866" i="2"/>
  <c r="R866" i="2"/>
  <c r="S866" i="2"/>
  <c r="Q867" i="2"/>
  <c r="R867" i="2"/>
  <c r="S867" i="2"/>
  <c r="Q868" i="2"/>
  <c r="R868" i="2"/>
  <c r="S868" i="2"/>
  <c r="Q869" i="2"/>
  <c r="R869" i="2"/>
  <c r="S869" i="2"/>
  <c r="Q870" i="2"/>
  <c r="R870" i="2"/>
  <c r="S870" i="2"/>
  <c r="Q871" i="2"/>
  <c r="R871" i="2"/>
  <c r="S871" i="2"/>
  <c r="Q872" i="2"/>
  <c r="R872" i="2"/>
  <c r="S872" i="2"/>
  <c r="Q873" i="2"/>
  <c r="R873" i="2"/>
  <c r="S873" i="2"/>
  <c r="Q874" i="2"/>
  <c r="R874" i="2"/>
  <c r="S874" i="2"/>
  <c r="Q875" i="2"/>
  <c r="R875" i="2"/>
  <c r="S875" i="2"/>
  <c r="Q876" i="2"/>
  <c r="R876" i="2"/>
  <c r="S876" i="2"/>
  <c r="Q877" i="2"/>
  <c r="R877" i="2"/>
  <c r="S877" i="2"/>
  <c r="Q878" i="2"/>
  <c r="R878" i="2"/>
  <c r="S878" i="2"/>
  <c r="Q879" i="2"/>
  <c r="R879" i="2"/>
  <c r="S879" i="2"/>
  <c r="Q880" i="2"/>
  <c r="R880" i="2"/>
  <c r="S880" i="2"/>
  <c r="Q881" i="2"/>
  <c r="R881" i="2"/>
  <c r="S881" i="2"/>
  <c r="Q882" i="2"/>
  <c r="R882" i="2"/>
  <c r="S882" i="2"/>
  <c r="Q883" i="2"/>
  <c r="R883" i="2"/>
  <c r="S883" i="2"/>
  <c r="Q884" i="2"/>
  <c r="R884" i="2"/>
  <c r="S884" i="2"/>
  <c r="Q885" i="2"/>
  <c r="R885" i="2"/>
  <c r="S885" i="2"/>
  <c r="Q886" i="2"/>
  <c r="R886" i="2"/>
  <c r="S886" i="2"/>
  <c r="Q887" i="2"/>
  <c r="R887" i="2"/>
  <c r="S887" i="2"/>
  <c r="Q888" i="2"/>
  <c r="R888" i="2"/>
  <c r="S888" i="2"/>
  <c r="Q889" i="2"/>
  <c r="R889" i="2"/>
  <c r="S889" i="2"/>
  <c r="Q890" i="2"/>
  <c r="R890" i="2"/>
  <c r="S890" i="2"/>
  <c r="Q891" i="2"/>
  <c r="R891" i="2"/>
  <c r="S891" i="2"/>
  <c r="Q892" i="2"/>
  <c r="R892" i="2"/>
  <c r="S892" i="2"/>
  <c r="Q893" i="2"/>
  <c r="R893" i="2"/>
  <c r="S893" i="2"/>
  <c r="Q894" i="2"/>
  <c r="R894" i="2"/>
  <c r="S894" i="2"/>
  <c r="Q895" i="2"/>
  <c r="R895" i="2"/>
  <c r="S895" i="2"/>
  <c r="Q896" i="2"/>
  <c r="R896" i="2"/>
  <c r="S896" i="2"/>
  <c r="Q897" i="2"/>
  <c r="R897" i="2"/>
  <c r="S897" i="2"/>
  <c r="Q898" i="2"/>
  <c r="R898" i="2"/>
  <c r="S898" i="2"/>
  <c r="Q899" i="2"/>
  <c r="R899" i="2"/>
  <c r="S899" i="2"/>
  <c r="Q900" i="2"/>
  <c r="R900" i="2"/>
  <c r="S900" i="2"/>
  <c r="Q901" i="2"/>
  <c r="R901" i="2"/>
  <c r="S901" i="2"/>
  <c r="Q902" i="2"/>
  <c r="R902" i="2"/>
  <c r="S902" i="2"/>
  <c r="Q903" i="2"/>
  <c r="R903" i="2"/>
  <c r="S903" i="2"/>
  <c r="Q904" i="2"/>
  <c r="R904" i="2"/>
  <c r="S904" i="2"/>
  <c r="Q905" i="2"/>
  <c r="R905" i="2"/>
  <c r="S905" i="2"/>
  <c r="Q906" i="2"/>
  <c r="R906" i="2"/>
  <c r="S906" i="2"/>
  <c r="Q907" i="2"/>
  <c r="R907" i="2"/>
  <c r="S907" i="2"/>
  <c r="Q908" i="2"/>
  <c r="R908" i="2"/>
  <c r="S908" i="2"/>
  <c r="Q909" i="2"/>
  <c r="R909" i="2"/>
  <c r="S909" i="2"/>
  <c r="Q910" i="2"/>
  <c r="R910" i="2"/>
  <c r="S910" i="2"/>
  <c r="Q911" i="2"/>
  <c r="R911" i="2"/>
  <c r="S911" i="2"/>
  <c r="Q912" i="2"/>
  <c r="R912" i="2"/>
  <c r="S912" i="2"/>
  <c r="Q913" i="2"/>
  <c r="R913" i="2"/>
  <c r="S913" i="2"/>
  <c r="Q914" i="2"/>
  <c r="R914" i="2"/>
  <c r="S914" i="2"/>
  <c r="Q915" i="2"/>
  <c r="R915" i="2"/>
  <c r="S915" i="2"/>
  <c r="Q916" i="2"/>
  <c r="R916" i="2"/>
  <c r="S916" i="2"/>
  <c r="Q917" i="2"/>
  <c r="R917" i="2"/>
  <c r="S917" i="2"/>
  <c r="Q918" i="2"/>
  <c r="R918" i="2"/>
  <c r="S918" i="2"/>
  <c r="Q919" i="2"/>
  <c r="R919" i="2"/>
  <c r="S919" i="2"/>
  <c r="Q920" i="2"/>
  <c r="R920" i="2"/>
  <c r="S920" i="2"/>
  <c r="Q921" i="2"/>
  <c r="R921" i="2"/>
  <c r="S921" i="2"/>
  <c r="Q922" i="2"/>
  <c r="R922" i="2"/>
  <c r="S922" i="2"/>
  <c r="Q923" i="2"/>
  <c r="R923" i="2"/>
  <c r="S923" i="2"/>
  <c r="Q924" i="2"/>
  <c r="R924" i="2"/>
  <c r="S924" i="2"/>
  <c r="Q925" i="2"/>
  <c r="R925" i="2"/>
  <c r="S925" i="2"/>
  <c r="Q926" i="2"/>
  <c r="R926" i="2"/>
  <c r="S926" i="2"/>
  <c r="Q927" i="2"/>
  <c r="R927" i="2"/>
  <c r="S927" i="2"/>
  <c r="Q928" i="2"/>
  <c r="R928" i="2"/>
  <c r="S928" i="2"/>
  <c r="Q929" i="2"/>
  <c r="R929" i="2"/>
  <c r="S929" i="2"/>
  <c r="Q930" i="2"/>
  <c r="R930" i="2"/>
  <c r="S930" i="2"/>
  <c r="Q931" i="2"/>
  <c r="R931" i="2"/>
  <c r="S931" i="2"/>
  <c r="Q932" i="2"/>
  <c r="R932" i="2"/>
  <c r="S932" i="2"/>
  <c r="Q933" i="2"/>
  <c r="R933" i="2"/>
  <c r="S933" i="2"/>
  <c r="Q934" i="2"/>
  <c r="R934" i="2"/>
  <c r="S934" i="2"/>
  <c r="Q935" i="2"/>
  <c r="R935" i="2"/>
  <c r="S935" i="2"/>
  <c r="Q936" i="2"/>
  <c r="R936" i="2"/>
  <c r="S936" i="2"/>
  <c r="Q937" i="2"/>
  <c r="R937" i="2"/>
  <c r="S937" i="2"/>
  <c r="Q938" i="2"/>
  <c r="R938" i="2"/>
  <c r="S938" i="2"/>
  <c r="Q939" i="2"/>
  <c r="R939" i="2"/>
  <c r="S939" i="2"/>
  <c r="Q940" i="2"/>
  <c r="R940" i="2"/>
  <c r="S940" i="2"/>
  <c r="Q941" i="2"/>
  <c r="R941" i="2"/>
  <c r="S941" i="2"/>
  <c r="Q942" i="2"/>
  <c r="R942" i="2"/>
  <c r="S942" i="2"/>
  <c r="Q943" i="2"/>
  <c r="R943" i="2"/>
  <c r="S943" i="2"/>
  <c r="Q944" i="2"/>
  <c r="R944" i="2"/>
  <c r="S944" i="2"/>
  <c r="Q945" i="2"/>
  <c r="R945" i="2"/>
  <c r="S945" i="2"/>
  <c r="Q946" i="2"/>
  <c r="R946" i="2"/>
  <c r="S946" i="2"/>
  <c r="Q947" i="2"/>
  <c r="R947" i="2"/>
  <c r="S947" i="2"/>
  <c r="Q948" i="2"/>
  <c r="R948" i="2"/>
  <c r="S948" i="2"/>
  <c r="Q949" i="2"/>
  <c r="R949" i="2"/>
  <c r="S949" i="2"/>
  <c r="Q950" i="2"/>
  <c r="R950" i="2"/>
  <c r="S950" i="2"/>
  <c r="Q951" i="2"/>
  <c r="R951" i="2"/>
  <c r="S951" i="2"/>
  <c r="Q952" i="2"/>
  <c r="R952" i="2"/>
  <c r="S952" i="2"/>
  <c r="Q953" i="2"/>
  <c r="R953" i="2"/>
  <c r="S953" i="2"/>
  <c r="Q954" i="2"/>
  <c r="R954" i="2"/>
  <c r="S954" i="2"/>
  <c r="Q955" i="2"/>
  <c r="R955" i="2"/>
  <c r="S955" i="2"/>
  <c r="Q956" i="2"/>
  <c r="R956" i="2"/>
  <c r="S956" i="2"/>
  <c r="Q957" i="2"/>
  <c r="R957" i="2"/>
  <c r="S957" i="2"/>
  <c r="Q958" i="2"/>
  <c r="R958" i="2"/>
  <c r="S958" i="2"/>
  <c r="Q959" i="2"/>
  <c r="R959" i="2"/>
  <c r="S959" i="2"/>
  <c r="Q960" i="2"/>
  <c r="R960" i="2"/>
  <c r="S960" i="2"/>
  <c r="Q961" i="2"/>
  <c r="R961" i="2"/>
  <c r="S961" i="2"/>
  <c r="Q962" i="2"/>
  <c r="R962" i="2"/>
  <c r="S962" i="2"/>
  <c r="Q963" i="2"/>
  <c r="R963" i="2"/>
  <c r="S963" i="2"/>
  <c r="Q964" i="2"/>
  <c r="R964" i="2"/>
  <c r="S964" i="2"/>
  <c r="Q965" i="2"/>
  <c r="R965" i="2"/>
  <c r="S965" i="2"/>
  <c r="Q966" i="2"/>
  <c r="R966" i="2"/>
  <c r="S966" i="2"/>
  <c r="Q967" i="2"/>
  <c r="R967" i="2"/>
  <c r="S967" i="2"/>
  <c r="Q968" i="2"/>
  <c r="R968" i="2"/>
  <c r="S968" i="2"/>
  <c r="Q969" i="2"/>
  <c r="R969" i="2"/>
  <c r="S969" i="2"/>
  <c r="Q970" i="2"/>
  <c r="R970" i="2"/>
  <c r="S970" i="2"/>
  <c r="Q971" i="2"/>
  <c r="R971" i="2"/>
  <c r="S971" i="2"/>
  <c r="Q972" i="2"/>
  <c r="R972" i="2"/>
  <c r="S972" i="2"/>
  <c r="Q973" i="2"/>
  <c r="R973" i="2"/>
  <c r="S973" i="2"/>
  <c r="Q974" i="2"/>
  <c r="R974" i="2"/>
  <c r="S974" i="2"/>
  <c r="Q975" i="2"/>
  <c r="R975" i="2"/>
  <c r="S975" i="2"/>
  <c r="Q976" i="2"/>
  <c r="R976" i="2"/>
  <c r="S976" i="2"/>
  <c r="Q977" i="2"/>
  <c r="R977" i="2"/>
  <c r="S977" i="2"/>
  <c r="Q978" i="2"/>
  <c r="R978" i="2"/>
  <c r="S978" i="2"/>
  <c r="Q979" i="2"/>
  <c r="R979" i="2"/>
  <c r="S979" i="2"/>
  <c r="Q980" i="2"/>
  <c r="R980" i="2"/>
  <c r="S980" i="2"/>
  <c r="Q981" i="2"/>
  <c r="R981" i="2"/>
  <c r="S981" i="2"/>
  <c r="Q982" i="2"/>
  <c r="R982" i="2"/>
  <c r="S982" i="2"/>
  <c r="Q983" i="2"/>
  <c r="R983" i="2"/>
  <c r="S983" i="2"/>
  <c r="Q984" i="2"/>
  <c r="R984" i="2"/>
  <c r="S984" i="2"/>
  <c r="Q985" i="2"/>
  <c r="R985" i="2"/>
  <c r="S985" i="2"/>
  <c r="Q986" i="2"/>
  <c r="R986" i="2"/>
  <c r="S986" i="2"/>
  <c r="Q987" i="2"/>
  <c r="R987" i="2"/>
  <c r="S987" i="2"/>
  <c r="Q988" i="2"/>
  <c r="R988" i="2"/>
  <c r="S988" i="2"/>
  <c r="S2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tc={ADC153B0-E7A9-44E6-9E0B-05B30C804CED}</author>
    <author>tc={7C2BFD0E-61A3-45E9-8FFC-950C28996724}</author>
    <author>tc={20348A9B-5B69-4102-9A1B-8181EFB258DE}</author>
    <author>tc={F4DDB205-F0DE-4CF5-949C-735B4C2DFFA3}</author>
  </authors>
  <commentList>
    <comment ref="E989" authorId="0" shapeId="0" xr:uid="{ADC153B0-E7A9-44E6-9E0B-05B30C804CE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Anzahl Yes
</t>
      </text>
    </comment>
    <comment ref="F989" authorId="1" shapeId="0" xr:uid="{7C2BFD0E-61A3-45E9-8FFC-950C289967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Anzahl Yes</t>
      </text>
    </comment>
    <comment ref="G989" authorId="2" shapeId="0" xr:uid="{20348A9B-5B69-4102-9A1B-8181EFB258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Anzahl Yes</t>
      </text>
    </comment>
    <comment ref="H989" authorId="3" shapeId="0" xr:uid="{F4DDB205-F0DE-4CF5-949C-735B4C2DFF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Anzahl nicht chiral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tc={52E2AD9C-017A-40EE-886A-C148214763D2}</author>
    <author>tc={105FD875-DF84-45F8-9019-714784AF7C87}</author>
  </authors>
  <commentList>
    <comment ref="R1" authorId="0" shapeId="0" xr:uid="{52E2AD9C-017A-40EE-886A-C148214763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Berechnete Verschiebungen mit den Ergebnissen der linearen Regression nur für den sp2 Fall</t>
      </text>
    </comment>
    <comment ref="T1" authorId="1" shapeId="0" xr:uid="{105FD875-DF84-45F8-9019-714784AF7C8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 Benzen anstelle von TMS als Standard</t>
      </text>
    </comment>
  </commentList>
</comments>
</file>

<file path=xl/sharedStrings.xml><?xml version="1.0" encoding="utf-8"?>
<sst xmlns="http://schemas.openxmlformats.org/spreadsheetml/2006/main" count="12323" uniqueCount="292">
  <si>
    <t>lfd.Nr</t>
  </si>
  <si>
    <t>NMRShift-ID</t>
  </si>
  <si>
    <t>Name</t>
  </si>
  <si>
    <t>SMILES</t>
  </si>
  <si>
    <t>Summe</t>
  </si>
  <si>
    <t>Solvent</t>
  </si>
  <si>
    <t>N'-hydroxy-4-methoxybenzenecarboximidamide</t>
  </si>
  <si>
    <t>[H]O/N=C(/c1c([H])c([H])c(OC([H])([H])[H])c([H])c1[H])N([H])[H]</t>
  </si>
  <si>
    <t>C8H10N2O2</t>
  </si>
  <si>
    <t xml:space="preserve">0:Unreported </t>
  </si>
  <si>
    <t>(E)-3-ethoxyprop-2-enoyl chloride</t>
  </si>
  <si>
    <t>CCO/C=C/C(=O)Cl</t>
  </si>
  <si>
    <t>C5H7ClO2</t>
  </si>
  <si>
    <t>3-amino-1-[4-hydroxy-5-(hydroxymethyl)oxolan-2-yl]-5-methylsulfanylpyrazole-4-carbonitrile</t>
  </si>
  <si>
    <t>CSc1c(C#N)c(N)nn1C1CC(O)C(CO)O1</t>
  </si>
  <si>
    <t>C10H14N4O3S</t>
  </si>
  <si>
    <t>Geodinhydrat-methylester; Methyl dichloroasterrate</t>
  </si>
  <si>
    <t>COC(=O)c1cc(O)cc(OC)c1Oc1c(Cl)c(C)c(Cl)c(O)c1C(=O)OC</t>
  </si>
  <si>
    <t>C18H16Cl2O8</t>
  </si>
  <si>
    <t xml:space="preserve">0:Chloroform-D1 (CDCl3) </t>
  </si>
  <si>
    <t>methyl 2-amino-2-prop-2-ynylpent-4-enoate</t>
  </si>
  <si>
    <t>C#CCC(N)(CC=C)C(=O)OC</t>
  </si>
  <si>
    <t>C9H13NO2</t>
  </si>
  <si>
    <t>6-methoxy-3-(2-methoxy-2-oxoethyl)-1-benzofuran-2-carboxylic acid</t>
  </si>
  <si>
    <t>COC(=O)Cc1c(C(=O)O)oc2cc(OC)ccc12</t>
  </si>
  <si>
    <t>C13H12O6</t>
  </si>
  <si>
    <t>2-phenoxypyrimidine</t>
  </si>
  <si>
    <t>c1ccc(Oc2ncccn2)cc1</t>
  </si>
  <si>
    <t>C10H8N2O</t>
  </si>
  <si>
    <t>(2,2-dimethoxycyclobutyl)benzene</t>
  </si>
  <si>
    <t>COC1(OC)CCC1c1ccccc1</t>
  </si>
  <si>
    <t>C12H16O2</t>
  </si>
  <si>
    <t>1-(3-methoxy-8-methyl-7-oxabicyclo[4.2.0]octa-1(6),2,4-trien-8-yl)ethanone</t>
  </si>
  <si>
    <t>COc1ccc2c(c1)C(C)(C(C)=O)O2</t>
  </si>
  <si>
    <t>C11H12O3</t>
  </si>
  <si>
    <t>2-ethoxy-3-methylpyrazine</t>
  </si>
  <si>
    <t>CCOc1nccnc1C</t>
  </si>
  <si>
    <t>C7H10N2O</t>
  </si>
  <si>
    <t>3-(benzenesulfonyl)but-3-en-2-one</t>
  </si>
  <si>
    <t>C=C(C(C)=O)S(=O)(=O)c1ccccc1</t>
  </si>
  <si>
    <t>C10H10O3S</t>
  </si>
  <si>
    <t>(2S,3R)-2,3-diphenyl-1,4-dithiane</t>
  </si>
  <si>
    <t>c1ccc([C@@H]2SCCS[C@@H]2c2ccccc2)cc1</t>
  </si>
  <si>
    <t>C16H16S2</t>
  </si>
  <si>
    <t>4-tert-butyl-2,6-diethylpyrimidine</t>
  </si>
  <si>
    <t>CCc1cc(C(C)(C)C)nc(CC)n1</t>
  </si>
  <si>
    <t>C12H20N2</t>
  </si>
  <si>
    <t>N-(2-formamidopropyl)formamide</t>
  </si>
  <si>
    <t>CC(CNC=O)NC=O</t>
  </si>
  <si>
    <t>C5H10N2O2</t>
  </si>
  <si>
    <t>2-methoxy-5-oxo-2H-furan-3-carbaldehyde</t>
  </si>
  <si>
    <t>COC1OC(=O)C=C1C=O</t>
  </si>
  <si>
    <t>C6H6O4</t>
  </si>
  <si>
    <t>cinnolin-3-yl(phenyl)methanone</t>
  </si>
  <si>
    <t>O=C(c1ccccc1)c1cc2ccccc2nn1</t>
  </si>
  <si>
    <t>C15H10N2O</t>
  </si>
  <si>
    <t>methyl 2-cyclohex-2-en-1-ylacetate</t>
  </si>
  <si>
    <t>COC(=O)CC1C=CCCC1</t>
  </si>
  <si>
    <t>C9H14O2</t>
  </si>
  <si>
    <t>3-[(2,5-dimethylfuran-3-yl)disulfanyl]-2,5-dimethylfuran</t>
  </si>
  <si>
    <t>Cc1cc(SSc2cc(C)oc2C)c(C)o1</t>
  </si>
  <si>
    <t>C12H14O2S2</t>
  </si>
  <si>
    <t>Rosmarinic acid</t>
  </si>
  <si>
    <t>O=C(/C=C/c1ccc(O)c(O)c1)OC(Cc1ccc(O)c(O)c1)C(=O)O</t>
  </si>
  <si>
    <t>C18H16O8</t>
  </si>
  <si>
    <t xml:space="preserve">2:Methanol-D4 (CD3OD) 0:DMSO-d6 3:Methanol-D4 (CD3OD) </t>
  </si>
  <si>
    <t>(2-acetyloxy-4-hydroxy-3,6-dimethylphenyl) acetate</t>
  </si>
  <si>
    <t>CC(=O)Oc1c(C)cc(O)c(C)c1OC(C)=O</t>
  </si>
  <si>
    <t>C12H14O5</t>
  </si>
  <si>
    <t xml:space="preserve">0:Unreported 1:Unreported </t>
  </si>
  <si>
    <t>3-propan-2-ylidenepentane-2,4-dione</t>
  </si>
  <si>
    <t>CC(=O)C(C(C)=O)=C(C)C</t>
  </si>
  <si>
    <t>C8H12O2</t>
  </si>
  <si>
    <t>prop-2-ene-1-thiol</t>
  </si>
  <si>
    <t>C=CCS</t>
  </si>
  <si>
    <t>C3H6S</t>
  </si>
  <si>
    <t>4-(6-methoxy-3,4-dihydronaphthalen-1-yl)butan-2-one</t>
  </si>
  <si>
    <t>COc1ccc2c(c1)CCC=C2CCC(C)=O</t>
  </si>
  <si>
    <t>C15H18O2</t>
  </si>
  <si>
    <t>2-[(2S,4R)-2-ethoxy-6-(trichloromethyl)-3,4-dihydro-2H-pyran-4-yl]isoindole-1,3-</t>
  </si>
  <si>
    <t>CCO[C@@H]1C[C@H](N2C(=O)c3ccccc3C2=O)C=C(C(Cl)(Cl)Cl)O1</t>
  </si>
  <si>
    <t>C16H14Cl3NO4</t>
  </si>
  <si>
    <t>10-(4-Hydroxybenzyl)-isorhapontigenin; Gnetupendin A</t>
  </si>
  <si>
    <t>COc1cc(/C=C/c2cc(O)cc(O)c2Cc2ccc(O)cc2)ccc1O</t>
  </si>
  <si>
    <t>C22H20O5</t>
  </si>
  <si>
    <t xml:space="preserve">0:Acetone-D6 ((CD3)2CO) </t>
  </si>
  <si>
    <t>2,4-dimethoxyquinoline-5,8-dione</t>
  </si>
  <si>
    <t>COc1cc(OC)c2c(n1)C(=O)C=CC2=O</t>
  </si>
  <si>
    <t>C11H9NO4</t>
  </si>
  <si>
    <t>3-chloropentane</t>
  </si>
  <si>
    <t>CCC(Cl)CC</t>
  </si>
  <si>
    <t>C5H11Cl</t>
  </si>
  <si>
    <t>3,11-Dihydro-3,3-diphenylpyrano[3,2-a]carbazole</t>
  </si>
  <si>
    <t>C1=CC(c2ccccc2)(c2ccccc2)Oc2ccc3c([nH]c4ccccc43)c21</t>
  </si>
  <si>
    <t>C27H19NO</t>
  </si>
  <si>
    <t>4,5-bis(ethylsulfanyl)benzene-1,2-dicarbonitrile</t>
  </si>
  <si>
    <t>CCSc1cc(C#N)c(C#N)cc1SCC</t>
  </si>
  <si>
    <t>C12H12N2S2</t>
  </si>
  <si>
    <t>dimethyl 5-ethenylbicyclo[3.1.0]hexane-3,3-dicarboxylate</t>
  </si>
  <si>
    <t>C=CC12CC1CC(C(=O)OC)(C(=O)OC)C2</t>
  </si>
  <si>
    <t>C12H16O4</t>
  </si>
  <si>
    <t>3-amino-4-methoxybenzenesulfonic acid</t>
  </si>
  <si>
    <t>COc1ccc(S(=O)(=O)O)cc1N</t>
  </si>
  <si>
    <t>C7H9NO4S</t>
  </si>
  <si>
    <t>COC(=O)[C@H]1[C@H](/C=C/CO)ON2CCCC[C@@H]12</t>
  </si>
  <si>
    <t>C12H19NO4</t>
  </si>
  <si>
    <t>(2-Acetylamino-ethylsulfanylcarbonyl)-acetic acid methyl ester</t>
  </si>
  <si>
    <t>COC(=O)CC(=O)SCCNC(C)=O</t>
  </si>
  <si>
    <t>C8H13NO4S</t>
  </si>
  <si>
    <t xml:space="preserve">0:Chloroform-D1 (CDCl3) 1:Chloroform-D1 (CDCl3) </t>
  </si>
  <si>
    <t>Phomadecalin C</t>
  </si>
  <si>
    <t>C=C(CO)[C@@]12O[C@@H]1[C@@]1(C)C(=C[C@H]2O)C=CC(=O)[C@@H]1C</t>
  </si>
  <si>
    <t>C15H18O4</t>
  </si>
  <si>
    <t>ethyl 6,7-difluoro-2-methyl-10-oxo-4-oxa-1,3-diazatricyclo[7.3.1.05,13]trideca-2,5(13),6,8,11-pentaene-11-carboxylate</t>
  </si>
  <si>
    <t>CCOC(=O)c1cn2c(C)noc3c(F)c(F)cc(c1=O)c32</t>
  </si>
  <si>
    <t>C14H10F2N2O4</t>
  </si>
  <si>
    <t>(E)-3-(furan-3-yl)prop-2-enoic acid</t>
  </si>
  <si>
    <t>O=C(O)/C=C/c1ccoc1</t>
  </si>
  <si>
    <t>C7H6O3</t>
  </si>
  <si>
    <t>[1-hydroxy-1-[hydroxy(methoxy)phosphoryl]ethyl]phosphonic acid</t>
  </si>
  <si>
    <t>COP(=O)(O)C(C)(O)P(=O)(O)O</t>
  </si>
  <si>
    <t>C3H10O7P2</t>
  </si>
  <si>
    <t>3-[(E)-2-(4-methoxyphenyl)ethenyl]-5-methylsulfanyl-1,2-oxazole</t>
  </si>
  <si>
    <t>COc1ccc(/C=C/c2cc(SC)on2)cc1</t>
  </si>
  <si>
    <t>C13H13NO2S</t>
  </si>
  <si>
    <t>2,3-dimethyl-5-[(5-methylthiophen-2-yl)methyl]furan</t>
  </si>
  <si>
    <t>Cc1ccc(Cc2cc(C)c(C)o2)s1</t>
  </si>
  <si>
    <t>C12H14OS</t>
  </si>
  <si>
    <t>2,5-diphenyl-1H-1,2,4-triazol-3-one</t>
  </si>
  <si>
    <t>O=c1[nH]c(-c2ccccc2)nn1-c1ccccc1</t>
  </si>
  <si>
    <t>C14H11N3O</t>
  </si>
  <si>
    <t>1,3-diphenyl-1H-[1]benzothiolo[2,3-c]pyran</t>
  </si>
  <si>
    <t>C1=C(c2ccccc2)OC(c2ccccc2)c2sc3ccccc3c21</t>
  </si>
  <si>
    <t>C23H16OS</t>
  </si>
  <si>
    <t>3-ethoxycarbonyl-4,5-dihydro-1,2-oxazole-5-carboxylic acid</t>
  </si>
  <si>
    <t>CCOC(=O)C1=NOC(C(=O)O)C1</t>
  </si>
  <si>
    <t>C7H9NO5</t>
  </si>
  <si>
    <t>6-O-(β-D-glucopyranosyl)-1,2,3,7,-tetramethoxyxanthone; Polygalaxanthone VI</t>
  </si>
  <si>
    <t>COc1cc2c(=O)c3c(OC)c(OC)c(OC)cc3oc2cc1OC1OC(CO)C(O)C(O)C1O</t>
  </si>
  <si>
    <t>C23H26O12</t>
  </si>
  <si>
    <t xml:space="preserve">0:Dimethylsulphoxide-D6 (DMSO-D6, C2D6SO)) </t>
  </si>
  <si>
    <t>(-)-(R)-13aα-Secoantofine; (-)-13aα-Secoantofine; (R)-6-(4-methoxyphenyl)-7-(3,4</t>
  </si>
  <si>
    <t>COc1ccc(C2=C(c3ccc(OC)c(OC)c3)C[C@H]3CCCN3C2)cc1</t>
  </si>
  <si>
    <t>C23H27NO3</t>
  </si>
  <si>
    <t xml:space="preserve">0:Chloroform-D1 (CDCl3) + Benzene-D6 (C6D6) </t>
  </si>
  <si>
    <t>3-hydroxy-5-methoxy-5-phenacyl-4-phenylfuran-2-one</t>
  </si>
  <si>
    <t>COC1(CC(=O)c2ccccc2)OC(=O)C(O)=C1c1ccccc1</t>
  </si>
  <si>
    <t>C19H16O5</t>
  </si>
  <si>
    <t>(2,2-dimethyl-6-oxo-1,3-dihydropyridin-4-yl) ethyl carbonate</t>
  </si>
  <si>
    <t>CCOC(=O)OC1=CC(=O)NC(C)(C)C1</t>
  </si>
  <si>
    <t>C10H15NO4</t>
  </si>
  <si>
    <t>3-[(2S,5R)-5-ethyl-1-methylpyrrolidin-2-yl]pyridine</t>
  </si>
  <si>
    <t>CC[C@@H]1CC[C@@H](c2cccnc2)N1C</t>
  </si>
  <si>
    <t>C12H18N2</t>
  </si>
  <si>
    <t>(4-hydroxyphenyl)-[6-(4-hydroxyphenyl)pyrazin-2-yl]methanone</t>
  </si>
  <si>
    <t>O=C(c1ccc(O)cc1)c1cncc(-c2ccc(O)cc2)n1</t>
  </si>
  <si>
    <t>C17H12N2O3</t>
  </si>
  <si>
    <t>4-[[4-(4-pentylpiperazin-1-yl)phenyl]diazenyl]benzonitrile</t>
  </si>
  <si>
    <t>CCCCCN1CCN(c2ccc(/N=N/c3ccc(C#N)cc3)cc2)CC1</t>
  </si>
  <si>
    <t>C22H27N5</t>
  </si>
  <si>
    <t>bis(chloromethyl) carbonate</t>
  </si>
  <si>
    <t>O=C(OCCl)OCCl</t>
  </si>
  <si>
    <t>C3H4Cl2O3</t>
  </si>
  <si>
    <t>S-(2-pyridin-4-ylethyl) benzenecarbothioate</t>
  </si>
  <si>
    <t>O=C(SCCc1ccncc1)c1ccccc1</t>
  </si>
  <si>
    <t>C14H13NOS</t>
  </si>
  <si>
    <t>N-[1-[4-(2-cyanoethoxy)phenyl]-1,3-dihydroxypropan-2-yl]formamide</t>
  </si>
  <si>
    <t>N#CCCOc1ccc(C(O)C(CO)NC=O)cc1</t>
  </si>
  <si>
    <t>C13H16N2O4</t>
  </si>
  <si>
    <t>3-(1-oxo-3-phenyl-6,7,8,9-tetrahydro-3H-benzo[e][2]benzofuran-4-yl)-1,3-oxazolid</t>
  </si>
  <si>
    <t>O=C1OC(c2ccccc2)c2c(N3CCOC3=O)cc3c(c21)CCCC3</t>
  </si>
  <si>
    <t>C21H19NO4</t>
  </si>
  <si>
    <t>2-benzyl-1-methylbenzimidazole</t>
  </si>
  <si>
    <t>Cn1c(Cc2ccccc2)nc2ccccc21</t>
  </si>
  <si>
    <t>C15H14N2</t>
  </si>
  <si>
    <t>3-(2-Hydroxymethyl-4-methoxyphenyl)-6-methoxyl-4-quinazolinone; Dictyoquinazol A</t>
  </si>
  <si>
    <t>COc1ccc(-n2cnc3ccc(OC)cc3c2=O)c(CO)c1</t>
  </si>
  <si>
    <t>C17H16N2O4</t>
  </si>
  <si>
    <t xml:space="preserve">0:Methanol-D4 (CD3OD) </t>
  </si>
  <si>
    <t>1-[3-methyl-3-(4-methylpent-3-enyl)oxiran-2-yl]ethanone</t>
  </si>
  <si>
    <t>CC(=O)C1OC1(C)CCC=C(C)C</t>
  </si>
  <si>
    <t>C11H18O2</t>
  </si>
  <si>
    <t>5-chloro-2-(3,5-dimethoxyphenylthio)-3-methoxy-phenol</t>
  </si>
  <si>
    <t>COc1cc(OC)cc(Sc2c(O)cc(Cl)cc2OC)c1</t>
  </si>
  <si>
    <t>C15H15ClO4S</t>
  </si>
  <si>
    <t>FURAN,2,5-DIHYDRO,2,5-DIMETHOXY</t>
  </si>
  <si>
    <t>COC1C=CC(OC)O1</t>
  </si>
  <si>
    <t>C6H10O3</t>
  </si>
  <si>
    <t>3-ethenyl-2,2-diphenylpent-4-enenitrile</t>
  </si>
  <si>
    <t>C=CC(C=C)C(C#N)(c1ccccc1)c1ccccc1</t>
  </si>
  <si>
    <t>C19H17N</t>
  </si>
  <si>
    <t>(3E)-5-[hydroxy-(4-hydroxyphenyl)methyl]-3-[(2E,4E,6E)-1-hydroxy-6,8,10-trimethyldodeca-2,4,6-trienylidene]pyrrolidine-2,4-dione</t>
  </si>
  <si>
    <t>CCC(C)CC(C)/C=C(C)/C=C/C=C/C(O)=C1\C(=O)NC(C(O)c2ccc(O)cc2)C1=O</t>
  </si>
  <si>
    <t>C26H33NO5</t>
  </si>
  <si>
    <t>3-butyl-8-hydroxy-3,4,4a,5,6,7-hexahydroisochromen-1-one</t>
  </si>
  <si>
    <t>CCCC[C@@H]1C[C@@H]2CCCC(O)=C2C(=O)O1</t>
  </si>
  <si>
    <t>C13H20O3</t>
  </si>
  <si>
    <t>4-(2-methoxyphenyl)thiadiazole</t>
  </si>
  <si>
    <t>COc1ccccc1-c1csnn1</t>
  </si>
  <si>
    <t>C9H8N2OS</t>
  </si>
  <si>
    <t>4-methoxyspiro[3H-1-benzofuran-2,1'-cyclohexane]-7-carbaldehyde</t>
  </si>
  <si>
    <t>COc1ccc(C=O)c2c1CC1(CCCCC1)O2</t>
  </si>
  <si>
    <t>C15H18O3</t>
  </si>
  <si>
    <t>methyl 6-chloro-5-formyl-2-methyl-4-pyridin-3-yl-1,4-dihydropyridine-3-carboxylate</t>
  </si>
  <si>
    <t>COC(=O)C1=C(C)NC(Cl)=C(C=O)C1c1cccnc1</t>
  </si>
  <si>
    <t>C14H13ClN2O3</t>
  </si>
  <si>
    <t>4-O-ethyl 1-O-methyl 5-hydroxy-3,6-dihydro-2H-pyridine-1,4-dicarboxylate</t>
  </si>
  <si>
    <t>CCOC(=O)C1=C(O)CN(C(=O)OC)CC1</t>
  </si>
  <si>
    <t>C10H15NO5</t>
  </si>
  <si>
    <t>methyl 6-methoxy-7-oxobenzo[7]annulene-8-carboxylate</t>
  </si>
  <si>
    <t>COC(=O)c1cc2ccccc2cc(OC)c1=O</t>
  </si>
  <si>
    <t>C14H12O4</t>
  </si>
  <si>
    <t>4-chloro-3-(diethylamino)-4-fluoro-2-methylcyclobut-2-en-1-one</t>
  </si>
  <si>
    <t>CCN(CC)C1=C(C)C(=O)C1(F)Cl</t>
  </si>
  <si>
    <t>C9H13ClFNO</t>
  </si>
  <si>
    <t>14-Deoxy-15-isopropylidene-11,12-didehydroandrographolide</t>
  </si>
  <si>
    <t>C=C1CC[C@@H]2[C@](C)(CO)[C@H](O)CC[C@@]2(C)[C@@H]1/C=C/C1=CC(=C(C)C)OC1=O</t>
  </si>
  <si>
    <t>C23H32O4</t>
  </si>
  <si>
    <t>2-(3-hydroxy-5-methoxyphenyl)-1-benzofuran-4-ol</t>
  </si>
  <si>
    <t>COc1cc(O)cc(-c2cc3c(O)cccc3o2)c1</t>
  </si>
  <si>
    <t>C15H12O4</t>
  </si>
  <si>
    <t>[(1R,3aR,8aR,8bR)-6-hydroxy-2,2,8a-trimethyl-7,8-dioxo-1,3,3a,8b-tetrahydro-as-i</t>
  </si>
  <si>
    <t>CCCCCCC(O)C(=O)O[C@@H]1[C@@H]2[C@@H](C=CC3=C(O)C(=O)C(=O)[C@@]32C)CC1(C)C</t>
  </si>
  <si>
    <t>C23H32O6</t>
  </si>
  <si>
    <t>[(1E,3E,6Z,10E)-4-acetyloxy-3-(acetyloxymethylidene)-7,11-dimethyl-12-oxododeca-1,6,10-trien-8-ynyl] acetate</t>
  </si>
  <si>
    <t>CC(=O)O/C=C/C(=C\OC(C)=O)C(C/C=C(/C)C#C/C=C(\C)C=O)OC(C)=O</t>
  </si>
  <si>
    <t>C21H24O7</t>
  </si>
  <si>
    <t>2-(benzotriazol-1-ylmethyl)phenol</t>
  </si>
  <si>
    <t>Oc1ccccc1Cn1nnc2ccccc21</t>
  </si>
  <si>
    <t>C13H11N3O</t>
  </si>
  <si>
    <t>S-(5-oxooxolan-3-yl) benzenecarbothioate</t>
  </si>
  <si>
    <t>O=C1CC(SC(=O)c2ccccc2)CO1</t>
  </si>
  <si>
    <t>C11H10O3S</t>
  </si>
  <si>
    <t>3-hydroxy-3-[2-(methylamino)ethyl]-1H-indol-2-one</t>
  </si>
  <si>
    <t>CNCCC1(O)C(=O)Nc2ccccc21</t>
  </si>
  <si>
    <t>C11H14N2O2</t>
  </si>
  <si>
    <t>2-amino-3-(chloromethyl)-3-ethylpentanenitrile</t>
  </si>
  <si>
    <t>CCC(CC)(CCl)C(N)C#N</t>
  </si>
  <si>
    <t>C8H15ClN2</t>
  </si>
  <si>
    <t>N,N-diethylbutanethioamide</t>
  </si>
  <si>
    <t>CCCC(=S)N(CC)CC</t>
  </si>
  <si>
    <t>C8H17NS</t>
  </si>
  <si>
    <t>C-Atom</t>
  </si>
  <si>
    <t>exp.Shift</t>
  </si>
  <si>
    <t>hybrid</t>
  </si>
  <si>
    <t>S-direkt</t>
  </si>
  <si>
    <t>Cl-direkt</t>
  </si>
  <si>
    <t>Br-direkt</t>
  </si>
  <si>
    <t>chiral</t>
  </si>
  <si>
    <t>aromatisch</t>
  </si>
  <si>
    <t>Gast.-Charge</t>
  </si>
  <si>
    <t>total shielding</t>
  </si>
  <si>
    <t>calc.Shift_1</t>
  </si>
  <si>
    <t>calc.Shift_2</t>
  </si>
  <si>
    <t>calc.Shift_3</t>
  </si>
  <si>
    <t>calc.Shift_4</t>
  </si>
  <si>
    <t>SP2</t>
  </si>
  <si>
    <t>No</t>
  </si>
  <si>
    <t>None</t>
  </si>
  <si>
    <t>yes</t>
  </si>
  <si>
    <t>SP3</t>
  </si>
  <si>
    <t>Yes</t>
  </si>
  <si>
    <t>SP</t>
  </si>
  <si>
    <t>Differenz-1</t>
  </si>
  <si>
    <t>Differenz-2</t>
  </si>
  <si>
    <t>Differenz-3</t>
  </si>
  <si>
    <t>Differenz-4</t>
  </si>
  <si>
    <t>slope</t>
  </si>
  <si>
    <t>intercept</t>
  </si>
  <si>
    <t>R(square)</t>
  </si>
  <si>
    <t>Max Error</t>
  </si>
  <si>
    <t>greater 10</t>
  </si>
  <si>
    <t>greater 5</t>
  </si>
  <si>
    <t>Median</t>
  </si>
  <si>
    <t>Sum of Differenz-4</t>
  </si>
  <si>
    <t>Number of Cells</t>
  </si>
  <si>
    <t>Mean</t>
  </si>
  <si>
    <t>Mean2</t>
  </si>
  <si>
    <t>averaged  Error</t>
  </si>
  <si>
    <t>SP-Hybridisation</t>
  </si>
  <si>
    <t>Regression</t>
  </si>
  <si>
    <t>TMS-calibration</t>
  </si>
  <si>
    <t>N</t>
  </si>
  <si>
    <t>SP2-Hybridisation</t>
  </si>
  <si>
    <t>SP3-Hybridisation</t>
  </si>
  <si>
    <t>reCalc.Shift1</t>
  </si>
  <si>
    <t>re-Diff1</t>
  </si>
  <si>
    <t>old</t>
  </si>
  <si>
    <t>recalc</t>
  </si>
  <si>
    <t>reCalc.Shift4</t>
  </si>
  <si>
    <t>re-Diff4</t>
  </si>
  <si>
    <t>with 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</si>
</sst>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8" tint="-0.499984740745262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0" borderId="0" xfId="0" applyAlignment="1">
      <alignment horizontal="left"/>
    </xf>
  </cellXfs>
  <cellStyles count="1">
    <cellStyle name="Standard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exp.Shift</a:t>
            </a:r>
            <a:r>
              <a:rPr lang="en-US"/>
              <a:t> vs</a:t>
            </a:r>
            <a:r>
              <a:rPr lang="en-US">
                <a:solidFill>
                  <a:srgbClr val="DD5A13"/>
                </a:solidFill>
              </a:rPr>
              <a:t>calc.Shift_1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68006780402449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'13c-daten'!$L$1</c:f>
              <c:strCache>
                <c:ptCount val="1"/>
                <c:pt idx="0">
                  <c:v>calc.Shift_1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'13c-daten'!$C$2:$C$988</c:f>
              <c:numCache>
                <c:formatCode>General</c:formatCode>
                <c:ptCount val="987"/>
                <c:pt idx="0">
                  <c:v>159.69999999999999</c:v>
                </c:pt>
                <c:pt idx="1">
                  <c:v>113.3</c:v>
                </c:pt>
                <c:pt idx="2">
                  <c:v>126.6</c:v>
                </c:pt>
                <c:pt idx="3">
                  <c:v>125.7</c:v>
                </c:pt>
                <c:pt idx="4">
                  <c:v>126.6</c:v>
                </c:pt>
                <c:pt idx="5">
                  <c:v>113.3</c:v>
                </c:pt>
                <c:pt idx="6">
                  <c:v>150.5</c:v>
                </c:pt>
                <c:pt idx="7">
                  <c:v>55</c:v>
                </c:pt>
                <c:pt idx="8">
                  <c:v>164.9</c:v>
                </c:pt>
                <c:pt idx="9">
                  <c:v>103.2</c:v>
                </c:pt>
                <c:pt idx="10">
                  <c:v>168.7</c:v>
                </c:pt>
                <c:pt idx="11">
                  <c:v>69.3</c:v>
                </c:pt>
                <c:pt idx="12">
                  <c:v>14.7</c:v>
                </c:pt>
                <c:pt idx="13">
                  <c:v>141.80000000000001</c:v>
                </c:pt>
                <c:pt idx="14">
                  <c:v>83.5</c:v>
                </c:pt>
                <c:pt idx="15">
                  <c:v>157</c:v>
                </c:pt>
                <c:pt idx="16">
                  <c:v>18.600000000000001</c:v>
                </c:pt>
                <c:pt idx="17">
                  <c:v>113.8</c:v>
                </c:pt>
                <c:pt idx="18">
                  <c:v>85.2</c:v>
                </c:pt>
                <c:pt idx="19">
                  <c:v>87.8</c:v>
                </c:pt>
                <c:pt idx="20">
                  <c:v>71.099999999999994</c:v>
                </c:pt>
                <c:pt idx="21">
                  <c:v>37.9</c:v>
                </c:pt>
                <c:pt idx="22">
                  <c:v>62.4</c:v>
                </c:pt>
                <c:pt idx="23">
                  <c:v>118.3</c:v>
                </c:pt>
                <c:pt idx="24">
                  <c:v>150.9</c:v>
                </c:pt>
                <c:pt idx="25">
                  <c:v>106.5</c:v>
                </c:pt>
                <c:pt idx="26">
                  <c:v>155.4</c:v>
                </c:pt>
                <c:pt idx="27">
                  <c:v>117.8</c:v>
                </c:pt>
                <c:pt idx="28">
                  <c:v>141.4</c:v>
                </c:pt>
                <c:pt idx="29">
                  <c:v>139.19999999999999</c:v>
                </c:pt>
                <c:pt idx="30">
                  <c:v>123.1</c:v>
                </c:pt>
                <c:pt idx="31">
                  <c:v>108.4</c:v>
                </c:pt>
                <c:pt idx="32">
                  <c:v>151.19999999999999</c:v>
                </c:pt>
                <c:pt idx="33">
                  <c:v>105</c:v>
                </c:pt>
                <c:pt idx="34">
                  <c:v>152.4</c:v>
                </c:pt>
                <c:pt idx="35">
                  <c:v>18.7</c:v>
                </c:pt>
                <c:pt idx="36">
                  <c:v>170</c:v>
                </c:pt>
                <c:pt idx="37">
                  <c:v>52.4</c:v>
                </c:pt>
                <c:pt idx="38">
                  <c:v>56.5</c:v>
                </c:pt>
                <c:pt idx="39">
                  <c:v>166.5</c:v>
                </c:pt>
                <c:pt idx="40">
                  <c:v>53</c:v>
                </c:pt>
                <c:pt idx="41">
                  <c:v>72</c:v>
                </c:pt>
                <c:pt idx="42">
                  <c:v>79.8</c:v>
                </c:pt>
                <c:pt idx="43">
                  <c:v>29.9</c:v>
                </c:pt>
                <c:pt idx="44">
                  <c:v>60.8</c:v>
                </c:pt>
                <c:pt idx="45">
                  <c:v>174.8</c:v>
                </c:pt>
                <c:pt idx="46">
                  <c:v>52.9</c:v>
                </c:pt>
                <c:pt idx="47">
                  <c:v>43.8</c:v>
                </c:pt>
                <c:pt idx="48">
                  <c:v>132.4</c:v>
                </c:pt>
                <c:pt idx="49">
                  <c:v>120.3</c:v>
                </c:pt>
                <c:pt idx="50">
                  <c:v>160.69999999999999</c:v>
                </c:pt>
                <c:pt idx="51">
                  <c:v>113.5</c:v>
                </c:pt>
                <c:pt idx="52">
                  <c:v>95.7</c:v>
                </c:pt>
                <c:pt idx="53">
                  <c:v>155.19999999999999</c:v>
                </c:pt>
                <c:pt idx="54">
                  <c:v>121.9</c:v>
                </c:pt>
                <c:pt idx="55">
                  <c:v>122.2</c:v>
                </c:pt>
                <c:pt idx="56">
                  <c:v>141.6</c:v>
                </c:pt>
                <c:pt idx="57">
                  <c:v>121.3</c:v>
                </c:pt>
                <c:pt idx="58">
                  <c:v>160.4</c:v>
                </c:pt>
                <c:pt idx="59">
                  <c:v>29.4</c:v>
                </c:pt>
                <c:pt idx="60">
                  <c:v>170.3</c:v>
                </c:pt>
                <c:pt idx="61">
                  <c:v>52</c:v>
                </c:pt>
                <c:pt idx="62">
                  <c:v>55.8</c:v>
                </c:pt>
                <c:pt idx="63">
                  <c:v>166.3</c:v>
                </c:pt>
                <c:pt idx="64">
                  <c:v>160.6</c:v>
                </c:pt>
                <c:pt idx="65">
                  <c:v>117.4</c:v>
                </c:pt>
                <c:pt idx="66">
                  <c:v>154.30000000000001</c:v>
                </c:pt>
                <c:pt idx="67">
                  <c:v>122.5</c:v>
                </c:pt>
                <c:pt idx="68">
                  <c:v>130.30000000000001</c:v>
                </c:pt>
                <c:pt idx="69">
                  <c:v>125.8</c:v>
                </c:pt>
                <c:pt idx="70">
                  <c:v>130.30000000000001</c:v>
                </c:pt>
                <c:pt idx="71">
                  <c:v>122.5</c:v>
                </c:pt>
                <c:pt idx="72">
                  <c:v>160.6</c:v>
                </c:pt>
                <c:pt idx="73">
                  <c:v>128.9</c:v>
                </c:pt>
                <c:pt idx="74">
                  <c:v>126.4</c:v>
                </c:pt>
                <c:pt idx="75">
                  <c:v>128.9</c:v>
                </c:pt>
                <c:pt idx="76">
                  <c:v>128</c:v>
                </c:pt>
                <c:pt idx="77">
                  <c:v>139.6</c:v>
                </c:pt>
                <c:pt idx="78">
                  <c:v>128</c:v>
                </c:pt>
                <c:pt idx="79">
                  <c:v>51</c:v>
                </c:pt>
                <c:pt idx="80">
                  <c:v>19.2</c:v>
                </c:pt>
                <c:pt idx="81">
                  <c:v>29.5</c:v>
                </c:pt>
                <c:pt idx="82">
                  <c:v>104</c:v>
                </c:pt>
                <c:pt idx="83">
                  <c:v>48.9</c:v>
                </c:pt>
                <c:pt idx="84">
                  <c:v>48.7</c:v>
                </c:pt>
                <c:pt idx="85">
                  <c:v>108.2</c:v>
                </c:pt>
                <c:pt idx="86">
                  <c:v>154.69999999999999</c:v>
                </c:pt>
                <c:pt idx="87">
                  <c:v>108.3</c:v>
                </c:pt>
                <c:pt idx="88">
                  <c:v>115.2</c:v>
                </c:pt>
                <c:pt idx="89">
                  <c:v>158.6</c:v>
                </c:pt>
                <c:pt idx="90">
                  <c:v>134.19999999999999</c:v>
                </c:pt>
                <c:pt idx="91">
                  <c:v>100.9</c:v>
                </c:pt>
                <c:pt idx="92">
                  <c:v>20.100000000000001</c:v>
                </c:pt>
                <c:pt idx="93">
                  <c:v>205.2</c:v>
                </c:pt>
                <c:pt idx="94">
                  <c:v>24.4</c:v>
                </c:pt>
                <c:pt idx="95">
                  <c:v>55.5</c:v>
                </c:pt>
                <c:pt idx="96">
                  <c:v>138</c:v>
                </c:pt>
                <c:pt idx="97">
                  <c:v>135.19999999999999</c:v>
                </c:pt>
                <c:pt idx="98">
                  <c:v>144.80000000000001</c:v>
                </c:pt>
                <c:pt idx="99">
                  <c:v>158.6</c:v>
                </c:pt>
                <c:pt idx="100">
                  <c:v>61.9</c:v>
                </c:pt>
                <c:pt idx="101">
                  <c:v>14.5</c:v>
                </c:pt>
                <c:pt idx="102">
                  <c:v>19.3</c:v>
                </c:pt>
                <c:pt idx="103">
                  <c:v>133.80000000000001</c:v>
                </c:pt>
                <c:pt idx="104">
                  <c:v>129.30000000000001</c:v>
                </c:pt>
                <c:pt idx="105">
                  <c:v>128.9</c:v>
                </c:pt>
                <c:pt idx="106">
                  <c:v>139.5</c:v>
                </c:pt>
                <c:pt idx="107">
                  <c:v>128.9</c:v>
                </c:pt>
                <c:pt idx="108">
                  <c:v>129.30000000000001</c:v>
                </c:pt>
                <c:pt idx="109">
                  <c:v>150.1</c:v>
                </c:pt>
                <c:pt idx="110">
                  <c:v>135.30000000000001</c:v>
                </c:pt>
                <c:pt idx="111">
                  <c:v>191.8</c:v>
                </c:pt>
                <c:pt idx="112">
                  <c:v>27.9</c:v>
                </c:pt>
                <c:pt idx="113">
                  <c:v>28.5</c:v>
                </c:pt>
                <c:pt idx="114">
                  <c:v>48.9</c:v>
                </c:pt>
                <c:pt idx="115">
                  <c:v>28.5</c:v>
                </c:pt>
                <c:pt idx="116">
                  <c:v>48.9</c:v>
                </c:pt>
                <c:pt idx="117">
                  <c:v>140.19999999999999</c:v>
                </c:pt>
                <c:pt idx="118">
                  <c:v>140.19999999999999</c:v>
                </c:pt>
                <c:pt idx="119">
                  <c:v>128.6</c:v>
                </c:pt>
                <c:pt idx="120">
                  <c:v>127.7</c:v>
                </c:pt>
                <c:pt idx="121">
                  <c:v>127.1</c:v>
                </c:pt>
                <c:pt idx="122">
                  <c:v>127.7</c:v>
                </c:pt>
                <c:pt idx="123">
                  <c:v>128.6</c:v>
                </c:pt>
                <c:pt idx="124">
                  <c:v>128.6</c:v>
                </c:pt>
                <c:pt idx="125">
                  <c:v>127.7</c:v>
                </c:pt>
                <c:pt idx="126">
                  <c:v>127.1</c:v>
                </c:pt>
                <c:pt idx="127">
                  <c:v>127.7</c:v>
                </c:pt>
                <c:pt idx="128">
                  <c:v>128.6</c:v>
                </c:pt>
                <c:pt idx="129">
                  <c:v>171.1</c:v>
                </c:pt>
                <c:pt idx="130">
                  <c:v>177.1</c:v>
                </c:pt>
                <c:pt idx="131">
                  <c:v>111</c:v>
                </c:pt>
                <c:pt idx="132">
                  <c:v>170.1</c:v>
                </c:pt>
                <c:pt idx="133">
                  <c:v>32.4</c:v>
                </c:pt>
                <c:pt idx="134">
                  <c:v>30.9</c:v>
                </c:pt>
                <c:pt idx="135">
                  <c:v>37</c:v>
                </c:pt>
                <c:pt idx="136">
                  <c:v>29.1</c:v>
                </c:pt>
                <c:pt idx="137">
                  <c:v>29.1</c:v>
                </c:pt>
                <c:pt idx="138">
                  <c:v>29.1</c:v>
                </c:pt>
                <c:pt idx="139">
                  <c:v>13</c:v>
                </c:pt>
                <c:pt idx="140">
                  <c:v>12.6</c:v>
                </c:pt>
                <c:pt idx="141">
                  <c:v>18.399999999999999</c:v>
                </c:pt>
                <c:pt idx="142">
                  <c:v>45.9</c:v>
                </c:pt>
                <c:pt idx="143">
                  <c:v>44.6</c:v>
                </c:pt>
                <c:pt idx="144">
                  <c:v>163.5</c:v>
                </c:pt>
                <c:pt idx="145">
                  <c:v>162.5</c:v>
                </c:pt>
                <c:pt idx="146">
                  <c:v>168.9</c:v>
                </c:pt>
                <c:pt idx="147">
                  <c:v>131.69999999999999</c:v>
                </c:pt>
                <c:pt idx="148">
                  <c:v>155.80000000000001</c:v>
                </c:pt>
                <c:pt idx="149">
                  <c:v>102.8</c:v>
                </c:pt>
                <c:pt idx="150">
                  <c:v>58</c:v>
                </c:pt>
                <c:pt idx="151">
                  <c:v>185.7</c:v>
                </c:pt>
                <c:pt idx="152">
                  <c:v>126.2</c:v>
                </c:pt>
                <c:pt idx="153">
                  <c:v>126.3</c:v>
                </c:pt>
                <c:pt idx="154">
                  <c:v>151.19999999999999</c:v>
                </c:pt>
                <c:pt idx="155">
                  <c:v>152.4</c:v>
                </c:pt>
                <c:pt idx="156">
                  <c:v>129.80000000000001</c:v>
                </c:pt>
                <c:pt idx="157">
                  <c:v>134.19999999999999</c:v>
                </c:pt>
                <c:pt idx="158">
                  <c:v>133</c:v>
                </c:pt>
                <c:pt idx="159">
                  <c:v>129.5</c:v>
                </c:pt>
                <c:pt idx="160">
                  <c:v>193.6</c:v>
                </c:pt>
                <c:pt idx="161">
                  <c:v>137</c:v>
                </c:pt>
                <c:pt idx="162">
                  <c:v>131.80000000000001</c:v>
                </c:pt>
                <c:pt idx="163">
                  <c:v>129.30000000000001</c:v>
                </c:pt>
                <c:pt idx="164">
                  <c:v>134.30000000000001</c:v>
                </c:pt>
                <c:pt idx="165">
                  <c:v>129.30000000000001</c:v>
                </c:pt>
                <c:pt idx="166">
                  <c:v>131.80000000000001</c:v>
                </c:pt>
                <c:pt idx="167">
                  <c:v>25.8</c:v>
                </c:pt>
                <c:pt idx="168">
                  <c:v>127.9</c:v>
                </c:pt>
                <c:pt idx="169">
                  <c:v>129.80000000000001</c:v>
                </c:pt>
                <c:pt idx="170">
                  <c:v>32</c:v>
                </c:pt>
                <c:pt idx="171">
                  <c:v>28.6</c:v>
                </c:pt>
                <c:pt idx="172">
                  <c:v>20.7</c:v>
                </c:pt>
                <c:pt idx="173">
                  <c:v>40.4</c:v>
                </c:pt>
                <c:pt idx="174">
                  <c:v>172.9</c:v>
                </c:pt>
                <c:pt idx="175">
                  <c:v>51.1</c:v>
                </c:pt>
                <c:pt idx="176">
                  <c:v>155</c:v>
                </c:pt>
                <c:pt idx="177">
                  <c:v>112.9</c:v>
                </c:pt>
                <c:pt idx="178">
                  <c:v>110</c:v>
                </c:pt>
                <c:pt idx="179">
                  <c:v>150.19999999999999</c:v>
                </c:pt>
                <c:pt idx="180">
                  <c:v>13.3</c:v>
                </c:pt>
                <c:pt idx="181">
                  <c:v>112.9</c:v>
                </c:pt>
                <c:pt idx="182">
                  <c:v>110</c:v>
                </c:pt>
                <c:pt idx="183">
                  <c:v>150.19999999999999</c:v>
                </c:pt>
                <c:pt idx="184">
                  <c:v>155</c:v>
                </c:pt>
                <c:pt idx="185">
                  <c:v>11.2</c:v>
                </c:pt>
                <c:pt idx="186">
                  <c:v>13.3</c:v>
                </c:pt>
                <c:pt idx="187">
                  <c:v>11.2</c:v>
                </c:pt>
                <c:pt idx="188">
                  <c:v>147.1</c:v>
                </c:pt>
                <c:pt idx="189">
                  <c:v>148.4</c:v>
                </c:pt>
                <c:pt idx="190">
                  <c:v>116.4</c:v>
                </c:pt>
                <c:pt idx="191">
                  <c:v>122.7</c:v>
                </c:pt>
                <c:pt idx="192">
                  <c:v>127.1</c:v>
                </c:pt>
                <c:pt idx="193">
                  <c:v>115.1</c:v>
                </c:pt>
                <c:pt idx="194">
                  <c:v>147.1</c:v>
                </c:pt>
                <c:pt idx="195">
                  <c:v>115.6</c:v>
                </c:pt>
                <c:pt idx="196">
                  <c:v>169.2</c:v>
                </c:pt>
                <c:pt idx="197">
                  <c:v>37.5</c:v>
                </c:pt>
                <c:pt idx="198">
                  <c:v>129.30000000000001</c:v>
                </c:pt>
                <c:pt idx="199">
                  <c:v>117.3</c:v>
                </c:pt>
                <c:pt idx="200">
                  <c:v>145.5</c:v>
                </c:pt>
                <c:pt idx="201">
                  <c:v>144.80000000000001</c:v>
                </c:pt>
                <c:pt idx="202">
                  <c:v>116.2</c:v>
                </c:pt>
                <c:pt idx="203">
                  <c:v>121.5</c:v>
                </c:pt>
                <c:pt idx="204">
                  <c:v>74.8</c:v>
                </c:pt>
                <c:pt idx="205">
                  <c:v>172.6</c:v>
                </c:pt>
                <c:pt idx="206">
                  <c:v>153.13</c:v>
                </c:pt>
                <c:pt idx="207">
                  <c:v>115.55</c:v>
                </c:pt>
                <c:pt idx="208">
                  <c:v>141.55000000000001</c:v>
                </c:pt>
                <c:pt idx="209">
                  <c:v>133.41</c:v>
                </c:pt>
                <c:pt idx="210">
                  <c:v>128.04</c:v>
                </c:pt>
                <c:pt idx="211">
                  <c:v>113.24</c:v>
                </c:pt>
                <c:pt idx="212">
                  <c:v>15.57</c:v>
                </c:pt>
                <c:pt idx="213">
                  <c:v>9.31</c:v>
                </c:pt>
                <c:pt idx="214">
                  <c:v>168.48</c:v>
                </c:pt>
                <c:pt idx="215">
                  <c:v>20.079999999999998</c:v>
                </c:pt>
                <c:pt idx="216">
                  <c:v>168.02</c:v>
                </c:pt>
                <c:pt idx="217">
                  <c:v>20.03</c:v>
                </c:pt>
                <c:pt idx="218">
                  <c:v>148.4</c:v>
                </c:pt>
                <c:pt idx="219">
                  <c:v>143.5</c:v>
                </c:pt>
                <c:pt idx="220">
                  <c:v>201.8</c:v>
                </c:pt>
                <c:pt idx="221">
                  <c:v>32.299999999999997</c:v>
                </c:pt>
                <c:pt idx="222">
                  <c:v>201.8</c:v>
                </c:pt>
                <c:pt idx="223">
                  <c:v>32.299999999999997</c:v>
                </c:pt>
                <c:pt idx="224">
                  <c:v>23.9</c:v>
                </c:pt>
                <c:pt idx="225">
                  <c:v>23.9</c:v>
                </c:pt>
                <c:pt idx="226">
                  <c:v>27.55</c:v>
                </c:pt>
                <c:pt idx="227">
                  <c:v>137.35</c:v>
                </c:pt>
                <c:pt idx="228">
                  <c:v>115.39</c:v>
                </c:pt>
                <c:pt idx="229">
                  <c:v>123.5</c:v>
                </c:pt>
                <c:pt idx="230">
                  <c:v>113.9</c:v>
                </c:pt>
                <c:pt idx="231">
                  <c:v>158.30000000000001</c:v>
                </c:pt>
                <c:pt idx="232">
                  <c:v>110.8</c:v>
                </c:pt>
                <c:pt idx="233">
                  <c:v>133.6</c:v>
                </c:pt>
                <c:pt idx="234">
                  <c:v>127.4</c:v>
                </c:pt>
                <c:pt idx="235">
                  <c:v>28.8</c:v>
                </c:pt>
                <c:pt idx="236">
                  <c:v>23</c:v>
                </c:pt>
                <c:pt idx="237">
                  <c:v>122.7</c:v>
                </c:pt>
                <c:pt idx="238">
                  <c:v>134.69999999999999</c:v>
                </c:pt>
                <c:pt idx="239">
                  <c:v>26.7</c:v>
                </c:pt>
                <c:pt idx="240">
                  <c:v>42.6</c:v>
                </c:pt>
                <c:pt idx="241">
                  <c:v>208.5</c:v>
                </c:pt>
                <c:pt idx="242">
                  <c:v>30.1</c:v>
                </c:pt>
                <c:pt idx="243">
                  <c:v>55.2</c:v>
                </c:pt>
                <c:pt idx="244">
                  <c:v>123.2</c:v>
                </c:pt>
                <c:pt idx="245">
                  <c:v>134.19999999999999</c:v>
                </c:pt>
                <c:pt idx="246">
                  <c:v>134.19999999999999</c:v>
                </c:pt>
                <c:pt idx="247">
                  <c:v>123.2</c:v>
                </c:pt>
                <c:pt idx="248">
                  <c:v>131.80000000000001</c:v>
                </c:pt>
                <c:pt idx="249">
                  <c:v>131.80000000000001</c:v>
                </c:pt>
                <c:pt idx="250">
                  <c:v>167.5</c:v>
                </c:pt>
                <c:pt idx="251">
                  <c:v>167.5</c:v>
                </c:pt>
                <c:pt idx="252">
                  <c:v>40.6</c:v>
                </c:pt>
                <c:pt idx="253">
                  <c:v>101.3</c:v>
                </c:pt>
                <c:pt idx="254">
                  <c:v>149</c:v>
                </c:pt>
                <c:pt idx="255">
                  <c:v>98.7</c:v>
                </c:pt>
                <c:pt idx="256">
                  <c:v>29.4</c:v>
                </c:pt>
                <c:pt idx="257">
                  <c:v>92.5</c:v>
                </c:pt>
                <c:pt idx="258">
                  <c:v>64.599999999999994</c:v>
                </c:pt>
                <c:pt idx="259">
                  <c:v>14.9</c:v>
                </c:pt>
                <c:pt idx="260">
                  <c:v>157</c:v>
                </c:pt>
                <c:pt idx="261">
                  <c:v>118.3</c:v>
                </c:pt>
                <c:pt idx="262">
                  <c:v>139.4</c:v>
                </c:pt>
                <c:pt idx="263">
                  <c:v>102.5</c:v>
                </c:pt>
                <c:pt idx="264">
                  <c:v>157</c:v>
                </c:pt>
                <c:pt idx="265">
                  <c:v>104.2</c:v>
                </c:pt>
                <c:pt idx="266">
                  <c:v>30.4</c:v>
                </c:pt>
                <c:pt idx="267">
                  <c:v>130</c:v>
                </c:pt>
                <c:pt idx="268">
                  <c:v>133.9</c:v>
                </c:pt>
                <c:pt idx="269">
                  <c:v>130</c:v>
                </c:pt>
                <c:pt idx="270">
                  <c:v>115.7</c:v>
                </c:pt>
                <c:pt idx="271">
                  <c:v>155.9</c:v>
                </c:pt>
                <c:pt idx="272">
                  <c:v>115.7</c:v>
                </c:pt>
                <c:pt idx="273">
                  <c:v>125</c:v>
                </c:pt>
                <c:pt idx="274">
                  <c:v>130.19999999999999</c:v>
                </c:pt>
                <c:pt idx="275">
                  <c:v>130.69999999999999</c:v>
                </c:pt>
                <c:pt idx="276">
                  <c:v>121</c:v>
                </c:pt>
                <c:pt idx="277">
                  <c:v>115.8</c:v>
                </c:pt>
                <c:pt idx="278">
                  <c:v>147.4</c:v>
                </c:pt>
                <c:pt idx="279">
                  <c:v>148.4</c:v>
                </c:pt>
                <c:pt idx="280">
                  <c:v>109.8</c:v>
                </c:pt>
                <c:pt idx="281">
                  <c:v>56.1</c:v>
                </c:pt>
                <c:pt idx="282">
                  <c:v>167.5</c:v>
                </c:pt>
                <c:pt idx="283">
                  <c:v>97.2</c:v>
                </c:pt>
                <c:pt idx="284">
                  <c:v>167.9</c:v>
                </c:pt>
                <c:pt idx="285">
                  <c:v>148.69999999999999</c:v>
                </c:pt>
                <c:pt idx="286">
                  <c:v>115.3</c:v>
                </c:pt>
                <c:pt idx="287">
                  <c:v>183.4</c:v>
                </c:pt>
                <c:pt idx="288">
                  <c:v>139.6</c:v>
                </c:pt>
                <c:pt idx="289">
                  <c:v>135.69999999999999</c:v>
                </c:pt>
                <c:pt idx="290">
                  <c:v>183.7</c:v>
                </c:pt>
                <c:pt idx="291">
                  <c:v>54.6</c:v>
                </c:pt>
                <c:pt idx="292">
                  <c:v>56.6</c:v>
                </c:pt>
                <c:pt idx="293">
                  <c:v>10.7</c:v>
                </c:pt>
                <c:pt idx="294">
                  <c:v>31</c:v>
                </c:pt>
                <c:pt idx="295">
                  <c:v>67.099999999999994</c:v>
                </c:pt>
                <c:pt idx="296">
                  <c:v>31</c:v>
                </c:pt>
                <c:pt idx="297">
                  <c:v>10.7</c:v>
                </c:pt>
                <c:pt idx="298">
                  <c:v>144.80000000000001</c:v>
                </c:pt>
                <c:pt idx="299">
                  <c:v>110.5</c:v>
                </c:pt>
                <c:pt idx="300">
                  <c:v>124.7</c:v>
                </c:pt>
                <c:pt idx="301">
                  <c:v>119.8</c:v>
                </c:pt>
                <c:pt idx="302">
                  <c:v>119.5</c:v>
                </c:pt>
                <c:pt idx="303">
                  <c:v>139.4</c:v>
                </c:pt>
                <c:pt idx="304">
                  <c:v>123.8</c:v>
                </c:pt>
                <c:pt idx="305">
                  <c:v>118</c:v>
                </c:pt>
                <c:pt idx="306">
                  <c:v>136.19999999999999</c:v>
                </c:pt>
                <c:pt idx="307">
                  <c:v>121</c:v>
                </c:pt>
                <c:pt idx="308">
                  <c:v>109.8</c:v>
                </c:pt>
                <c:pt idx="309">
                  <c:v>104.9</c:v>
                </c:pt>
                <c:pt idx="310">
                  <c:v>151.19999999999999</c:v>
                </c:pt>
                <c:pt idx="311">
                  <c:v>82.5</c:v>
                </c:pt>
                <c:pt idx="312">
                  <c:v>128</c:v>
                </c:pt>
                <c:pt idx="313">
                  <c:v>118.2</c:v>
                </c:pt>
                <c:pt idx="314">
                  <c:v>144.80000000000001</c:v>
                </c:pt>
                <c:pt idx="315">
                  <c:v>127</c:v>
                </c:pt>
                <c:pt idx="316">
                  <c:v>128.1</c:v>
                </c:pt>
                <c:pt idx="317">
                  <c:v>127.4</c:v>
                </c:pt>
                <c:pt idx="318">
                  <c:v>128.1</c:v>
                </c:pt>
                <c:pt idx="319">
                  <c:v>127</c:v>
                </c:pt>
                <c:pt idx="320">
                  <c:v>127</c:v>
                </c:pt>
                <c:pt idx="321">
                  <c:v>128.1</c:v>
                </c:pt>
                <c:pt idx="322">
                  <c:v>127.4</c:v>
                </c:pt>
                <c:pt idx="323">
                  <c:v>128.1</c:v>
                </c:pt>
                <c:pt idx="324">
                  <c:v>127</c:v>
                </c:pt>
                <c:pt idx="325">
                  <c:v>128.4</c:v>
                </c:pt>
                <c:pt idx="326">
                  <c:v>111.4</c:v>
                </c:pt>
                <c:pt idx="327">
                  <c:v>111.4</c:v>
                </c:pt>
                <c:pt idx="328">
                  <c:v>128.4</c:v>
                </c:pt>
                <c:pt idx="329">
                  <c:v>144.19999999999999</c:v>
                </c:pt>
                <c:pt idx="330">
                  <c:v>144.19999999999999</c:v>
                </c:pt>
                <c:pt idx="331">
                  <c:v>115.8</c:v>
                </c:pt>
                <c:pt idx="332">
                  <c:v>115.8</c:v>
                </c:pt>
                <c:pt idx="333">
                  <c:v>27</c:v>
                </c:pt>
                <c:pt idx="334">
                  <c:v>13.4</c:v>
                </c:pt>
                <c:pt idx="335">
                  <c:v>27</c:v>
                </c:pt>
                <c:pt idx="336">
                  <c:v>13.4</c:v>
                </c:pt>
                <c:pt idx="337">
                  <c:v>59.2</c:v>
                </c:pt>
                <c:pt idx="338">
                  <c:v>35.799999999999997</c:v>
                </c:pt>
                <c:pt idx="339">
                  <c:v>26.1</c:v>
                </c:pt>
                <c:pt idx="340">
                  <c:v>31.3</c:v>
                </c:pt>
                <c:pt idx="341">
                  <c:v>37.200000000000003</c:v>
                </c:pt>
                <c:pt idx="342">
                  <c:v>16.899999999999999</c:v>
                </c:pt>
                <c:pt idx="343">
                  <c:v>141.69999999999999</c:v>
                </c:pt>
                <c:pt idx="344">
                  <c:v>111</c:v>
                </c:pt>
                <c:pt idx="345">
                  <c:v>172.2</c:v>
                </c:pt>
                <c:pt idx="346">
                  <c:v>52.8</c:v>
                </c:pt>
                <c:pt idx="347">
                  <c:v>173.1</c:v>
                </c:pt>
                <c:pt idx="348">
                  <c:v>53</c:v>
                </c:pt>
                <c:pt idx="349">
                  <c:v>152.69999999999999</c:v>
                </c:pt>
                <c:pt idx="350">
                  <c:v>138.5</c:v>
                </c:pt>
                <c:pt idx="351">
                  <c:v>113.3</c:v>
                </c:pt>
                <c:pt idx="352">
                  <c:v>137.6</c:v>
                </c:pt>
                <c:pt idx="353">
                  <c:v>119.9</c:v>
                </c:pt>
                <c:pt idx="354">
                  <c:v>115.5</c:v>
                </c:pt>
                <c:pt idx="355">
                  <c:v>58.6</c:v>
                </c:pt>
                <c:pt idx="356">
                  <c:v>26.7</c:v>
                </c:pt>
                <c:pt idx="357">
                  <c:v>23.6</c:v>
                </c:pt>
                <c:pt idx="358">
                  <c:v>24.3</c:v>
                </c:pt>
                <c:pt idx="359">
                  <c:v>55.5</c:v>
                </c:pt>
                <c:pt idx="360">
                  <c:v>69.5</c:v>
                </c:pt>
                <c:pt idx="361">
                  <c:v>78.900000000000006</c:v>
                </c:pt>
                <c:pt idx="362">
                  <c:v>56.4</c:v>
                </c:pt>
                <c:pt idx="363">
                  <c:v>128.1</c:v>
                </c:pt>
                <c:pt idx="364">
                  <c:v>134.1</c:v>
                </c:pt>
                <c:pt idx="365">
                  <c:v>62.8</c:v>
                </c:pt>
                <c:pt idx="366">
                  <c:v>171.7</c:v>
                </c:pt>
                <c:pt idx="367">
                  <c:v>51.9</c:v>
                </c:pt>
                <c:pt idx="368">
                  <c:v>166.8</c:v>
                </c:pt>
                <c:pt idx="369">
                  <c:v>29.3</c:v>
                </c:pt>
                <c:pt idx="370">
                  <c:v>39.299999999999997</c:v>
                </c:pt>
                <c:pt idx="371">
                  <c:v>170.4</c:v>
                </c:pt>
                <c:pt idx="372">
                  <c:v>23.1</c:v>
                </c:pt>
                <c:pt idx="373">
                  <c:v>48.9</c:v>
                </c:pt>
                <c:pt idx="374">
                  <c:v>191.8</c:v>
                </c:pt>
                <c:pt idx="375">
                  <c:v>53.2</c:v>
                </c:pt>
                <c:pt idx="376">
                  <c:v>144.1</c:v>
                </c:pt>
                <c:pt idx="377">
                  <c:v>129.69999999999999</c:v>
                </c:pt>
                <c:pt idx="378">
                  <c:v>144.1</c:v>
                </c:pt>
                <c:pt idx="379">
                  <c:v>127</c:v>
                </c:pt>
                <c:pt idx="380">
                  <c:v>199.3</c:v>
                </c:pt>
                <c:pt idx="381">
                  <c:v>46.6</c:v>
                </c:pt>
                <c:pt idx="382">
                  <c:v>7.3</c:v>
                </c:pt>
                <c:pt idx="383">
                  <c:v>41.8</c:v>
                </c:pt>
                <c:pt idx="384">
                  <c:v>18.100000000000001</c:v>
                </c:pt>
                <c:pt idx="385">
                  <c:v>67</c:v>
                </c:pt>
                <c:pt idx="386">
                  <c:v>64.599999999999994</c:v>
                </c:pt>
                <c:pt idx="387">
                  <c:v>144.9</c:v>
                </c:pt>
                <c:pt idx="388">
                  <c:v>116.4</c:v>
                </c:pt>
                <c:pt idx="389">
                  <c:v>64</c:v>
                </c:pt>
                <c:pt idx="390">
                  <c:v>67.2</c:v>
                </c:pt>
                <c:pt idx="391">
                  <c:v>104</c:v>
                </c:pt>
                <c:pt idx="392">
                  <c:v>149.6</c:v>
                </c:pt>
                <c:pt idx="393">
                  <c:v>137.1</c:v>
                </c:pt>
                <c:pt idx="394">
                  <c:v>140</c:v>
                </c:pt>
                <c:pt idx="395">
                  <c:v>122</c:v>
                </c:pt>
                <c:pt idx="396">
                  <c:v>120.9</c:v>
                </c:pt>
                <c:pt idx="397">
                  <c:v>138.9</c:v>
                </c:pt>
                <c:pt idx="398">
                  <c:v>112.3</c:v>
                </c:pt>
                <c:pt idx="399">
                  <c:v>170.6</c:v>
                </c:pt>
                <c:pt idx="400">
                  <c:v>147.5</c:v>
                </c:pt>
                <c:pt idx="401">
                  <c:v>15.2</c:v>
                </c:pt>
                <c:pt idx="402">
                  <c:v>163.6</c:v>
                </c:pt>
                <c:pt idx="403">
                  <c:v>60.7</c:v>
                </c:pt>
                <c:pt idx="404">
                  <c:v>14.1</c:v>
                </c:pt>
                <c:pt idx="405">
                  <c:v>122.4</c:v>
                </c:pt>
                <c:pt idx="406">
                  <c:v>134.19999999999999</c:v>
                </c:pt>
                <c:pt idx="407">
                  <c:v>118.6</c:v>
                </c:pt>
                <c:pt idx="408">
                  <c:v>167.7</c:v>
                </c:pt>
                <c:pt idx="409">
                  <c:v>107.5</c:v>
                </c:pt>
                <c:pt idx="410">
                  <c:v>144.30000000000001</c:v>
                </c:pt>
                <c:pt idx="411">
                  <c:v>144.6</c:v>
                </c:pt>
                <c:pt idx="412">
                  <c:v>72.599999999999994</c:v>
                </c:pt>
                <c:pt idx="413">
                  <c:v>21.5</c:v>
                </c:pt>
                <c:pt idx="414">
                  <c:v>53.8</c:v>
                </c:pt>
                <c:pt idx="415">
                  <c:v>167.2</c:v>
                </c:pt>
                <c:pt idx="416">
                  <c:v>99</c:v>
                </c:pt>
                <c:pt idx="417">
                  <c:v>162.5</c:v>
                </c:pt>
                <c:pt idx="418">
                  <c:v>113.4</c:v>
                </c:pt>
                <c:pt idx="419">
                  <c:v>128.5</c:v>
                </c:pt>
                <c:pt idx="420">
                  <c:v>135.6</c:v>
                </c:pt>
                <c:pt idx="421">
                  <c:v>15.4</c:v>
                </c:pt>
                <c:pt idx="422">
                  <c:v>128.30000000000001</c:v>
                </c:pt>
                <c:pt idx="423">
                  <c:v>114.3</c:v>
                </c:pt>
                <c:pt idx="424">
                  <c:v>160.30000000000001</c:v>
                </c:pt>
                <c:pt idx="425">
                  <c:v>114.3</c:v>
                </c:pt>
                <c:pt idx="426">
                  <c:v>128.30000000000001</c:v>
                </c:pt>
                <c:pt idx="427">
                  <c:v>55.3</c:v>
                </c:pt>
                <c:pt idx="428">
                  <c:v>138.30000000000001</c:v>
                </c:pt>
                <c:pt idx="429">
                  <c:v>125</c:v>
                </c:pt>
                <c:pt idx="430">
                  <c:v>124.7</c:v>
                </c:pt>
                <c:pt idx="431">
                  <c:v>138.6</c:v>
                </c:pt>
                <c:pt idx="432">
                  <c:v>15.3</c:v>
                </c:pt>
                <c:pt idx="433">
                  <c:v>28.9</c:v>
                </c:pt>
                <c:pt idx="434">
                  <c:v>150.6</c:v>
                </c:pt>
                <c:pt idx="435">
                  <c:v>109.2</c:v>
                </c:pt>
                <c:pt idx="436">
                  <c:v>114.4</c:v>
                </c:pt>
                <c:pt idx="437">
                  <c:v>146.1</c:v>
                </c:pt>
                <c:pt idx="438">
                  <c:v>9.9</c:v>
                </c:pt>
                <c:pt idx="439">
                  <c:v>11.3</c:v>
                </c:pt>
                <c:pt idx="440">
                  <c:v>152.80000000000001</c:v>
                </c:pt>
                <c:pt idx="441">
                  <c:v>144.4</c:v>
                </c:pt>
                <c:pt idx="442">
                  <c:v>126.1</c:v>
                </c:pt>
                <c:pt idx="443">
                  <c:v>137.6</c:v>
                </c:pt>
                <c:pt idx="444">
                  <c:v>125</c:v>
                </c:pt>
                <c:pt idx="445">
                  <c:v>128.4</c:v>
                </c:pt>
                <c:pt idx="446">
                  <c:v>129.9</c:v>
                </c:pt>
                <c:pt idx="447">
                  <c:v>128.4</c:v>
                </c:pt>
                <c:pt idx="448">
                  <c:v>125</c:v>
                </c:pt>
                <c:pt idx="449">
                  <c:v>117.8</c:v>
                </c:pt>
                <c:pt idx="450">
                  <c:v>128.4</c:v>
                </c:pt>
                <c:pt idx="451">
                  <c:v>124.4</c:v>
                </c:pt>
                <c:pt idx="452">
                  <c:v>128.4</c:v>
                </c:pt>
                <c:pt idx="453">
                  <c:v>117.8</c:v>
                </c:pt>
                <c:pt idx="454">
                  <c:v>122.8</c:v>
                </c:pt>
                <c:pt idx="455">
                  <c:v>124.5</c:v>
                </c:pt>
                <c:pt idx="456">
                  <c:v>124.5</c:v>
                </c:pt>
                <c:pt idx="457">
                  <c:v>121</c:v>
                </c:pt>
                <c:pt idx="458">
                  <c:v>135.69999999999999</c:v>
                </c:pt>
                <c:pt idx="459">
                  <c:v>140</c:v>
                </c:pt>
                <c:pt idx="460">
                  <c:v>128.19999999999999</c:v>
                </c:pt>
                <c:pt idx="461">
                  <c:v>134.30000000000001</c:v>
                </c:pt>
                <c:pt idx="462">
                  <c:v>94.6</c:v>
                </c:pt>
                <c:pt idx="463">
                  <c:v>151</c:v>
                </c:pt>
                <c:pt idx="464">
                  <c:v>78.3</c:v>
                </c:pt>
                <c:pt idx="465">
                  <c:v>139.6</c:v>
                </c:pt>
                <c:pt idx="466">
                  <c:v>134.30000000000001</c:v>
                </c:pt>
                <c:pt idx="467">
                  <c:v>125</c:v>
                </c:pt>
                <c:pt idx="468">
                  <c:v>128.6</c:v>
                </c:pt>
                <c:pt idx="469">
                  <c:v>128.6</c:v>
                </c:pt>
                <c:pt idx="470">
                  <c:v>128.6</c:v>
                </c:pt>
                <c:pt idx="471">
                  <c:v>125</c:v>
                </c:pt>
                <c:pt idx="472">
                  <c:v>127.4</c:v>
                </c:pt>
                <c:pt idx="473">
                  <c:v>128.30000000000001</c:v>
                </c:pt>
                <c:pt idx="474">
                  <c:v>128.9</c:v>
                </c:pt>
                <c:pt idx="475">
                  <c:v>128.30000000000001</c:v>
                </c:pt>
                <c:pt idx="476">
                  <c:v>127.4</c:v>
                </c:pt>
                <c:pt idx="477">
                  <c:v>152.19999999999999</c:v>
                </c:pt>
                <c:pt idx="478">
                  <c:v>37.9</c:v>
                </c:pt>
                <c:pt idx="479">
                  <c:v>81.2</c:v>
                </c:pt>
                <c:pt idx="480">
                  <c:v>160.30000000000001</c:v>
                </c:pt>
                <c:pt idx="481">
                  <c:v>62.5</c:v>
                </c:pt>
                <c:pt idx="482">
                  <c:v>14.1</c:v>
                </c:pt>
                <c:pt idx="483">
                  <c:v>175.2</c:v>
                </c:pt>
                <c:pt idx="484">
                  <c:v>99.7</c:v>
                </c:pt>
                <c:pt idx="485">
                  <c:v>73.099999999999994</c:v>
                </c:pt>
                <c:pt idx="486">
                  <c:v>76.7</c:v>
                </c:pt>
                <c:pt idx="487">
                  <c:v>69.599999999999994</c:v>
                </c:pt>
                <c:pt idx="488">
                  <c:v>77.2</c:v>
                </c:pt>
                <c:pt idx="489">
                  <c:v>60.7</c:v>
                </c:pt>
                <c:pt idx="490">
                  <c:v>146.5</c:v>
                </c:pt>
                <c:pt idx="491">
                  <c:v>152.1</c:v>
                </c:pt>
                <c:pt idx="492">
                  <c:v>102.7</c:v>
                </c:pt>
                <c:pt idx="493">
                  <c:v>105.7</c:v>
                </c:pt>
                <c:pt idx="494">
                  <c:v>115.4</c:v>
                </c:pt>
                <c:pt idx="495">
                  <c:v>150.1</c:v>
                </c:pt>
                <c:pt idx="496">
                  <c:v>173</c:v>
                </c:pt>
                <c:pt idx="497">
                  <c:v>109.2</c:v>
                </c:pt>
                <c:pt idx="498">
                  <c:v>154.1</c:v>
                </c:pt>
                <c:pt idx="499">
                  <c:v>96.7</c:v>
                </c:pt>
                <c:pt idx="500">
                  <c:v>158.19999999999999</c:v>
                </c:pt>
                <c:pt idx="501">
                  <c:v>139.1</c:v>
                </c:pt>
                <c:pt idx="502">
                  <c:v>152.6</c:v>
                </c:pt>
                <c:pt idx="503">
                  <c:v>61.8</c:v>
                </c:pt>
                <c:pt idx="504">
                  <c:v>56.5</c:v>
                </c:pt>
                <c:pt idx="505">
                  <c:v>61.1</c:v>
                </c:pt>
                <c:pt idx="506">
                  <c:v>55.9</c:v>
                </c:pt>
                <c:pt idx="507">
                  <c:v>148.30000000000001</c:v>
                </c:pt>
                <c:pt idx="508">
                  <c:v>111</c:v>
                </c:pt>
                <c:pt idx="509">
                  <c:v>121.01</c:v>
                </c:pt>
                <c:pt idx="510">
                  <c:v>134.86000000000001</c:v>
                </c:pt>
                <c:pt idx="511">
                  <c:v>113.44</c:v>
                </c:pt>
                <c:pt idx="512">
                  <c:v>147.55000000000001</c:v>
                </c:pt>
                <c:pt idx="513">
                  <c:v>132.63999999999999</c:v>
                </c:pt>
                <c:pt idx="514">
                  <c:v>132.63999999999999</c:v>
                </c:pt>
                <c:pt idx="515">
                  <c:v>57.87</c:v>
                </c:pt>
                <c:pt idx="516">
                  <c:v>38.479999999999997</c:v>
                </c:pt>
                <c:pt idx="517">
                  <c:v>133.32</c:v>
                </c:pt>
                <c:pt idx="518">
                  <c:v>130.38999999999999</c:v>
                </c:pt>
                <c:pt idx="519">
                  <c:v>113.65</c:v>
                </c:pt>
                <c:pt idx="520">
                  <c:v>158.22999999999999</c:v>
                </c:pt>
                <c:pt idx="521">
                  <c:v>113.65</c:v>
                </c:pt>
                <c:pt idx="522">
                  <c:v>130.38999999999999</c:v>
                </c:pt>
                <c:pt idx="523">
                  <c:v>54.26</c:v>
                </c:pt>
                <c:pt idx="524">
                  <c:v>21.72</c:v>
                </c:pt>
                <c:pt idx="525">
                  <c:v>30.84</c:v>
                </c:pt>
                <c:pt idx="526">
                  <c:v>54.8</c:v>
                </c:pt>
                <c:pt idx="527">
                  <c:v>55.44</c:v>
                </c:pt>
                <c:pt idx="528">
                  <c:v>55.49</c:v>
                </c:pt>
                <c:pt idx="529">
                  <c:v>60.62</c:v>
                </c:pt>
                <c:pt idx="530">
                  <c:v>167.31</c:v>
                </c:pt>
                <c:pt idx="531">
                  <c:v>140.05000000000001</c:v>
                </c:pt>
                <c:pt idx="532">
                  <c:v>122.77</c:v>
                </c:pt>
                <c:pt idx="533">
                  <c:v>107.46</c:v>
                </c:pt>
                <c:pt idx="534">
                  <c:v>129.03</c:v>
                </c:pt>
                <c:pt idx="535">
                  <c:v>127.57</c:v>
                </c:pt>
                <c:pt idx="536">
                  <c:v>129.05000000000001</c:v>
                </c:pt>
                <c:pt idx="537">
                  <c:v>129.32</c:v>
                </c:pt>
                <c:pt idx="538">
                  <c:v>129.05000000000001</c:v>
                </c:pt>
                <c:pt idx="539">
                  <c:v>127.57</c:v>
                </c:pt>
                <c:pt idx="540">
                  <c:v>50.02</c:v>
                </c:pt>
                <c:pt idx="541">
                  <c:v>43.83</c:v>
                </c:pt>
                <c:pt idx="542">
                  <c:v>193.83</c:v>
                </c:pt>
                <c:pt idx="543">
                  <c:v>136.85</c:v>
                </c:pt>
                <c:pt idx="544">
                  <c:v>128.19</c:v>
                </c:pt>
                <c:pt idx="545">
                  <c:v>128.57</c:v>
                </c:pt>
                <c:pt idx="546">
                  <c:v>133.4</c:v>
                </c:pt>
                <c:pt idx="547">
                  <c:v>128.57</c:v>
                </c:pt>
                <c:pt idx="548">
                  <c:v>128.19</c:v>
                </c:pt>
                <c:pt idx="549">
                  <c:v>51.1</c:v>
                </c:pt>
                <c:pt idx="550">
                  <c:v>39.200000000000003</c:v>
                </c:pt>
                <c:pt idx="551">
                  <c:v>166.6</c:v>
                </c:pt>
                <c:pt idx="552">
                  <c:v>108.5</c:v>
                </c:pt>
                <c:pt idx="553">
                  <c:v>159.30000000000001</c:v>
                </c:pt>
                <c:pt idx="554">
                  <c:v>28.3</c:v>
                </c:pt>
                <c:pt idx="555">
                  <c:v>28.3</c:v>
                </c:pt>
                <c:pt idx="556">
                  <c:v>150.9</c:v>
                </c:pt>
                <c:pt idx="557">
                  <c:v>64.8</c:v>
                </c:pt>
                <c:pt idx="558">
                  <c:v>13.7</c:v>
                </c:pt>
                <c:pt idx="559">
                  <c:v>149.9</c:v>
                </c:pt>
                <c:pt idx="560">
                  <c:v>139.9</c:v>
                </c:pt>
                <c:pt idx="561">
                  <c:v>135.30000000000001</c:v>
                </c:pt>
                <c:pt idx="562">
                  <c:v>123.5</c:v>
                </c:pt>
                <c:pt idx="563">
                  <c:v>148.6</c:v>
                </c:pt>
                <c:pt idx="564">
                  <c:v>65.400000000000006</c:v>
                </c:pt>
                <c:pt idx="565">
                  <c:v>65.099999999999994</c:v>
                </c:pt>
                <c:pt idx="566">
                  <c:v>28.9</c:v>
                </c:pt>
                <c:pt idx="567">
                  <c:v>33</c:v>
                </c:pt>
                <c:pt idx="568">
                  <c:v>35.200000000000003</c:v>
                </c:pt>
                <c:pt idx="569">
                  <c:v>22.2</c:v>
                </c:pt>
                <c:pt idx="570">
                  <c:v>11.1</c:v>
                </c:pt>
                <c:pt idx="571">
                  <c:v>143.19999999999999</c:v>
                </c:pt>
                <c:pt idx="572">
                  <c:v>152.4</c:v>
                </c:pt>
                <c:pt idx="573">
                  <c:v>151.80000000000001</c:v>
                </c:pt>
                <c:pt idx="574">
                  <c:v>142.6</c:v>
                </c:pt>
                <c:pt idx="575">
                  <c:v>192.2</c:v>
                </c:pt>
                <c:pt idx="576">
                  <c:v>128</c:v>
                </c:pt>
                <c:pt idx="577">
                  <c:v>135.1</c:v>
                </c:pt>
                <c:pt idx="578">
                  <c:v>117.1</c:v>
                </c:pt>
                <c:pt idx="579">
                  <c:v>167.6</c:v>
                </c:pt>
                <c:pt idx="580">
                  <c:v>117.1</c:v>
                </c:pt>
                <c:pt idx="581">
                  <c:v>135.1</c:v>
                </c:pt>
                <c:pt idx="582">
                  <c:v>127.1</c:v>
                </c:pt>
                <c:pt idx="583">
                  <c:v>129.80000000000001</c:v>
                </c:pt>
                <c:pt idx="584">
                  <c:v>117.2</c:v>
                </c:pt>
                <c:pt idx="585">
                  <c:v>161.4</c:v>
                </c:pt>
                <c:pt idx="586">
                  <c:v>117.2</c:v>
                </c:pt>
                <c:pt idx="587">
                  <c:v>129.80000000000001</c:v>
                </c:pt>
                <c:pt idx="588">
                  <c:v>123.3</c:v>
                </c:pt>
                <c:pt idx="589">
                  <c:v>133.5</c:v>
                </c:pt>
                <c:pt idx="590">
                  <c:v>112.8</c:v>
                </c:pt>
                <c:pt idx="591">
                  <c:v>133.5</c:v>
                </c:pt>
                <c:pt idx="592">
                  <c:v>123.3</c:v>
                </c:pt>
                <c:pt idx="593">
                  <c:v>155.69999999999999</c:v>
                </c:pt>
                <c:pt idx="594">
                  <c:v>145.4</c:v>
                </c:pt>
                <c:pt idx="595">
                  <c:v>125.9</c:v>
                </c:pt>
                <c:pt idx="596">
                  <c:v>114.4</c:v>
                </c:pt>
                <c:pt idx="597">
                  <c:v>154.30000000000001</c:v>
                </c:pt>
                <c:pt idx="598">
                  <c:v>114.4</c:v>
                </c:pt>
                <c:pt idx="599">
                  <c:v>125.9</c:v>
                </c:pt>
                <c:pt idx="600">
                  <c:v>119.3</c:v>
                </c:pt>
                <c:pt idx="601">
                  <c:v>47.9</c:v>
                </c:pt>
                <c:pt idx="602">
                  <c:v>53.3</c:v>
                </c:pt>
                <c:pt idx="603">
                  <c:v>53.3</c:v>
                </c:pt>
                <c:pt idx="604">
                  <c:v>47.9</c:v>
                </c:pt>
                <c:pt idx="605">
                  <c:v>59.1</c:v>
                </c:pt>
                <c:pt idx="606">
                  <c:v>27</c:v>
                </c:pt>
                <c:pt idx="607">
                  <c:v>30.2</c:v>
                </c:pt>
                <c:pt idx="608">
                  <c:v>23</c:v>
                </c:pt>
                <c:pt idx="609">
                  <c:v>14.5</c:v>
                </c:pt>
                <c:pt idx="610">
                  <c:v>72.5</c:v>
                </c:pt>
                <c:pt idx="611">
                  <c:v>151.1</c:v>
                </c:pt>
                <c:pt idx="612">
                  <c:v>72.5</c:v>
                </c:pt>
                <c:pt idx="613">
                  <c:v>128.6</c:v>
                </c:pt>
                <c:pt idx="614">
                  <c:v>133.5</c:v>
                </c:pt>
                <c:pt idx="615">
                  <c:v>128.6</c:v>
                </c:pt>
                <c:pt idx="616">
                  <c:v>127.2</c:v>
                </c:pt>
                <c:pt idx="617">
                  <c:v>136.80000000000001</c:v>
                </c:pt>
                <c:pt idx="618">
                  <c:v>127.2</c:v>
                </c:pt>
                <c:pt idx="619">
                  <c:v>191.1</c:v>
                </c:pt>
                <c:pt idx="620">
                  <c:v>29</c:v>
                </c:pt>
                <c:pt idx="621">
                  <c:v>35.200000000000003</c:v>
                </c:pt>
                <c:pt idx="622">
                  <c:v>148.69999999999999</c:v>
                </c:pt>
                <c:pt idx="623">
                  <c:v>123.9</c:v>
                </c:pt>
                <c:pt idx="624">
                  <c:v>149.80000000000001</c:v>
                </c:pt>
                <c:pt idx="625">
                  <c:v>149.80000000000001</c:v>
                </c:pt>
                <c:pt idx="626">
                  <c:v>123.9</c:v>
                </c:pt>
                <c:pt idx="627">
                  <c:v>128.6</c:v>
                </c:pt>
                <c:pt idx="628">
                  <c:v>115.4</c:v>
                </c:pt>
                <c:pt idx="629">
                  <c:v>159</c:v>
                </c:pt>
                <c:pt idx="630">
                  <c:v>115.4</c:v>
                </c:pt>
                <c:pt idx="631">
                  <c:v>128.6</c:v>
                </c:pt>
                <c:pt idx="632">
                  <c:v>136.19999999999999</c:v>
                </c:pt>
                <c:pt idx="633">
                  <c:v>64.2</c:v>
                </c:pt>
                <c:pt idx="634">
                  <c:v>19</c:v>
                </c:pt>
                <c:pt idx="635">
                  <c:v>119.2</c:v>
                </c:pt>
                <c:pt idx="636">
                  <c:v>72</c:v>
                </c:pt>
                <c:pt idx="637">
                  <c:v>57.1</c:v>
                </c:pt>
                <c:pt idx="638">
                  <c:v>62.5</c:v>
                </c:pt>
                <c:pt idx="639">
                  <c:v>163.9</c:v>
                </c:pt>
                <c:pt idx="640">
                  <c:v>137.69</c:v>
                </c:pt>
                <c:pt idx="641">
                  <c:v>140.6</c:v>
                </c:pt>
                <c:pt idx="642">
                  <c:v>130.46</c:v>
                </c:pt>
                <c:pt idx="643">
                  <c:v>129.44999999999999</c:v>
                </c:pt>
                <c:pt idx="644">
                  <c:v>143.88</c:v>
                </c:pt>
                <c:pt idx="645">
                  <c:v>124.59</c:v>
                </c:pt>
                <c:pt idx="646">
                  <c:v>170.23</c:v>
                </c:pt>
                <c:pt idx="647">
                  <c:v>81.099999999999994</c:v>
                </c:pt>
                <c:pt idx="648">
                  <c:v>135.61000000000001</c:v>
                </c:pt>
                <c:pt idx="649">
                  <c:v>127.89</c:v>
                </c:pt>
                <c:pt idx="650">
                  <c:v>128.75</c:v>
                </c:pt>
                <c:pt idx="651">
                  <c:v>129.51</c:v>
                </c:pt>
                <c:pt idx="652">
                  <c:v>128.75</c:v>
                </c:pt>
                <c:pt idx="653">
                  <c:v>127.89</c:v>
                </c:pt>
                <c:pt idx="654">
                  <c:v>22.32</c:v>
                </c:pt>
                <c:pt idx="655">
                  <c:v>22.02</c:v>
                </c:pt>
                <c:pt idx="656">
                  <c:v>24.87</c:v>
                </c:pt>
                <c:pt idx="657">
                  <c:v>29.47</c:v>
                </c:pt>
                <c:pt idx="658">
                  <c:v>155.44</c:v>
                </c:pt>
                <c:pt idx="659">
                  <c:v>62.35</c:v>
                </c:pt>
                <c:pt idx="660">
                  <c:v>46.71</c:v>
                </c:pt>
                <c:pt idx="661">
                  <c:v>153.69999999999999</c:v>
                </c:pt>
                <c:pt idx="662">
                  <c:v>135.9</c:v>
                </c:pt>
                <c:pt idx="663">
                  <c:v>142.19999999999999</c:v>
                </c:pt>
                <c:pt idx="664">
                  <c:v>118.5</c:v>
                </c:pt>
                <c:pt idx="665">
                  <c:v>121.6</c:v>
                </c:pt>
                <c:pt idx="666">
                  <c:v>121.3</c:v>
                </c:pt>
                <c:pt idx="667">
                  <c:v>109.9</c:v>
                </c:pt>
                <c:pt idx="668">
                  <c:v>33</c:v>
                </c:pt>
                <c:pt idx="669">
                  <c:v>136.9</c:v>
                </c:pt>
                <c:pt idx="670">
                  <c:v>128.6</c:v>
                </c:pt>
                <c:pt idx="671">
                  <c:v>128.69999999999999</c:v>
                </c:pt>
                <c:pt idx="672">
                  <c:v>126.5</c:v>
                </c:pt>
                <c:pt idx="673">
                  <c:v>128.69999999999999</c:v>
                </c:pt>
                <c:pt idx="674">
                  <c:v>128.6</c:v>
                </c:pt>
                <c:pt idx="675">
                  <c:v>29.8</c:v>
                </c:pt>
                <c:pt idx="676">
                  <c:v>160.80000000000001</c:v>
                </c:pt>
                <c:pt idx="677">
                  <c:v>125.7</c:v>
                </c:pt>
                <c:pt idx="678">
                  <c:v>130</c:v>
                </c:pt>
                <c:pt idx="679">
                  <c:v>107.4</c:v>
                </c:pt>
                <c:pt idx="680">
                  <c:v>143.5</c:v>
                </c:pt>
                <c:pt idx="681">
                  <c:v>124.2</c:v>
                </c:pt>
                <c:pt idx="682">
                  <c:v>147.1</c:v>
                </c:pt>
                <c:pt idx="683">
                  <c:v>162.69999999999999</c:v>
                </c:pt>
                <c:pt idx="684">
                  <c:v>129.5</c:v>
                </c:pt>
                <c:pt idx="685">
                  <c:v>141.4</c:v>
                </c:pt>
                <c:pt idx="686">
                  <c:v>115.2</c:v>
                </c:pt>
                <c:pt idx="687">
                  <c:v>162.19999999999999</c:v>
                </c:pt>
                <c:pt idx="688">
                  <c:v>114.7</c:v>
                </c:pt>
                <c:pt idx="689">
                  <c:v>130.4</c:v>
                </c:pt>
                <c:pt idx="690">
                  <c:v>61.4</c:v>
                </c:pt>
                <c:pt idx="691">
                  <c:v>56.1</c:v>
                </c:pt>
                <c:pt idx="692">
                  <c:v>56.4</c:v>
                </c:pt>
                <c:pt idx="693">
                  <c:v>27.9</c:v>
                </c:pt>
                <c:pt idx="694">
                  <c:v>204.3</c:v>
                </c:pt>
                <c:pt idx="695">
                  <c:v>64.900000000000006</c:v>
                </c:pt>
                <c:pt idx="696">
                  <c:v>63.3</c:v>
                </c:pt>
                <c:pt idx="697">
                  <c:v>38.200000000000003</c:v>
                </c:pt>
                <c:pt idx="698">
                  <c:v>23.7</c:v>
                </c:pt>
                <c:pt idx="699">
                  <c:v>122.9</c:v>
                </c:pt>
                <c:pt idx="700">
                  <c:v>132.6</c:v>
                </c:pt>
                <c:pt idx="701">
                  <c:v>25.7</c:v>
                </c:pt>
                <c:pt idx="702">
                  <c:v>16.2</c:v>
                </c:pt>
                <c:pt idx="703">
                  <c:v>17.7</c:v>
                </c:pt>
                <c:pt idx="704">
                  <c:v>104.5</c:v>
                </c:pt>
                <c:pt idx="705">
                  <c:v>161.19999999999999</c:v>
                </c:pt>
                <c:pt idx="706">
                  <c:v>98.3</c:v>
                </c:pt>
                <c:pt idx="707">
                  <c:v>161.19999999999999</c:v>
                </c:pt>
                <c:pt idx="708">
                  <c:v>104.5</c:v>
                </c:pt>
                <c:pt idx="709">
                  <c:v>136.9</c:v>
                </c:pt>
                <c:pt idx="710">
                  <c:v>102.8</c:v>
                </c:pt>
                <c:pt idx="711">
                  <c:v>159</c:v>
                </c:pt>
                <c:pt idx="712">
                  <c:v>161.4</c:v>
                </c:pt>
                <c:pt idx="713">
                  <c:v>104.4</c:v>
                </c:pt>
                <c:pt idx="714">
                  <c:v>138.5</c:v>
                </c:pt>
                <c:pt idx="715">
                  <c:v>108.7</c:v>
                </c:pt>
                <c:pt idx="716">
                  <c:v>56.6</c:v>
                </c:pt>
                <c:pt idx="717">
                  <c:v>55.4</c:v>
                </c:pt>
                <c:pt idx="718">
                  <c:v>55.4</c:v>
                </c:pt>
                <c:pt idx="719">
                  <c:v>107.4</c:v>
                </c:pt>
                <c:pt idx="720">
                  <c:v>131.69999999999999</c:v>
                </c:pt>
                <c:pt idx="721">
                  <c:v>132.1</c:v>
                </c:pt>
                <c:pt idx="722">
                  <c:v>108.9</c:v>
                </c:pt>
                <c:pt idx="723">
                  <c:v>54.2</c:v>
                </c:pt>
                <c:pt idx="724">
                  <c:v>54.2</c:v>
                </c:pt>
                <c:pt idx="725">
                  <c:v>127.7</c:v>
                </c:pt>
                <c:pt idx="726">
                  <c:v>128.6</c:v>
                </c:pt>
                <c:pt idx="727">
                  <c:v>127.3</c:v>
                </c:pt>
                <c:pt idx="728">
                  <c:v>138.6</c:v>
                </c:pt>
                <c:pt idx="729">
                  <c:v>127.3</c:v>
                </c:pt>
                <c:pt idx="730">
                  <c:v>128.6</c:v>
                </c:pt>
                <c:pt idx="731">
                  <c:v>56.5</c:v>
                </c:pt>
                <c:pt idx="732">
                  <c:v>138.6</c:v>
                </c:pt>
                <c:pt idx="733">
                  <c:v>127.3</c:v>
                </c:pt>
                <c:pt idx="734">
                  <c:v>128.6</c:v>
                </c:pt>
                <c:pt idx="735">
                  <c:v>127.7</c:v>
                </c:pt>
                <c:pt idx="736">
                  <c:v>128.6</c:v>
                </c:pt>
                <c:pt idx="737">
                  <c:v>127.3</c:v>
                </c:pt>
                <c:pt idx="738">
                  <c:v>120.8</c:v>
                </c:pt>
                <c:pt idx="739">
                  <c:v>54.1</c:v>
                </c:pt>
                <c:pt idx="740">
                  <c:v>135.30000000000001</c:v>
                </c:pt>
                <c:pt idx="741">
                  <c:v>119.3</c:v>
                </c:pt>
                <c:pt idx="742">
                  <c:v>135.30000000000001</c:v>
                </c:pt>
                <c:pt idx="743">
                  <c:v>119.3</c:v>
                </c:pt>
                <c:pt idx="744">
                  <c:v>128.1</c:v>
                </c:pt>
                <c:pt idx="745">
                  <c:v>114.2</c:v>
                </c:pt>
                <c:pt idx="746">
                  <c:v>156.80000000000001</c:v>
                </c:pt>
                <c:pt idx="747">
                  <c:v>114.2</c:v>
                </c:pt>
                <c:pt idx="748">
                  <c:v>128.1</c:v>
                </c:pt>
                <c:pt idx="749">
                  <c:v>129.6</c:v>
                </c:pt>
                <c:pt idx="750">
                  <c:v>72.5</c:v>
                </c:pt>
                <c:pt idx="751">
                  <c:v>67.8</c:v>
                </c:pt>
                <c:pt idx="752">
                  <c:v>192.8</c:v>
                </c:pt>
                <c:pt idx="753">
                  <c:v>100.4</c:v>
                </c:pt>
                <c:pt idx="754">
                  <c:v>175.4</c:v>
                </c:pt>
                <c:pt idx="755">
                  <c:v>172.2</c:v>
                </c:pt>
                <c:pt idx="756">
                  <c:v>119.6</c:v>
                </c:pt>
                <c:pt idx="757">
                  <c:v>144.5</c:v>
                </c:pt>
                <c:pt idx="758">
                  <c:v>125.1</c:v>
                </c:pt>
                <c:pt idx="759">
                  <c:v>148.4</c:v>
                </c:pt>
                <c:pt idx="760">
                  <c:v>132.69999999999999</c:v>
                </c:pt>
                <c:pt idx="761">
                  <c:v>146.4</c:v>
                </c:pt>
                <c:pt idx="762">
                  <c:v>12.1</c:v>
                </c:pt>
                <c:pt idx="763">
                  <c:v>30.3</c:v>
                </c:pt>
                <c:pt idx="764">
                  <c:v>44</c:v>
                </c:pt>
                <c:pt idx="765">
                  <c:v>31.9</c:v>
                </c:pt>
                <c:pt idx="766">
                  <c:v>29.5</c:v>
                </c:pt>
                <c:pt idx="767">
                  <c:v>11.1</c:v>
                </c:pt>
                <c:pt idx="768">
                  <c:v>18.8</c:v>
                </c:pt>
                <c:pt idx="769">
                  <c:v>21.1</c:v>
                </c:pt>
                <c:pt idx="770">
                  <c:v>174.6</c:v>
                </c:pt>
                <c:pt idx="771">
                  <c:v>29.6</c:v>
                </c:pt>
                <c:pt idx="772">
                  <c:v>20.9</c:v>
                </c:pt>
                <c:pt idx="773">
                  <c:v>29</c:v>
                </c:pt>
                <c:pt idx="774">
                  <c:v>32.9</c:v>
                </c:pt>
                <c:pt idx="775">
                  <c:v>97.2</c:v>
                </c:pt>
                <c:pt idx="776">
                  <c:v>35.6</c:v>
                </c:pt>
                <c:pt idx="777">
                  <c:v>80.2</c:v>
                </c:pt>
                <c:pt idx="778">
                  <c:v>171.9</c:v>
                </c:pt>
                <c:pt idx="779">
                  <c:v>35.5</c:v>
                </c:pt>
                <c:pt idx="780">
                  <c:v>26.9</c:v>
                </c:pt>
                <c:pt idx="781">
                  <c:v>22.5</c:v>
                </c:pt>
                <c:pt idx="782">
                  <c:v>13.9</c:v>
                </c:pt>
                <c:pt idx="783">
                  <c:v>133.30000000000001</c:v>
                </c:pt>
                <c:pt idx="784">
                  <c:v>158.4</c:v>
                </c:pt>
                <c:pt idx="785">
                  <c:v>121.1</c:v>
                </c:pt>
                <c:pt idx="786">
                  <c:v>156.30000000000001</c:v>
                </c:pt>
                <c:pt idx="787">
                  <c:v>111.2</c:v>
                </c:pt>
                <c:pt idx="788">
                  <c:v>130.30000000000001</c:v>
                </c:pt>
                <c:pt idx="789">
                  <c:v>119.6</c:v>
                </c:pt>
                <c:pt idx="790">
                  <c:v>130</c:v>
                </c:pt>
                <c:pt idx="791">
                  <c:v>55.5</c:v>
                </c:pt>
                <c:pt idx="792">
                  <c:v>161.5</c:v>
                </c:pt>
                <c:pt idx="793">
                  <c:v>114.4</c:v>
                </c:pt>
                <c:pt idx="794">
                  <c:v>163.19999999999999</c:v>
                </c:pt>
                <c:pt idx="795">
                  <c:v>114.7</c:v>
                </c:pt>
                <c:pt idx="796">
                  <c:v>129</c:v>
                </c:pt>
                <c:pt idx="797">
                  <c:v>103.6</c:v>
                </c:pt>
                <c:pt idx="798">
                  <c:v>55.6</c:v>
                </c:pt>
                <c:pt idx="799">
                  <c:v>187.8</c:v>
                </c:pt>
                <c:pt idx="800">
                  <c:v>92.1</c:v>
                </c:pt>
                <c:pt idx="801">
                  <c:v>37.5</c:v>
                </c:pt>
                <c:pt idx="802">
                  <c:v>32.700000000000003</c:v>
                </c:pt>
                <c:pt idx="803">
                  <c:v>23</c:v>
                </c:pt>
                <c:pt idx="804">
                  <c:v>25</c:v>
                </c:pt>
                <c:pt idx="805">
                  <c:v>23</c:v>
                </c:pt>
                <c:pt idx="806">
                  <c:v>32.700000000000003</c:v>
                </c:pt>
                <c:pt idx="807">
                  <c:v>148.5</c:v>
                </c:pt>
                <c:pt idx="808">
                  <c:v>124.6</c:v>
                </c:pt>
                <c:pt idx="809">
                  <c:v>135.6</c:v>
                </c:pt>
                <c:pt idx="810">
                  <c:v>141.69999999999999</c:v>
                </c:pt>
                <c:pt idx="811">
                  <c:v>149.9</c:v>
                </c:pt>
                <c:pt idx="812">
                  <c:v>36.700000000000003</c:v>
                </c:pt>
                <c:pt idx="813">
                  <c:v>111.3</c:v>
                </c:pt>
                <c:pt idx="814">
                  <c:v>147</c:v>
                </c:pt>
                <c:pt idx="815">
                  <c:v>143.9</c:v>
                </c:pt>
                <c:pt idx="816">
                  <c:v>104.5</c:v>
                </c:pt>
                <c:pt idx="817">
                  <c:v>166.7</c:v>
                </c:pt>
                <c:pt idx="818">
                  <c:v>52.1</c:v>
                </c:pt>
                <c:pt idx="819">
                  <c:v>18.600000000000001</c:v>
                </c:pt>
                <c:pt idx="820">
                  <c:v>187.4</c:v>
                </c:pt>
                <c:pt idx="821">
                  <c:v>96.8</c:v>
                </c:pt>
                <c:pt idx="822">
                  <c:v>22.1</c:v>
                </c:pt>
                <c:pt idx="823">
                  <c:v>41</c:v>
                </c:pt>
                <c:pt idx="824">
                  <c:v>44.9</c:v>
                </c:pt>
                <c:pt idx="825">
                  <c:v>167.3</c:v>
                </c:pt>
                <c:pt idx="826">
                  <c:v>171.6</c:v>
                </c:pt>
                <c:pt idx="827">
                  <c:v>60.6</c:v>
                </c:pt>
                <c:pt idx="828">
                  <c:v>14.2</c:v>
                </c:pt>
                <c:pt idx="829">
                  <c:v>155.6</c:v>
                </c:pt>
                <c:pt idx="830">
                  <c:v>52.8</c:v>
                </c:pt>
                <c:pt idx="831">
                  <c:v>179</c:v>
                </c:pt>
                <c:pt idx="832">
                  <c:v>130.69999999999999</c:v>
                </c:pt>
                <c:pt idx="833">
                  <c:v>142.19999999999999</c:v>
                </c:pt>
                <c:pt idx="834">
                  <c:v>133.9</c:v>
                </c:pt>
                <c:pt idx="835">
                  <c:v>134.80000000000001</c:v>
                </c:pt>
                <c:pt idx="836">
                  <c:v>115.3</c:v>
                </c:pt>
                <c:pt idx="837">
                  <c:v>157.69999999999999</c:v>
                </c:pt>
                <c:pt idx="838">
                  <c:v>168.4</c:v>
                </c:pt>
                <c:pt idx="839">
                  <c:v>52.7</c:v>
                </c:pt>
                <c:pt idx="840">
                  <c:v>56.1</c:v>
                </c:pt>
                <c:pt idx="841">
                  <c:v>127.9</c:v>
                </c:pt>
                <c:pt idx="842">
                  <c:v>132</c:v>
                </c:pt>
                <c:pt idx="843">
                  <c:v>131.80000000000001</c:v>
                </c:pt>
                <c:pt idx="844">
                  <c:v>134.69999999999999</c:v>
                </c:pt>
                <c:pt idx="845">
                  <c:v>178.6</c:v>
                </c:pt>
                <c:pt idx="846">
                  <c:v>113</c:v>
                </c:pt>
                <c:pt idx="847">
                  <c:v>166.7</c:v>
                </c:pt>
                <c:pt idx="848">
                  <c:v>119.3</c:v>
                </c:pt>
                <c:pt idx="849">
                  <c:v>45.5</c:v>
                </c:pt>
                <c:pt idx="850">
                  <c:v>14.2</c:v>
                </c:pt>
                <c:pt idx="851">
                  <c:v>43.7</c:v>
                </c:pt>
                <c:pt idx="852">
                  <c:v>13.7</c:v>
                </c:pt>
                <c:pt idx="853">
                  <c:v>7.6</c:v>
                </c:pt>
                <c:pt idx="854">
                  <c:v>27.7</c:v>
                </c:pt>
                <c:pt idx="855">
                  <c:v>78.599999999999994</c:v>
                </c:pt>
                <c:pt idx="856">
                  <c:v>42.4</c:v>
                </c:pt>
                <c:pt idx="857">
                  <c:v>38</c:v>
                </c:pt>
                <c:pt idx="858">
                  <c:v>38.4</c:v>
                </c:pt>
                <c:pt idx="859">
                  <c:v>53.7</c:v>
                </c:pt>
                <c:pt idx="860">
                  <c:v>23.2</c:v>
                </c:pt>
                <c:pt idx="861">
                  <c:v>36.299999999999997</c:v>
                </c:pt>
                <c:pt idx="862">
                  <c:v>148.9</c:v>
                </c:pt>
                <c:pt idx="863">
                  <c:v>60.7</c:v>
                </c:pt>
                <c:pt idx="864">
                  <c:v>135.6</c:v>
                </c:pt>
                <c:pt idx="865">
                  <c:v>121.4</c:v>
                </c:pt>
                <c:pt idx="866">
                  <c:v>125.8</c:v>
                </c:pt>
                <c:pt idx="867">
                  <c:v>132.6</c:v>
                </c:pt>
                <c:pt idx="868">
                  <c:v>144.5</c:v>
                </c:pt>
                <c:pt idx="869">
                  <c:v>168.6</c:v>
                </c:pt>
                <c:pt idx="870">
                  <c:v>122.7</c:v>
                </c:pt>
                <c:pt idx="871">
                  <c:v>18.399999999999999</c:v>
                </c:pt>
                <c:pt idx="872">
                  <c:v>18.399999999999999</c:v>
                </c:pt>
                <c:pt idx="873">
                  <c:v>108.2</c:v>
                </c:pt>
                <c:pt idx="874">
                  <c:v>15.5</c:v>
                </c:pt>
                <c:pt idx="875">
                  <c:v>62.7</c:v>
                </c:pt>
                <c:pt idx="876">
                  <c:v>23</c:v>
                </c:pt>
                <c:pt idx="877">
                  <c:v>157.19999999999999</c:v>
                </c:pt>
                <c:pt idx="878">
                  <c:v>108.8</c:v>
                </c:pt>
                <c:pt idx="879">
                  <c:v>126.2</c:v>
                </c:pt>
                <c:pt idx="880">
                  <c:v>103.5</c:v>
                </c:pt>
                <c:pt idx="881">
                  <c:v>152.1</c:v>
                </c:pt>
                <c:pt idx="882">
                  <c:v>119.4</c:v>
                </c:pt>
                <c:pt idx="883">
                  <c:v>155</c:v>
                </c:pt>
                <c:pt idx="884">
                  <c:v>100</c:v>
                </c:pt>
                <c:pt idx="885">
                  <c:v>133.19999999999999</c:v>
                </c:pt>
                <c:pt idx="886">
                  <c:v>102.6</c:v>
                </c:pt>
                <c:pt idx="887">
                  <c:v>162.4</c:v>
                </c:pt>
                <c:pt idx="888">
                  <c:v>102.4</c:v>
                </c:pt>
                <c:pt idx="889">
                  <c:v>159.80000000000001</c:v>
                </c:pt>
                <c:pt idx="890">
                  <c:v>105.1</c:v>
                </c:pt>
                <c:pt idx="891">
                  <c:v>55.7</c:v>
                </c:pt>
                <c:pt idx="892">
                  <c:v>142.5</c:v>
                </c:pt>
                <c:pt idx="893">
                  <c:v>117.4</c:v>
                </c:pt>
                <c:pt idx="894">
                  <c:v>143.69999999999999</c:v>
                </c:pt>
                <c:pt idx="895">
                  <c:v>35.299999999999997</c:v>
                </c:pt>
                <c:pt idx="896">
                  <c:v>46.3</c:v>
                </c:pt>
                <c:pt idx="897">
                  <c:v>44.2</c:v>
                </c:pt>
                <c:pt idx="898">
                  <c:v>181.4</c:v>
                </c:pt>
                <c:pt idx="899">
                  <c:v>152.4</c:v>
                </c:pt>
                <c:pt idx="900">
                  <c:v>199.6</c:v>
                </c:pt>
                <c:pt idx="901">
                  <c:v>40.200000000000003</c:v>
                </c:pt>
                <c:pt idx="902">
                  <c:v>42.6</c:v>
                </c:pt>
                <c:pt idx="903">
                  <c:v>80</c:v>
                </c:pt>
                <c:pt idx="904">
                  <c:v>24.4</c:v>
                </c:pt>
                <c:pt idx="905">
                  <c:v>176.1</c:v>
                </c:pt>
                <c:pt idx="906">
                  <c:v>70.7</c:v>
                </c:pt>
                <c:pt idx="907">
                  <c:v>33.6</c:v>
                </c:pt>
                <c:pt idx="908">
                  <c:v>24.5</c:v>
                </c:pt>
                <c:pt idx="909">
                  <c:v>29.2</c:v>
                </c:pt>
                <c:pt idx="910">
                  <c:v>31.9</c:v>
                </c:pt>
                <c:pt idx="911">
                  <c:v>22.7</c:v>
                </c:pt>
                <c:pt idx="912">
                  <c:v>14.2</c:v>
                </c:pt>
                <c:pt idx="913">
                  <c:v>28.6</c:v>
                </c:pt>
                <c:pt idx="914">
                  <c:v>24.5</c:v>
                </c:pt>
                <c:pt idx="915">
                  <c:v>68.5</c:v>
                </c:pt>
                <c:pt idx="916">
                  <c:v>32.6</c:v>
                </c:pt>
                <c:pt idx="917">
                  <c:v>124.6</c:v>
                </c:pt>
                <c:pt idx="918">
                  <c:v>121.3</c:v>
                </c:pt>
                <c:pt idx="919">
                  <c:v>109.1</c:v>
                </c:pt>
                <c:pt idx="920">
                  <c:v>83.6</c:v>
                </c:pt>
                <c:pt idx="921">
                  <c:v>17.3</c:v>
                </c:pt>
                <c:pt idx="922">
                  <c:v>127.9</c:v>
                </c:pt>
                <c:pt idx="923">
                  <c:v>147.80000000000001</c:v>
                </c:pt>
                <c:pt idx="924">
                  <c:v>192.7</c:v>
                </c:pt>
                <c:pt idx="925">
                  <c:v>11.7</c:v>
                </c:pt>
                <c:pt idx="926">
                  <c:v>169.2</c:v>
                </c:pt>
                <c:pt idx="927">
                  <c:v>20.399999999999999</c:v>
                </c:pt>
                <c:pt idx="928">
                  <c:v>118.8</c:v>
                </c:pt>
                <c:pt idx="929">
                  <c:v>135.1</c:v>
                </c:pt>
                <c:pt idx="930">
                  <c:v>166.4</c:v>
                </c:pt>
                <c:pt idx="931">
                  <c:v>19.7</c:v>
                </c:pt>
                <c:pt idx="932">
                  <c:v>109.5</c:v>
                </c:pt>
                <c:pt idx="933">
                  <c:v>137.5</c:v>
                </c:pt>
                <c:pt idx="934">
                  <c:v>167.3</c:v>
                </c:pt>
                <c:pt idx="935">
                  <c:v>19.899999999999999</c:v>
                </c:pt>
                <c:pt idx="936">
                  <c:v>119.1</c:v>
                </c:pt>
                <c:pt idx="937">
                  <c:v>123.8</c:v>
                </c:pt>
                <c:pt idx="938">
                  <c:v>127.1</c:v>
                </c:pt>
                <c:pt idx="939">
                  <c:v>110.9</c:v>
                </c:pt>
                <c:pt idx="940">
                  <c:v>132.9</c:v>
                </c:pt>
                <c:pt idx="941">
                  <c:v>145.30000000000001</c:v>
                </c:pt>
                <c:pt idx="942">
                  <c:v>46.5</c:v>
                </c:pt>
                <c:pt idx="943">
                  <c:v>119.2</c:v>
                </c:pt>
                <c:pt idx="944">
                  <c:v>155.19999999999999</c:v>
                </c:pt>
                <c:pt idx="945">
                  <c:v>115.5</c:v>
                </c:pt>
                <c:pt idx="946">
                  <c:v>129.80000000000001</c:v>
                </c:pt>
                <c:pt idx="947">
                  <c:v>121.8</c:v>
                </c:pt>
                <c:pt idx="948">
                  <c:v>129.5</c:v>
                </c:pt>
                <c:pt idx="949">
                  <c:v>127</c:v>
                </c:pt>
                <c:pt idx="950">
                  <c:v>128.6</c:v>
                </c:pt>
                <c:pt idx="951">
                  <c:v>133.80000000000001</c:v>
                </c:pt>
                <c:pt idx="952">
                  <c:v>128.6</c:v>
                </c:pt>
                <c:pt idx="953">
                  <c:v>127</c:v>
                </c:pt>
                <c:pt idx="954">
                  <c:v>135.80000000000001</c:v>
                </c:pt>
                <c:pt idx="955">
                  <c:v>190.1</c:v>
                </c:pt>
                <c:pt idx="956">
                  <c:v>37.200000000000003</c:v>
                </c:pt>
                <c:pt idx="957">
                  <c:v>33.700000000000003</c:v>
                </c:pt>
                <c:pt idx="958">
                  <c:v>174.3</c:v>
                </c:pt>
                <c:pt idx="959">
                  <c:v>72.900000000000006</c:v>
                </c:pt>
                <c:pt idx="960">
                  <c:v>118</c:v>
                </c:pt>
                <c:pt idx="961">
                  <c:v>145.80000000000001</c:v>
                </c:pt>
                <c:pt idx="962">
                  <c:v>129.1</c:v>
                </c:pt>
                <c:pt idx="963">
                  <c:v>125.2</c:v>
                </c:pt>
                <c:pt idx="964">
                  <c:v>118.3</c:v>
                </c:pt>
                <c:pt idx="965">
                  <c:v>125.6</c:v>
                </c:pt>
                <c:pt idx="966">
                  <c:v>175.1</c:v>
                </c:pt>
                <c:pt idx="967">
                  <c:v>79.3</c:v>
                </c:pt>
                <c:pt idx="968">
                  <c:v>32.9</c:v>
                </c:pt>
                <c:pt idx="969">
                  <c:v>45.6</c:v>
                </c:pt>
                <c:pt idx="970">
                  <c:v>30.1</c:v>
                </c:pt>
                <c:pt idx="971">
                  <c:v>47.9</c:v>
                </c:pt>
                <c:pt idx="972">
                  <c:v>43.8</c:v>
                </c:pt>
                <c:pt idx="973">
                  <c:v>24.1</c:v>
                </c:pt>
                <c:pt idx="974">
                  <c:v>24.1</c:v>
                </c:pt>
                <c:pt idx="975">
                  <c:v>47.6</c:v>
                </c:pt>
                <c:pt idx="976">
                  <c:v>121.5</c:v>
                </c:pt>
                <c:pt idx="977">
                  <c:v>7.6</c:v>
                </c:pt>
                <c:pt idx="978">
                  <c:v>8.1999999999999993</c:v>
                </c:pt>
                <c:pt idx="979">
                  <c:v>44.8</c:v>
                </c:pt>
                <c:pt idx="980">
                  <c:v>203</c:v>
                </c:pt>
                <c:pt idx="981">
                  <c:v>47.9</c:v>
                </c:pt>
                <c:pt idx="982">
                  <c:v>11.2</c:v>
                </c:pt>
                <c:pt idx="983">
                  <c:v>46</c:v>
                </c:pt>
                <c:pt idx="984">
                  <c:v>13.8</c:v>
                </c:pt>
                <c:pt idx="985">
                  <c:v>23.4</c:v>
                </c:pt>
                <c:pt idx="986">
                  <c:v>13.8</c:v>
                </c:pt>
              </c:numCache>
            </c:numRef>
          </c:xVal>
          <c:yVal>
            <c:numRef>
              <c:f>'13c-daten'!$L$2:$L$988</c:f>
              <c:numCache>
                <c:formatCode>General</c:formatCode>
                <c:ptCount val="987"/>
                <c:pt idx="0">
                  <c:v>159.03</c:v>
                </c:pt>
                <c:pt idx="1">
                  <c:v>118.87</c:v>
                </c:pt>
                <c:pt idx="2">
                  <c:v>125.92</c:v>
                </c:pt>
                <c:pt idx="3">
                  <c:v>126.15</c:v>
                </c:pt>
                <c:pt idx="4">
                  <c:v>128.22</c:v>
                </c:pt>
                <c:pt idx="5">
                  <c:v>109.03</c:v>
                </c:pt>
                <c:pt idx="6">
                  <c:v>154.22999999999999</c:v>
                </c:pt>
                <c:pt idx="7">
                  <c:v>53.08</c:v>
                </c:pt>
                <c:pt idx="8">
                  <c:v>180.16</c:v>
                </c:pt>
                <c:pt idx="9">
                  <c:v>109.77</c:v>
                </c:pt>
                <c:pt idx="10">
                  <c:v>165.63</c:v>
                </c:pt>
                <c:pt idx="11">
                  <c:v>63.17</c:v>
                </c:pt>
                <c:pt idx="12">
                  <c:v>13.47</c:v>
                </c:pt>
                <c:pt idx="13">
                  <c:v>144.66999999999999</c:v>
                </c:pt>
                <c:pt idx="14">
                  <c:v>82.54</c:v>
                </c:pt>
                <c:pt idx="15">
                  <c:v>151.71</c:v>
                </c:pt>
                <c:pt idx="16">
                  <c:v>17</c:v>
                </c:pt>
                <c:pt idx="17">
                  <c:v>106.28</c:v>
                </c:pt>
                <c:pt idx="18">
                  <c:v>90.02</c:v>
                </c:pt>
                <c:pt idx="19">
                  <c:v>77.44</c:v>
                </c:pt>
                <c:pt idx="20">
                  <c:v>74.42</c:v>
                </c:pt>
                <c:pt idx="21">
                  <c:v>39.520000000000003</c:v>
                </c:pt>
                <c:pt idx="22">
                  <c:v>64.77</c:v>
                </c:pt>
                <c:pt idx="23">
                  <c:v>123.46</c:v>
                </c:pt>
                <c:pt idx="24">
                  <c:v>149.05000000000001</c:v>
                </c:pt>
                <c:pt idx="25">
                  <c:v>117.09</c:v>
                </c:pt>
                <c:pt idx="26">
                  <c:v>156.02000000000001</c:v>
                </c:pt>
                <c:pt idx="27">
                  <c:v>127.91</c:v>
                </c:pt>
                <c:pt idx="28">
                  <c:v>140.96</c:v>
                </c:pt>
                <c:pt idx="29">
                  <c:v>142.76</c:v>
                </c:pt>
                <c:pt idx="30">
                  <c:v>133.04</c:v>
                </c:pt>
                <c:pt idx="31">
                  <c:v>112.6</c:v>
                </c:pt>
                <c:pt idx="32">
                  <c:v>151.31</c:v>
                </c:pt>
                <c:pt idx="33">
                  <c:v>110.92</c:v>
                </c:pt>
                <c:pt idx="34">
                  <c:v>154.4</c:v>
                </c:pt>
                <c:pt idx="35">
                  <c:v>16.59</c:v>
                </c:pt>
                <c:pt idx="36">
                  <c:v>171.04</c:v>
                </c:pt>
                <c:pt idx="37">
                  <c:v>50.81</c:v>
                </c:pt>
                <c:pt idx="38">
                  <c:v>63.88</c:v>
                </c:pt>
                <c:pt idx="39">
                  <c:v>171</c:v>
                </c:pt>
                <c:pt idx="40">
                  <c:v>50.81</c:v>
                </c:pt>
                <c:pt idx="41">
                  <c:v>65.3</c:v>
                </c:pt>
                <c:pt idx="42">
                  <c:v>71.83</c:v>
                </c:pt>
                <c:pt idx="43">
                  <c:v>28.95</c:v>
                </c:pt>
                <c:pt idx="44">
                  <c:v>66.56</c:v>
                </c:pt>
                <c:pt idx="45">
                  <c:v>186.8</c:v>
                </c:pt>
                <c:pt idx="46">
                  <c:v>51.51</c:v>
                </c:pt>
                <c:pt idx="47">
                  <c:v>42.03</c:v>
                </c:pt>
                <c:pt idx="48">
                  <c:v>135.21</c:v>
                </c:pt>
                <c:pt idx="49">
                  <c:v>122.62</c:v>
                </c:pt>
                <c:pt idx="50">
                  <c:v>160.36000000000001</c:v>
                </c:pt>
                <c:pt idx="51">
                  <c:v>117.36</c:v>
                </c:pt>
                <c:pt idx="52">
                  <c:v>92.81</c:v>
                </c:pt>
                <c:pt idx="53">
                  <c:v>155.55000000000001</c:v>
                </c:pt>
                <c:pt idx="54">
                  <c:v>120.82</c:v>
                </c:pt>
                <c:pt idx="55">
                  <c:v>123.48</c:v>
                </c:pt>
                <c:pt idx="56">
                  <c:v>143.68</c:v>
                </c:pt>
                <c:pt idx="57">
                  <c:v>133.82</c:v>
                </c:pt>
                <c:pt idx="58">
                  <c:v>159.4</c:v>
                </c:pt>
                <c:pt idx="59">
                  <c:v>29.85</c:v>
                </c:pt>
                <c:pt idx="60">
                  <c:v>176.01</c:v>
                </c:pt>
                <c:pt idx="61">
                  <c:v>51.42</c:v>
                </c:pt>
                <c:pt idx="62">
                  <c:v>53.7</c:v>
                </c:pt>
                <c:pt idx="63">
                  <c:v>179.14</c:v>
                </c:pt>
                <c:pt idx="64">
                  <c:v>160.41999999999999</c:v>
                </c:pt>
                <c:pt idx="65">
                  <c:v>111.11</c:v>
                </c:pt>
                <c:pt idx="66">
                  <c:v>154.97999999999999</c:v>
                </c:pt>
                <c:pt idx="67">
                  <c:v>122.37</c:v>
                </c:pt>
                <c:pt idx="68">
                  <c:v>129.13999999999999</c:v>
                </c:pt>
                <c:pt idx="69">
                  <c:v>124.43</c:v>
                </c:pt>
                <c:pt idx="70">
                  <c:v>129.77000000000001</c:v>
                </c:pt>
                <c:pt idx="71">
                  <c:v>122.77</c:v>
                </c:pt>
                <c:pt idx="72">
                  <c:v>159.16999999999999</c:v>
                </c:pt>
                <c:pt idx="73">
                  <c:v>126.17</c:v>
                </c:pt>
                <c:pt idx="74">
                  <c:v>125.68</c:v>
                </c:pt>
                <c:pt idx="75">
                  <c:v>127.51</c:v>
                </c:pt>
                <c:pt idx="76">
                  <c:v>130.58000000000001</c:v>
                </c:pt>
                <c:pt idx="77">
                  <c:v>148.27000000000001</c:v>
                </c:pt>
                <c:pt idx="78">
                  <c:v>130.71</c:v>
                </c:pt>
                <c:pt idx="79">
                  <c:v>56.19</c:v>
                </c:pt>
                <c:pt idx="80">
                  <c:v>20.97</c:v>
                </c:pt>
                <c:pt idx="81">
                  <c:v>34.15</c:v>
                </c:pt>
                <c:pt idx="82">
                  <c:v>117.46</c:v>
                </c:pt>
                <c:pt idx="83">
                  <c:v>50.85</c:v>
                </c:pt>
                <c:pt idx="84">
                  <c:v>49.63</c:v>
                </c:pt>
                <c:pt idx="85">
                  <c:v>111.02</c:v>
                </c:pt>
                <c:pt idx="86">
                  <c:v>153.07</c:v>
                </c:pt>
                <c:pt idx="87">
                  <c:v>108.98</c:v>
                </c:pt>
                <c:pt idx="88">
                  <c:v>97.77</c:v>
                </c:pt>
                <c:pt idx="89">
                  <c:v>151.38999999999999</c:v>
                </c:pt>
                <c:pt idx="90">
                  <c:v>132.43</c:v>
                </c:pt>
                <c:pt idx="91">
                  <c:v>99.74</c:v>
                </c:pt>
                <c:pt idx="92">
                  <c:v>21.01</c:v>
                </c:pt>
                <c:pt idx="93">
                  <c:v>219.55</c:v>
                </c:pt>
                <c:pt idx="94">
                  <c:v>27.47</c:v>
                </c:pt>
                <c:pt idx="95">
                  <c:v>53.48</c:v>
                </c:pt>
                <c:pt idx="96">
                  <c:v>142.31</c:v>
                </c:pt>
                <c:pt idx="97">
                  <c:v>140.76</c:v>
                </c:pt>
                <c:pt idx="98">
                  <c:v>149.07</c:v>
                </c:pt>
                <c:pt idx="99">
                  <c:v>164.51</c:v>
                </c:pt>
                <c:pt idx="100">
                  <c:v>60.4</c:v>
                </c:pt>
                <c:pt idx="101">
                  <c:v>13.49</c:v>
                </c:pt>
                <c:pt idx="102">
                  <c:v>19.46</c:v>
                </c:pt>
                <c:pt idx="103">
                  <c:v>132.53</c:v>
                </c:pt>
                <c:pt idx="104">
                  <c:v>128.41</c:v>
                </c:pt>
                <c:pt idx="105">
                  <c:v>125.7</c:v>
                </c:pt>
                <c:pt idx="106">
                  <c:v>148.59</c:v>
                </c:pt>
                <c:pt idx="107">
                  <c:v>128.66999999999999</c:v>
                </c:pt>
                <c:pt idx="108">
                  <c:v>129.22999999999999</c:v>
                </c:pt>
                <c:pt idx="109">
                  <c:v>155.32</c:v>
                </c:pt>
                <c:pt idx="110">
                  <c:v>141.25</c:v>
                </c:pt>
                <c:pt idx="111">
                  <c:v>206.29</c:v>
                </c:pt>
                <c:pt idx="112">
                  <c:v>28.23</c:v>
                </c:pt>
                <c:pt idx="113">
                  <c:v>31.97</c:v>
                </c:pt>
                <c:pt idx="114">
                  <c:v>51.99</c:v>
                </c:pt>
                <c:pt idx="115">
                  <c:v>25.83</c:v>
                </c:pt>
                <c:pt idx="116">
                  <c:v>59.96</c:v>
                </c:pt>
                <c:pt idx="117">
                  <c:v>147.55000000000001</c:v>
                </c:pt>
                <c:pt idx="118">
                  <c:v>139.91</c:v>
                </c:pt>
                <c:pt idx="119">
                  <c:v>128.58000000000001</c:v>
                </c:pt>
                <c:pt idx="120">
                  <c:v>127.55</c:v>
                </c:pt>
                <c:pt idx="121">
                  <c:v>125.97</c:v>
                </c:pt>
                <c:pt idx="122">
                  <c:v>128.57</c:v>
                </c:pt>
                <c:pt idx="123">
                  <c:v>126.91</c:v>
                </c:pt>
                <c:pt idx="124">
                  <c:v>131.38</c:v>
                </c:pt>
                <c:pt idx="125">
                  <c:v>128.01</c:v>
                </c:pt>
                <c:pt idx="126">
                  <c:v>127.14</c:v>
                </c:pt>
                <c:pt idx="127">
                  <c:v>128.38999999999999</c:v>
                </c:pt>
                <c:pt idx="128">
                  <c:v>128.55000000000001</c:v>
                </c:pt>
                <c:pt idx="129">
                  <c:v>180.65</c:v>
                </c:pt>
                <c:pt idx="130">
                  <c:v>179.67</c:v>
                </c:pt>
                <c:pt idx="131">
                  <c:v>112.19</c:v>
                </c:pt>
                <c:pt idx="132">
                  <c:v>173.86</c:v>
                </c:pt>
                <c:pt idx="133">
                  <c:v>33.74</c:v>
                </c:pt>
                <c:pt idx="134">
                  <c:v>33.39</c:v>
                </c:pt>
                <c:pt idx="135">
                  <c:v>38.57</c:v>
                </c:pt>
                <c:pt idx="136">
                  <c:v>28.46</c:v>
                </c:pt>
                <c:pt idx="137">
                  <c:v>30.04</c:v>
                </c:pt>
                <c:pt idx="138">
                  <c:v>30.06</c:v>
                </c:pt>
                <c:pt idx="139">
                  <c:v>15.28</c:v>
                </c:pt>
                <c:pt idx="140">
                  <c:v>15.92</c:v>
                </c:pt>
                <c:pt idx="141">
                  <c:v>18.329999999999998</c:v>
                </c:pt>
                <c:pt idx="142">
                  <c:v>53.1</c:v>
                </c:pt>
                <c:pt idx="143">
                  <c:v>47.23</c:v>
                </c:pt>
                <c:pt idx="144">
                  <c:v>159.96</c:v>
                </c:pt>
                <c:pt idx="145">
                  <c:v>159.9</c:v>
                </c:pt>
                <c:pt idx="146">
                  <c:v>172.9</c:v>
                </c:pt>
                <c:pt idx="147">
                  <c:v>131.84</c:v>
                </c:pt>
                <c:pt idx="148">
                  <c:v>156.77000000000001</c:v>
                </c:pt>
                <c:pt idx="149">
                  <c:v>104.31</c:v>
                </c:pt>
                <c:pt idx="150">
                  <c:v>56.75</c:v>
                </c:pt>
                <c:pt idx="151">
                  <c:v>192.36</c:v>
                </c:pt>
                <c:pt idx="152">
                  <c:v>126.77</c:v>
                </c:pt>
                <c:pt idx="153">
                  <c:v>121.28</c:v>
                </c:pt>
                <c:pt idx="154">
                  <c:v>146.22</c:v>
                </c:pt>
                <c:pt idx="155">
                  <c:v>152.34</c:v>
                </c:pt>
                <c:pt idx="156">
                  <c:v>129.55000000000001</c:v>
                </c:pt>
                <c:pt idx="157">
                  <c:v>132.91</c:v>
                </c:pt>
                <c:pt idx="158">
                  <c:v>131.99</c:v>
                </c:pt>
                <c:pt idx="159">
                  <c:v>134.38</c:v>
                </c:pt>
                <c:pt idx="160">
                  <c:v>199.15</c:v>
                </c:pt>
                <c:pt idx="161">
                  <c:v>137.6</c:v>
                </c:pt>
                <c:pt idx="162">
                  <c:v>132.49</c:v>
                </c:pt>
                <c:pt idx="163">
                  <c:v>128.36000000000001</c:v>
                </c:pt>
                <c:pt idx="164">
                  <c:v>131.88</c:v>
                </c:pt>
                <c:pt idx="165">
                  <c:v>127.37</c:v>
                </c:pt>
                <c:pt idx="166">
                  <c:v>134.52000000000001</c:v>
                </c:pt>
                <c:pt idx="167">
                  <c:v>24.99</c:v>
                </c:pt>
                <c:pt idx="168">
                  <c:v>130.96</c:v>
                </c:pt>
                <c:pt idx="169">
                  <c:v>134.22</c:v>
                </c:pt>
                <c:pt idx="170">
                  <c:v>33.549999999999997</c:v>
                </c:pt>
                <c:pt idx="171">
                  <c:v>28.82</c:v>
                </c:pt>
                <c:pt idx="172">
                  <c:v>22.41</c:v>
                </c:pt>
                <c:pt idx="173">
                  <c:v>41.88</c:v>
                </c:pt>
                <c:pt idx="174">
                  <c:v>177.38</c:v>
                </c:pt>
                <c:pt idx="175">
                  <c:v>50.57</c:v>
                </c:pt>
                <c:pt idx="176">
                  <c:v>154.97</c:v>
                </c:pt>
                <c:pt idx="177">
                  <c:v>119.76</c:v>
                </c:pt>
                <c:pt idx="178">
                  <c:v>115.83</c:v>
                </c:pt>
                <c:pt idx="179">
                  <c:v>151.84</c:v>
                </c:pt>
                <c:pt idx="180">
                  <c:v>11.85</c:v>
                </c:pt>
                <c:pt idx="181">
                  <c:v>120.63</c:v>
                </c:pt>
                <c:pt idx="182">
                  <c:v>114.75</c:v>
                </c:pt>
                <c:pt idx="183">
                  <c:v>152.27000000000001</c:v>
                </c:pt>
                <c:pt idx="184">
                  <c:v>156.85</c:v>
                </c:pt>
                <c:pt idx="185">
                  <c:v>9.94</c:v>
                </c:pt>
                <c:pt idx="186">
                  <c:v>11.9</c:v>
                </c:pt>
                <c:pt idx="187">
                  <c:v>9.5399999999999991</c:v>
                </c:pt>
                <c:pt idx="188">
                  <c:v>143.4</c:v>
                </c:pt>
                <c:pt idx="189">
                  <c:v>140.66999999999999</c:v>
                </c:pt>
                <c:pt idx="190">
                  <c:v>114.53</c:v>
                </c:pt>
                <c:pt idx="191">
                  <c:v>119.27</c:v>
                </c:pt>
                <c:pt idx="192">
                  <c:v>133.36000000000001</c:v>
                </c:pt>
                <c:pt idx="193">
                  <c:v>116.77</c:v>
                </c:pt>
                <c:pt idx="194">
                  <c:v>148.09</c:v>
                </c:pt>
                <c:pt idx="195">
                  <c:v>122.54</c:v>
                </c:pt>
                <c:pt idx="196">
                  <c:v>165.96</c:v>
                </c:pt>
                <c:pt idx="197">
                  <c:v>38.840000000000003</c:v>
                </c:pt>
                <c:pt idx="198">
                  <c:v>131.12</c:v>
                </c:pt>
                <c:pt idx="199">
                  <c:v>115.93</c:v>
                </c:pt>
                <c:pt idx="200">
                  <c:v>143.43</c:v>
                </c:pt>
                <c:pt idx="201">
                  <c:v>139.04</c:v>
                </c:pt>
                <c:pt idx="202">
                  <c:v>113.56</c:v>
                </c:pt>
                <c:pt idx="203">
                  <c:v>123.58</c:v>
                </c:pt>
                <c:pt idx="204">
                  <c:v>76.66</c:v>
                </c:pt>
                <c:pt idx="205">
                  <c:v>174.98</c:v>
                </c:pt>
                <c:pt idx="206">
                  <c:v>153.59</c:v>
                </c:pt>
                <c:pt idx="207">
                  <c:v>112.92</c:v>
                </c:pt>
                <c:pt idx="208">
                  <c:v>148.81</c:v>
                </c:pt>
                <c:pt idx="209">
                  <c:v>139.88</c:v>
                </c:pt>
                <c:pt idx="210">
                  <c:v>133.52000000000001</c:v>
                </c:pt>
                <c:pt idx="211">
                  <c:v>116.87</c:v>
                </c:pt>
                <c:pt idx="212">
                  <c:v>16.739999999999998</c:v>
                </c:pt>
                <c:pt idx="213">
                  <c:v>6.4</c:v>
                </c:pt>
                <c:pt idx="214">
                  <c:v>176.26</c:v>
                </c:pt>
                <c:pt idx="215">
                  <c:v>19.48</c:v>
                </c:pt>
                <c:pt idx="216">
                  <c:v>176.14</c:v>
                </c:pt>
                <c:pt idx="217">
                  <c:v>19.61</c:v>
                </c:pt>
                <c:pt idx="218">
                  <c:v>151.07</c:v>
                </c:pt>
                <c:pt idx="219">
                  <c:v>151.96</c:v>
                </c:pt>
                <c:pt idx="220">
                  <c:v>210.41</c:v>
                </c:pt>
                <c:pt idx="221">
                  <c:v>24.9</c:v>
                </c:pt>
                <c:pt idx="222">
                  <c:v>210.41</c:v>
                </c:pt>
                <c:pt idx="223">
                  <c:v>24.9</c:v>
                </c:pt>
                <c:pt idx="224">
                  <c:v>20.96</c:v>
                </c:pt>
                <c:pt idx="225">
                  <c:v>20.96</c:v>
                </c:pt>
                <c:pt idx="226">
                  <c:v>30.41</c:v>
                </c:pt>
                <c:pt idx="227">
                  <c:v>141.12</c:v>
                </c:pt>
                <c:pt idx="228">
                  <c:v>113.24</c:v>
                </c:pt>
                <c:pt idx="229">
                  <c:v>125.96</c:v>
                </c:pt>
                <c:pt idx="230">
                  <c:v>117.7</c:v>
                </c:pt>
                <c:pt idx="231">
                  <c:v>157.41</c:v>
                </c:pt>
                <c:pt idx="232">
                  <c:v>109.98</c:v>
                </c:pt>
                <c:pt idx="233">
                  <c:v>139.21</c:v>
                </c:pt>
                <c:pt idx="234">
                  <c:v>126.5</c:v>
                </c:pt>
                <c:pt idx="235">
                  <c:v>28.94</c:v>
                </c:pt>
                <c:pt idx="236">
                  <c:v>23.68</c:v>
                </c:pt>
                <c:pt idx="237">
                  <c:v>126.03</c:v>
                </c:pt>
                <c:pt idx="238">
                  <c:v>139.43</c:v>
                </c:pt>
                <c:pt idx="239">
                  <c:v>33.1</c:v>
                </c:pt>
                <c:pt idx="240">
                  <c:v>41.83</c:v>
                </c:pt>
                <c:pt idx="241">
                  <c:v>216.9</c:v>
                </c:pt>
                <c:pt idx="242">
                  <c:v>27.66</c:v>
                </c:pt>
                <c:pt idx="243">
                  <c:v>52.97</c:v>
                </c:pt>
                <c:pt idx="244">
                  <c:v>123.49</c:v>
                </c:pt>
                <c:pt idx="245">
                  <c:v>134.79</c:v>
                </c:pt>
                <c:pt idx="246">
                  <c:v>135.04</c:v>
                </c:pt>
                <c:pt idx="247">
                  <c:v>123.44</c:v>
                </c:pt>
                <c:pt idx="248">
                  <c:v>129.87</c:v>
                </c:pt>
                <c:pt idx="249">
                  <c:v>129.65</c:v>
                </c:pt>
                <c:pt idx="250">
                  <c:v>168.83</c:v>
                </c:pt>
                <c:pt idx="251">
                  <c:v>169.06</c:v>
                </c:pt>
                <c:pt idx="252">
                  <c:v>44.89</c:v>
                </c:pt>
                <c:pt idx="253">
                  <c:v>109.08</c:v>
                </c:pt>
                <c:pt idx="254">
                  <c:v>159.35</c:v>
                </c:pt>
                <c:pt idx="255">
                  <c:v>107.52</c:v>
                </c:pt>
                <c:pt idx="256">
                  <c:v>30.44</c:v>
                </c:pt>
                <c:pt idx="257">
                  <c:v>121.94</c:v>
                </c:pt>
                <c:pt idx="258">
                  <c:v>63.89</c:v>
                </c:pt>
                <c:pt idx="259">
                  <c:v>13.97</c:v>
                </c:pt>
                <c:pt idx="260">
                  <c:v>153.41</c:v>
                </c:pt>
                <c:pt idx="261">
                  <c:v>107.1</c:v>
                </c:pt>
                <c:pt idx="262">
                  <c:v>147.87</c:v>
                </c:pt>
                <c:pt idx="263">
                  <c:v>96.61</c:v>
                </c:pt>
                <c:pt idx="264">
                  <c:v>154.93</c:v>
                </c:pt>
                <c:pt idx="265">
                  <c:v>119.78</c:v>
                </c:pt>
                <c:pt idx="266">
                  <c:v>31.36</c:v>
                </c:pt>
                <c:pt idx="267">
                  <c:v>131.38999999999999</c:v>
                </c:pt>
                <c:pt idx="268">
                  <c:v>133.47</c:v>
                </c:pt>
                <c:pt idx="269">
                  <c:v>132.47999999999999</c:v>
                </c:pt>
                <c:pt idx="270">
                  <c:v>111.82</c:v>
                </c:pt>
                <c:pt idx="271">
                  <c:v>151.54</c:v>
                </c:pt>
                <c:pt idx="272">
                  <c:v>112.57</c:v>
                </c:pt>
                <c:pt idx="273">
                  <c:v>133.06</c:v>
                </c:pt>
                <c:pt idx="274">
                  <c:v>136.41999999999999</c:v>
                </c:pt>
                <c:pt idx="275">
                  <c:v>131.25</c:v>
                </c:pt>
                <c:pt idx="276">
                  <c:v>121.2</c:v>
                </c:pt>
                <c:pt idx="277">
                  <c:v>115.69</c:v>
                </c:pt>
                <c:pt idx="278">
                  <c:v>145.63</c:v>
                </c:pt>
                <c:pt idx="279">
                  <c:v>144.28</c:v>
                </c:pt>
                <c:pt idx="280">
                  <c:v>109.53</c:v>
                </c:pt>
                <c:pt idx="281">
                  <c:v>53.9</c:v>
                </c:pt>
                <c:pt idx="282">
                  <c:v>169.53</c:v>
                </c:pt>
                <c:pt idx="283">
                  <c:v>96.28</c:v>
                </c:pt>
                <c:pt idx="284">
                  <c:v>173.02</c:v>
                </c:pt>
                <c:pt idx="285">
                  <c:v>150.35</c:v>
                </c:pt>
                <c:pt idx="286">
                  <c:v>114.13</c:v>
                </c:pt>
                <c:pt idx="287">
                  <c:v>188.89</c:v>
                </c:pt>
                <c:pt idx="288">
                  <c:v>135.5</c:v>
                </c:pt>
                <c:pt idx="289">
                  <c:v>136.47999999999999</c:v>
                </c:pt>
                <c:pt idx="290">
                  <c:v>187.94</c:v>
                </c:pt>
                <c:pt idx="291">
                  <c:v>53.93</c:v>
                </c:pt>
                <c:pt idx="292">
                  <c:v>53.88</c:v>
                </c:pt>
                <c:pt idx="293">
                  <c:v>6.21</c:v>
                </c:pt>
                <c:pt idx="294">
                  <c:v>32.72</c:v>
                </c:pt>
                <c:pt idx="295">
                  <c:v>66.069999999999993</c:v>
                </c:pt>
                <c:pt idx="296">
                  <c:v>30.45</c:v>
                </c:pt>
                <c:pt idx="297">
                  <c:v>12.44</c:v>
                </c:pt>
                <c:pt idx="298">
                  <c:v>150.43</c:v>
                </c:pt>
                <c:pt idx="299">
                  <c:v>106.74</c:v>
                </c:pt>
                <c:pt idx="300">
                  <c:v>124.22</c:v>
                </c:pt>
                <c:pt idx="301">
                  <c:v>119.48</c:v>
                </c:pt>
                <c:pt idx="302">
                  <c:v>121.7</c:v>
                </c:pt>
                <c:pt idx="303">
                  <c:v>133.71</c:v>
                </c:pt>
                <c:pt idx="304">
                  <c:v>121.74</c:v>
                </c:pt>
                <c:pt idx="305">
                  <c:v>117.84</c:v>
                </c:pt>
                <c:pt idx="306">
                  <c:v>132.83000000000001</c:v>
                </c:pt>
                <c:pt idx="307">
                  <c:v>124.67</c:v>
                </c:pt>
                <c:pt idx="308">
                  <c:v>109.87</c:v>
                </c:pt>
                <c:pt idx="309">
                  <c:v>100.35</c:v>
                </c:pt>
                <c:pt idx="310">
                  <c:v>149.77000000000001</c:v>
                </c:pt>
                <c:pt idx="311">
                  <c:v>90.37</c:v>
                </c:pt>
                <c:pt idx="312">
                  <c:v>127.66</c:v>
                </c:pt>
                <c:pt idx="313">
                  <c:v>120.17</c:v>
                </c:pt>
                <c:pt idx="314">
                  <c:v>151.35</c:v>
                </c:pt>
                <c:pt idx="315">
                  <c:v>127.56</c:v>
                </c:pt>
                <c:pt idx="316">
                  <c:v>127.51</c:v>
                </c:pt>
                <c:pt idx="317">
                  <c:v>126.03</c:v>
                </c:pt>
                <c:pt idx="318">
                  <c:v>127.81</c:v>
                </c:pt>
                <c:pt idx="319">
                  <c:v>129.75</c:v>
                </c:pt>
                <c:pt idx="320">
                  <c:v>131.38</c:v>
                </c:pt>
                <c:pt idx="321">
                  <c:v>128.52000000000001</c:v>
                </c:pt>
                <c:pt idx="322">
                  <c:v>126.69</c:v>
                </c:pt>
                <c:pt idx="323">
                  <c:v>126.94</c:v>
                </c:pt>
                <c:pt idx="324">
                  <c:v>128.43</c:v>
                </c:pt>
                <c:pt idx="325">
                  <c:v>146.27000000000001</c:v>
                </c:pt>
                <c:pt idx="326">
                  <c:v>117.57</c:v>
                </c:pt>
                <c:pt idx="327">
                  <c:v>116.68</c:v>
                </c:pt>
                <c:pt idx="328">
                  <c:v>145.97999999999999</c:v>
                </c:pt>
                <c:pt idx="329">
                  <c:v>155.62</c:v>
                </c:pt>
                <c:pt idx="330">
                  <c:v>155.53</c:v>
                </c:pt>
                <c:pt idx="331">
                  <c:v>109.45</c:v>
                </c:pt>
                <c:pt idx="332">
                  <c:v>109.45</c:v>
                </c:pt>
                <c:pt idx="333">
                  <c:v>38.369999999999997</c:v>
                </c:pt>
                <c:pt idx="334">
                  <c:v>15.47</c:v>
                </c:pt>
                <c:pt idx="335">
                  <c:v>36.86</c:v>
                </c:pt>
                <c:pt idx="336">
                  <c:v>11.86</c:v>
                </c:pt>
                <c:pt idx="337">
                  <c:v>61.51</c:v>
                </c:pt>
                <c:pt idx="338">
                  <c:v>37.65</c:v>
                </c:pt>
                <c:pt idx="339">
                  <c:v>30.5</c:v>
                </c:pt>
                <c:pt idx="340">
                  <c:v>29.43</c:v>
                </c:pt>
                <c:pt idx="341">
                  <c:v>44.71</c:v>
                </c:pt>
                <c:pt idx="342">
                  <c:v>13.73</c:v>
                </c:pt>
                <c:pt idx="343">
                  <c:v>145.83000000000001</c:v>
                </c:pt>
                <c:pt idx="344">
                  <c:v>119.97</c:v>
                </c:pt>
                <c:pt idx="345">
                  <c:v>180.92</c:v>
                </c:pt>
                <c:pt idx="346">
                  <c:v>51.84</c:v>
                </c:pt>
                <c:pt idx="347">
                  <c:v>177.77</c:v>
                </c:pt>
                <c:pt idx="348">
                  <c:v>51.91</c:v>
                </c:pt>
                <c:pt idx="349">
                  <c:v>152.12</c:v>
                </c:pt>
                <c:pt idx="350">
                  <c:v>140.22</c:v>
                </c:pt>
                <c:pt idx="351">
                  <c:v>116.21</c:v>
                </c:pt>
                <c:pt idx="352">
                  <c:v>139.81</c:v>
                </c:pt>
                <c:pt idx="353">
                  <c:v>118.02</c:v>
                </c:pt>
                <c:pt idx="354">
                  <c:v>123.9</c:v>
                </c:pt>
                <c:pt idx="355">
                  <c:v>60.3</c:v>
                </c:pt>
                <c:pt idx="356">
                  <c:v>29.16</c:v>
                </c:pt>
                <c:pt idx="357">
                  <c:v>17.45</c:v>
                </c:pt>
                <c:pt idx="358">
                  <c:v>20.5</c:v>
                </c:pt>
                <c:pt idx="359">
                  <c:v>48.82</c:v>
                </c:pt>
                <c:pt idx="360">
                  <c:v>62.74</c:v>
                </c:pt>
                <c:pt idx="361">
                  <c:v>77.099999999999994</c:v>
                </c:pt>
                <c:pt idx="362">
                  <c:v>59</c:v>
                </c:pt>
                <c:pt idx="363">
                  <c:v>137.63999999999999</c:v>
                </c:pt>
                <c:pt idx="364">
                  <c:v>129.84</c:v>
                </c:pt>
                <c:pt idx="365">
                  <c:v>64.31</c:v>
                </c:pt>
                <c:pt idx="366">
                  <c:v>177.83</c:v>
                </c:pt>
                <c:pt idx="367">
                  <c:v>51.43</c:v>
                </c:pt>
                <c:pt idx="368">
                  <c:v>173.59</c:v>
                </c:pt>
                <c:pt idx="369">
                  <c:v>41.69</c:v>
                </c:pt>
                <c:pt idx="370">
                  <c:v>41.74</c:v>
                </c:pt>
                <c:pt idx="371">
                  <c:v>167.51</c:v>
                </c:pt>
                <c:pt idx="372">
                  <c:v>20.56</c:v>
                </c:pt>
                <c:pt idx="373">
                  <c:v>46.53</c:v>
                </c:pt>
                <c:pt idx="374">
                  <c:v>208.37</c:v>
                </c:pt>
                <c:pt idx="375">
                  <c:v>51.41</c:v>
                </c:pt>
                <c:pt idx="376">
                  <c:v>142.76</c:v>
                </c:pt>
                <c:pt idx="377">
                  <c:v>127.61</c:v>
                </c:pt>
                <c:pt idx="378">
                  <c:v>137.80000000000001</c:v>
                </c:pt>
                <c:pt idx="379">
                  <c:v>137.03</c:v>
                </c:pt>
                <c:pt idx="380">
                  <c:v>205.9</c:v>
                </c:pt>
                <c:pt idx="381">
                  <c:v>52.67</c:v>
                </c:pt>
                <c:pt idx="382">
                  <c:v>13.22</c:v>
                </c:pt>
                <c:pt idx="383">
                  <c:v>43.3</c:v>
                </c:pt>
                <c:pt idx="384">
                  <c:v>24.38</c:v>
                </c:pt>
                <c:pt idx="385">
                  <c:v>72.39</c:v>
                </c:pt>
                <c:pt idx="386">
                  <c:v>63.51</c:v>
                </c:pt>
                <c:pt idx="387">
                  <c:v>150.55000000000001</c:v>
                </c:pt>
                <c:pt idx="388">
                  <c:v>114.69</c:v>
                </c:pt>
                <c:pt idx="389">
                  <c:v>64.010000000000005</c:v>
                </c:pt>
                <c:pt idx="390">
                  <c:v>71.55</c:v>
                </c:pt>
                <c:pt idx="391">
                  <c:v>110.61</c:v>
                </c:pt>
                <c:pt idx="392">
                  <c:v>156.54</c:v>
                </c:pt>
                <c:pt idx="393">
                  <c:v>142.06</c:v>
                </c:pt>
                <c:pt idx="394">
                  <c:v>140.66</c:v>
                </c:pt>
                <c:pt idx="395">
                  <c:v>122.21</c:v>
                </c:pt>
                <c:pt idx="396">
                  <c:v>123.84</c:v>
                </c:pt>
                <c:pt idx="397">
                  <c:v>135.55000000000001</c:v>
                </c:pt>
                <c:pt idx="398">
                  <c:v>114.54</c:v>
                </c:pt>
                <c:pt idx="399">
                  <c:v>173.79</c:v>
                </c:pt>
                <c:pt idx="400">
                  <c:v>149.46</c:v>
                </c:pt>
                <c:pt idx="401">
                  <c:v>15.61</c:v>
                </c:pt>
                <c:pt idx="402">
                  <c:v>167.64</c:v>
                </c:pt>
                <c:pt idx="403">
                  <c:v>60.11</c:v>
                </c:pt>
                <c:pt idx="404">
                  <c:v>13.91</c:v>
                </c:pt>
                <c:pt idx="405">
                  <c:v>121.49</c:v>
                </c:pt>
                <c:pt idx="406">
                  <c:v>135.79</c:v>
                </c:pt>
                <c:pt idx="407">
                  <c:v>115.66</c:v>
                </c:pt>
                <c:pt idx="408">
                  <c:v>163.26</c:v>
                </c:pt>
                <c:pt idx="409">
                  <c:v>112.45</c:v>
                </c:pt>
                <c:pt idx="410">
                  <c:v>145.58000000000001</c:v>
                </c:pt>
                <c:pt idx="411">
                  <c:v>143.51</c:v>
                </c:pt>
                <c:pt idx="412">
                  <c:v>69.569999999999993</c:v>
                </c:pt>
                <c:pt idx="413">
                  <c:v>19.84</c:v>
                </c:pt>
                <c:pt idx="414">
                  <c:v>47.99</c:v>
                </c:pt>
                <c:pt idx="415">
                  <c:v>175.17</c:v>
                </c:pt>
                <c:pt idx="416">
                  <c:v>103.89</c:v>
                </c:pt>
                <c:pt idx="417">
                  <c:v>162.94</c:v>
                </c:pt>
                <c:pt idx="418">
                  <c:v>117.35</c:v>
                </c:pt>
                <c:pt idx="419">
                  <c:v>132.41</c:v>
                </c:pt>
                <c:pt idx="420">
                  <c:v>139.02000000000001</c:v>
                </c:pt>
                <c:pt idx="421">
                  <c:v>12.79</c:v>
                </c:pt>
                <c:pt idx="422">
                  <c:v>131.02000000000001</c:v>
                </c:pt>
                <c:pt idx="423">
                  <c:v>119.44</c:v>
                </c:pt>
                <c:pt idx="424">
                  <c:v>158.01</c:v>
                </c:pt>
                <c:pt idx="425">
                  <c:v>109.07</c:v>
                </c:pt>
                <c:pt idx="426">
                  <c:v>127.75</c:v>
                </c:pt>
                <c:pt idx="427">
                  <c:v>53.04</c:v>
                </c:pt>
                <c:pt idx="428">
                  <c:v>139.57</c:v>
                </c:pt>
                <c:pt idx="429">
                  <c:v>126.06</c:v>
                </c:pt>
                <c:pt idx="430">
                  <c:v>123.83</c:v>
                </c:pt>
                <c:pt idx="431">
                  <c:v>145.65</c:v>
                </c:pt>
                <c:pt idx="432">
                  <c:v>14.96</c:v>
                </c:pt>
                <c:pt idx="433">
                  <c:v>28.5</c:v>
                </c:pt>
                <c:pt idx="434">
                  <c:v>153.24</c:v>
                </c:pt>
                <c:pt idx="435">
                  <c:v>111</c:v>
                </c:pt>
                <c:pt idx="436">
                  <c:v>119.47</c:v>
                </c:pt>
                <c:pt idx="437">
                  <c:v>145.38</c:v>
                </c:pt>
                <c:pt idx="438">
                  <c:v>10.07</c:v>
                </c:pt>
                <c:pt idx="439">
                  <c:v>8.77</c:v>
                </c:pt>
                <c:pt idx="440">
                  <c:v>151.57</c:v>
                </c:pt>
                <c:pt idx="441">
                  <c:v>140.9</c:v>
                </c:pt>
                <c:pt idx="442">
                  <c:v>126.39</c:v>
                </c:pt>
                <c:pt idx="443">
                  <c:v>137.5</c:v>
                </c:pt>
                <c:pt idx="444">
                  <c:v>127.58</c:v>
                </c:pt>
                <c:pt idx="445">
                  <c:v>130.47999999999999</c:v>
                </c:pt>
                <c:pt idx="446">
                  <c:v>129.56</c:v>
                </c:pt>
                <c:pt idx="447">
                  <c:v>128.94</c:v>
                </c:pt>
                <c:pt idx="448">
                  <c:v>121.57</c:v>
                </c:pt>
                <c:pt idx="449">
                  <c:v>116.04</c:v>
                </c:pt>
                <c:pt idx="450">
                  <c:v>128.38</c:v>
                </c:pt>
                <c:pt idx="451">
                  <c:v>123.95</c:v>
                </c:pt>
                <c:pt idx="452">
                  <c:v>129.35</c:v>
                </c:pt>
                <c:pt idx="453">
                  <c:v>116.55</c:v>
                </c:pt>
                <c:pt idx="454">
                  <c:v>123.36</c:v>
                </c:pt>
                <c:pt idx="455">
                  <c:v>122.74</c:v>
                </c:pt>
                <c:pt idx="456">
                  <c:v>124.02</c:v>
                </c:pt>
                <c:pt idx="457">
                  <c:v>121.76</c:v>
                </c:pt>
                <c:pt idx="458">
                  <c:v>131.62</c:v>
                </c:pt>
                <c:pt idx="459">
                  <c:v>145.72999999999999</c:v>
                </c:pt>
                <c:pt idx="460">
                  <c:v>125.7</c:v>
                </c:pt>
                <c:pt idx="461">
                  <c:v>131.33000000000001</c:v>
                </c:pt>
                <c:pt idx="462">
                  <c:v>94.19</c:v>
                </c:pt>
                <c:pt idx="463">
                  <c:v>156.02000000000001</c:v>
                </c:pt>
                <c:pt idx="464">
                  <c:v>84.33</c:v>
                </c:pt>
                <c:pt idx="465">
                  <c:v>137.43</c:v>
                </c:pt>
                <c:pt idx="466">
                  <c:v>147.53</c:v>
                </c:pt>
                <c:pt idx="467">
                  <c:v>126.66</c:v>
                </c:pt>
                <c:pt idx="468">
                  <c:v>128.15</c:v>
                </c:pt>
                <c:pt idx="469">
                  <c:v>127.54</c:v>
                </c:pt>
                <c:pt idx="470">
                  <c:v>128.21</c:v>
                </c:pt>
                <c:pt idx="471">
                  <c:v>128.54</c:v>
                </c:pt>
                <c:pt idx="472">
                  <c:v>129.13999999999999</c:v>
                </c:pt>
                <c:pt idx="473">
                  <c:v>129.56</c:v>
                </c:pt>
                <c:pt idx="474">
                  <c:v>128.04</c:v>
                </c:pt>
                <c:pt idx="475">
                  <c:v>127.72</c:v>
                </c:pt>
                <c:pt idx="476">
                  <c:v>125.85</c:v>
                </c:pt>
                <c:pt idx="477">
                  <c:v>162.18</c:v>
                </c:pt>
                <c:pt idx="478">
                  <c:v>38.79</c:v>
                </c:pt>
                <c:pt idx="479">
                  <c:v>78.680000000000007</c:v>
                </c:pt>
                <c:pt idx="480">
                  <c:v>164.49</c:v>
                </c:pt>
                <c:pt idx="481">
                  <c:v>59.87</c:v>
                </c:pt>
                <c:pt idx="482">
                  <c:v>13.93</c:v>
                </c:pt>
                <c:pt idx="483">
                  <c:v>171.92</c:v>
                </c:pt>
                <c:pt idx="484">
                  <c:v>111.97</c:v>
                </c:pt>
                <c:pt idx="485">
                  <c:v>81.08</c:v>
                </c:pt>
                <c:pt idx="486">
                  <c:v>77.87</c:v>
                </c:pt>
                <c:pt idx="487">
                  <c:v>72.959999999999994</c:v>
                </c:pt>
                <c:pt idx="488">
                  <c:v>80.94</c:v>
                </c:pt>
                <c:pt idx="489">
                  <c:v>62.71</c:v>
                </c:pt>
                <c:pt idx="490">
                  <c:v>149.04</c:v>
                </c:pt>
                <c:pt idx="491">
                  <c:v>152.66</c:v>
                </c:pt>
                <c:pt idx="492">
                  <c:v>119.43</c:v>
                </c:pt>
                <c:pt idx="493">
                  <c:v>110.23</c:v>
                </c:pt>
                <c:pt idx="494">
                  <c:v>120.77</c:v>
                </c:pt>
                <c:pt idx="495">
                  <c:v>150.88999999999999</c:v>
                </c:pt>
                <c:pt idx="496">
                  <c:v>176.6</c:v>
                </c:pt>
                <c:pt idx="497">
                  <c:v>112.55</c:v>
                </c:pt>
                <c:pt idx="498">
                  <c:v>155.66</c:v>
                </c:pt>
                <c:pt idx="499">
                  <c:v>98.45</c:v>
                </c:pt>
                <c:pt idx="500">
                  <c:v>158.46</c:v>
                </c:pt>
                <c:pt idx="501">
                  <c:v>145.83000000000001</c:v>
                </c:pt>
                <c:pt idx="502">
                  <c:v>159.19999999999999</c:v>
                </c:pt>
                <c:pt idx="503">
                  <c:v>60.34</c:v>
                </c:pt>
                <c:pt idx="504">
                  <c:v>53.82</c:v>
                </c:pt>
                <c:pt idx="505">
                  <c:v>59.75</c:v>
                </c:pt>
                <c:pt idx="506">
                  <c:v>54.34</c:v>
                </c:pt>
                <c:pt idx="507">
                  <c:v>148.16</c:v>
                </c:pt>
                <c:pt idx="508">
                  <c:v>110.69</c:v>
                </c:pt>
                <c:pt idx="509">
                  <c:v>123.66</c:v>
                </c:pt>
                <c:pt idx="510">
                  <c:v>136.22</c:v>
                </c:pt>
                <c:pt idx="511">
                  <c:v>111.33</c:v>
                </c:pt>
                <c:pt idx="512">
                  <c:v>149.93</c:v>
                </c:pt>
                <c:pt idx="513">
                  <c:v>141.72</c:v>
                </c:pt>
                <c:pt idx="514">
                  <c:v>142.18</c:v>
                </c:pt>
                <c:pt idx="515">
                  <c:v>61.43</c:v>
                </c:pt>
                <c:pt idx="516">
                  <c:v>42.81</c:v>
                </c:pt>
                <c:pt idx="517">
                  <c:v>134.32</c:v>
                </c:pt>
                <c:pt idx="518">
                  <c:v>130.94999999999999</c:v>
                </c:pt>
                <c:pt idx="519">
                  <c:v>118.1</c:v>
                </c:pt>
                <c:pt idx="520">
                  <c:v>156.38999999999999</c:v>
                </c:pt>
                <c:pt idx="521">
                  <c:v>107.82</c:v>
                </c:pt>
                <c:pt idx="522">
                  <c:v>132.49</c:v>
                </c:pt>
                <c:pt idx="523">
                  <c:v>53.41</c:v>
                </c:pt>
                <c:pt idx="524">
                  <c:v>21.28</c:v>
                </c:pt>
                <c:pt idx="525">
                  <c:v>31.36</c:v>
                </c:pt>
                <c:pt idx="526">
                  <c:v>52.88</c:v>
                </c:pt>
                <c:pt idx="527">
                  <c:v>53.48</c:v>
                </c:pt>
                <c:pt idx="528">
                  <c:v>53.38</c:v>
                </c:pt>
                <c:pt idx="529">
                  <c:v>60.71</c:v>
                </c:pt>
                <c:pt idx="530">
                  <c:v>169.24</c:v>
                </c:pt>
                <c:pt idx="531">
                  <c:v>141.21</c:v>
                </c:pt>
                <c:pt idx="532">
                  <c:v>128.86000000000001</c:v>
                </c:pt>
                <c:pt idx="533">
                  <c:v>110.6</c:v>
                </c:pt>
                <c:pt idx="534">
                  <c:v>128.94999999999999</c:v>
                </c:pt>
                <c:pt idx="535">
                  <c:v>131.47</c:v>
                </c:pt>
                <c:pt idx="536">
                  <c:v>127.69</c:v>
                </c:pt>
                <c:pt idx="537">
                  <c:v>128.25</c:v>
                </c:pt>
                <c:pt idx="538">
                  <c:v>128.65</c:v>
                </c:pt>
                <c:pt idx="539">
                  <c:v>131.29</c:v>
                </c:pt>
                <c:pt idx="540">
                  <c:v>47.84</c:v>
                </c:pt>
                <c:pt idx="541">
                  <c:v>46.84</c:v>
                </c:pt>
                <c:pt idx="542">
                  <c:v>204.74</c:v>
                </c:pt>
                <c:pt idx="543">
                  <c:v>140.91999999999999</c:v>
                </c:pt>
                <c:pt idx="544">
                  <c:v>125.54</c:v>
                </c:pt>
                <c:pt idx="545">
                  <c:v>127.33</c:v>
                </c:pt>
                <c:pt idx="546">
                  <c:v>130.85</c:v>
                </c:pt>
                <c:pt idx="547">
                  <c:v>128.88999999999999</c:v>
                </c:pt>
                <c:pt idx="548">
                  <c:v>130.54</c:v>
                </c:pt>
                <c:pt idx="549">
                  <c:v>52.75</c:v>
                </c:pt>
                <c:pt idx="550">
                  <c:v>41.86</c:v>
                </c:pt>
                <c:pt idx="551">
                  <c:v>161.29</c:v>
                </c:pt>
                <c:pt idx="552">
                  <c:v>111.1</c:v>
                </c:pt>
                <c:pt idx="553">
                  <c:v>166.73</c:v>
                </c:pt>
                <c:pt idx="554">
                  <c:v>29.66</c:v>
                </c:pt>
                <c:pt idx="555">
                  <c:v>27.74</c:v>
                </c:pt>
                <c:pt idx="556">
                  <c:v>158.25</c:v>
                </c:pt>
                <c:pt idx="557">
                  <c:v>64.02</c:v>
                </c:pt>
                <c:pt idx="558">
                  <c:v>12.89</c:v>
                </c:pt>
                <c:pt idx="559">
                  <c:v>157.9</c:v>
                </c:pt>
                <c:pt idx="560">
                  <c:v>134.16</c:v>
                </c:pt>
                <c:pt idx="561">
                  <c:v>132.47</c:v>
                </c:pt>
                <c:pt idx="562">
                  <c:v>120.68</c:v>
                </c:pt>
                <c:pt idx="563">
                  <c:v>150.96</c:v>
                </c:pt>
                <c:pt idx="564">
                  <c:v>65.72</c:v>
                </c:pt>
                <c:pt idx="565">
                  <c:v>66.7</c:v>
                </c:pt>
                <c:pt idx="566">
                  <c:v>26.68</c:v>
                </c:pt>
                <c:pt idx="567">
                  <c:v>23.66</c:v>
                </c:pt>
                <c:pt idx="568">
                  <c:v>28.91</c:v>
                </c:pt>
                <c:pt idx="569">
                  <c:v>26.87</c:v>
                </c:pt>
                <c:pt idx="570">
                  <c:v>11.95</c:v>
                </c:pt>
                <c:pt idx="571">
                  <c:v>148.13</c:v>
                </c:pt>
                <c:pt idx="572">
                  <c:v>155.46</c:v>
                </c:pt>
                <c:pt idx="573">
                  <c:v>147.72999999999999</c:v>
                </c:pt>
                <c:pt idx="574">
                  <c:v>150.24</c:v>
                </c:pt>
                <c:pt idx="575">
                  <c:v>198.31</c:v>
                </c:pt>
                <c:pt idx="576">
                  <c:v>132.4</c:v>
                </c:pt>
                <c:pt idx="577">
                  <c:v>135.99</c:v>
                </c:pt>
                <c:pt idx="578">
                  <c:v>114.31</c:v>
                </c:pt>
                <c:pt idx="579">
                  <c:v>157.1</c:v>
                </c:pt>
                <c:pt idx="580">
                  <c:v>110.74</c:v>
                </c:pt>
                <c:pt idx="581">
                  <c:v>135.1</c:v>
                </c:pt>
                <c:pt idx="582">
                  <c:v>130.52000000000001</c:v>
                </c:pt>
                <c:pt idx="583">
                  <c:v>134.85</c:v>
                </c:pt>
                <c:pt idx="584">
                  <c:v>114.84</c:v>
                </c:pt>
                <c:pt idx="585">
                  <c:v>155.41</c:v>
                </c:pt>
                <c:pt idx="586">
                  <c:v>112.86</c:v>
                </c:pt>
                <c:pt idx="587">
                  <c:v>130.56</c:v>
                </c:pt>
                <c:pt idx="588">
                  <c:v>123.29</c:v>
                </c:pt>
                <c:pt idx="589">
                  <c:v>133.19</c:v>
                </c:pt>
                <c:pt idx="590">
                  <c:v>110.75</c:v>
                </c:pt>
                <c:pt idx="591">
                  <c:v>134.72</c:v>
                </c:pt>
                <c:pt idx="592">
                  <c:v>119.26</c:v>
                </c:pt>
                <c:pt idx="593">
                  <c:v>163.02000000000001</c:v>
                </c:pt>
                <c:pt idx="594">
                  <c:v>154.32</c:v>
                </c:pt>
                <c:pt idx="595">
                  <c:v>118.19</c:v>
                </c:pt>
                <c:pt idx="596">
                  <c:v>123.82</c:v>
                </c:pt>
                <c:pt idx="597">
                  <c:v>152.61000000000001</c:v>
                </c:pt>
                <c:pt idx="598">
                  <c:v>116.52</c:v>
                </c:pt>
                <c:pt idx="599">
                  <c:v>123.68</c:v>
                </c:pt>
                <c:pt idx="600">
                  <c:v>112.63</c:v>
                </c:pt>
                <c:pt idx="601">
                  <c:v>49.44</c:v>
                </c:pt>
                <c:pt idx="602">
                  <c:v>53.61</c:v>
                </c:pt>
                <c:pt idx="603">
                  <c:v>48.39</c:v>
                </c:pt>
                <c:pt idx="604">
                  <c:v>56.71</c:v>
                </c:pt>
                <c:pt idx="605">
                  <c:v>54.98</c:v>
                </c:pt>
                <c:pt idx="606">
                  <c:v>27.74</c:v>
                </c:pt>
                <c:pt idx="607">
                  <c:v>32.81</c:v>
                </c:pt>
                <c:pt idx="608">
                  <c:v>24.9</c:v>
                </c:pt>
                <c:pt idx="609">
                  <c:v>12.3</c:v>
                </c:pt>
                <c:pt idx="610">
                  <c:v>77.64</c:v>
                </c:pt>
                <c:pt idx="611">
                  <c:v>157.44999999999999</c:v>
                </c:pt>
                <c:pt idx="612">
                  <c:v>77.64</c:v>
                </c:pt>
                <c:pt idx="613">
                  <c:v>128.63999999999999</c:v>
                </c:pt>
                <c:pt idx="614">
                  <c:v>132.93</c:v>
                </c:pt>
                <c:pt idx="615">
                  <c:v>129.15</c:v>
                </c:pt>
                <c:pt idx="616">
                  <c:v>129.97</c:v>
                </c:pt>
                <c:pt idx="617">
                  <c:v>135.86000000000001</c:v>
                </c:pt>
                <c:pt idx="618">
                  <c:v>128.37</c:v>
                </c:pt>
                <c:pt idx="619">
                  <c:v>196.61</c:v>
                </c:pt>
                <c:pt idx="620">
                  <c:v>35.950000000000003</c:v>
                </c:pt>
                <c:pt idx="621">
                  <c:v>38.799999999999997</c:v>
                </c:pt>
                <c:pt idx="622">
                  <c:v>148.4</c:v>
                </c:pt>
                <c:pt idx="623">
                  <c:v>122.4</c:v>
                </c:pt>
                <c:pt idx="624">
                  <c:v>154.13</c:v>
                </c:pt>
                <c:pt idx="625">
                  <c:v>153.88999999999999</c:v>
                </c:pt>
                <c:pt idx="626">
                  <c:v>121.69</c:v>
                </c:pt>
                <c:pt idx="627">
                  <c:v>132.21</c:v>
                </c:pt>
                <c:pt idx="628">
                  <c:v>108.81</c:v>
                </c:pt>
                <c:pt idx="629">
                  <c:v>157.63999999999999</c:v>
                </c:pt>
                <c:pt idx="630">
                  <c:v>120.35</c:v>
                </c:pt>
                <c:pt idx="631">
                  <c:v>128.86000000000001</c:v>
                </c:pt>
                <c:pt idx="632">
                  <c:v>135.80000000000001</c:v>
                </c:pt>
                <c:pt idx="633">
                  <c:v>64.069999999999993</c:v>
                </c:pt>
                <c:pt idx="634">
                  <c:v>16.84</c:v>
                </c:pt>
                <c:pt idx="635">
                  <c:v>108.78</c:v>
                </c:pt>
                <c:pt idx="636">
                  <c:v>76.02</c:v>
                </c:pt>
                <c:pt idx="637">
                  <c:v>66.84</c:v>
                </c:pt>
                <c:pt idx="638">
                  <c:v>65.05</c:v>
                </c:pt>
                <c:pt idx="639">
                  <c:v>160.66</c:v>
                </c:pt>
                <c:pt idx="640">
                  <c:v>138.04</c:v>
                </c:pt>
                <c:pt idx="641">
                  <c:v>147.28</c:v>
                </c:pt>
                <c:pt idx="642">
                  <c:v>128.44</c:v>
                </c:pt>
                <c:pt idx="643">
                  <c:v>132.72</c:v>
                </c:pt>
                <c:pt idx="644">
                  <c:v>130.85</c:v>
                </c:pt>
                <c:pt idx="645">
                  <c:v>126.47</c:v>
                </c:pt>
                <c:pt idx="646">
                  <c:v>168.54</c:v>
                </c:pt>
                <c:pt idx="647">
                  <c:v>81.010000000000005</c:v>
                </c:pt>
                <c:pt idx="648">
                  <c:v>140.21</c:v>
                </c:pt>
                <c:pt idx="649">
                  <c:v>126.94</c:v>
                </c:pt>
                <c:pt idx="650">
                  <c:v>129.69999999999999</c:v>
                </c:pt>
                <c:pt idx="651">
                  <c:v>128.69999999999999</c:v>
                </c:pt>
                <c:pt idx="652">
                  <c:v>128.75</c:v>
                </c:pt>
                <c:pt idx="653">
                  <c:v>131.4</c:v>
                </c:pt>
                <c:pt idx="654">
                  <c:v>19.55</c:v>
                </c:pt>
                <c:pt idx="655">
                  <c:v>18.46</c:v>
                </c:pt>
                <c:pt idx="656">
                  <c:v>19.059999999999999</c:v>
                </c:pt>
                <c:pt idx="657">
                  <c:v>28.52</c:v>
                </c:pt>
                <c:pt idx="658">
                  <c:v>157.16</c:v>
                </c:pt>
                <c:pt idx="659">
                  <c:v>60.84</c:v>
                </c:pt>
                <c:pt idx="660">
                  <c:v>42.91</c:v>
                </c:pt>
                <c:pt idx="661">
                  <c:v>152.96</c:v>
                </c:pt>
                <c:pt idx="662">
                  <c:v>132.29</c:v>
                </c:pt>
                <c:pt idx="663">
                  <c:v>140.87</c:v>
                </c:pt>
                <c:pt idx="664">
                  <c:v>122.9</c:v>
                </c:pt>
                <c:pt idx="665">
                  <c:v>121.33</c:v>
                </c:pt>
                <c:pt idx="666">
                  <c:v>121.88</c:v>
                </c:pt>
                <c:pt idx="667">
                  <c:v>105.99</c:v>
                </c:pt>
                <c:pt idx="668">
                  <c:v>35.909999999999997</c:v>
                </c:pt>
                <c:pt idx="669">
                  <c:v>137.99</c:v>
                </c:pt>
                <c:pt idx="670">
                  <c:v>129.41999999999999</c:v>
                </c:pt>
                <c:pt idx="671">
                  <c:v>128.25</c:v>
                </c:pt>
                <c:pt idx="672">
                  <c:v>125.97</c:v>
                </c:pt>
                <c:pt idx="673">
                  <c:v>129.13</c:v>
                </c:pt>
                <c:pt idx="674">
                  <c:v>129.1</c:v>
                </c:pt>
                <c:pt idx="675">
                  <c:v>29.14</c:v>
                </c:pt>
                <c:pt idx="676">
                  <c:v>158.12</c:v>
                </c:pt>
                <c:pt idx="677">
                  <c:v>125.09</c:v>
                </c:pt>
                <c:pt idx="678">
                  <c:v>131.63</c:v>
                </c:pt>
                <c:pt idx="679">
                  <c:v>107.77</c:v>
                </c:pt>
                <c:pt idx="680">
                  <c:v>141.78</c:v>
                </c:pt>
                <c:pt idx="681">
                  <c:v>126.76</c:v>
                </c:pt>
                <c:pt idx="682">
                  <c:v>147.34</c:v>
                </c:pt>
                <c:pt idx="683">
                  <c:v>162.74</c:v>
                </c:pt>
                <c:pt idx="684">
                  <c:v>133.18</c:v>
                </c:pt>
                <c:pt idx="685">
                  <c:v>136.88</c:v>
                </c:pt>
                <c:pt idx="686">
                  <c:v>125.81</c:v>
                </c:pt>
                <c:pt idx="687">
                  <c:v>157.74</c:v>
                </c:pt>
                <c:pt idx="688">
                  <c:v>108.89</c:v>
                </c:pt>
                <c:pt idx="689">
                  <c:v>133.38</c:v>
                </c:pt>
                <c:pt idx="690">
                  <c:v>63.33</c:v>
                </c:pt>
                <c:pt idx="691">
                  <c:v>53.26</c:v>
                </c:pt>
                <c:pt idx="692">
                  <c:v>53.69</c:v>
                </c:pt>
                <c:pt idx="693">
                  <c:v>27.53</c:v>
                </c:pt>
                <c:pt idx="694">
                  <c:v>213.28</c:v>
                </c:pt>
                <c:pt idx="695">
                  <c:v>62.37</c:v>
                </c:pt>
                <c:pt idx="696">
                  <c:v>62.55</c:v>
                </c:pt>
                <c:pt idx="697">
                  <c:v>36.93</c:v>
                </c:pt>
                <c:pt idx="698">
                  <c:v>24.32</c:v>
                </c:pt>
                <c:pt idx="699">
                  <c:v>128.12</c:v>
                </c:pt>
                <c:pt idx="700">
                  <c:v>133.31</c:v>
                </c:pt>
                <c:pt idx="701">
                  <c:v>25.08</c:v>
                </c:pt>
                <c:pt idx="702">
                  <c:v>16.12</c:v>
                </c:pt>
                <c:pt idx="703">
                  <c:v>15</c:v>
                </c:pt>
                <c:pt idx="704">
                  <c:v>117.69</c:v>
                </c:pt>
                <c:pt idx="705">
                  <c:v>160.07</c:v>
                </c:pt>
                <c:pt idx="706">
                  <c:v>90.75</c:v>
                </c:pt>
                <c:pt idx="707">
                  <c:v>159.04</c:v>
                </c:pt>
                <c:pt idx="708">
                  <c:v>117.78</c:v>
                </c:pt>
                <c:pt idx="709">
                  <c:v>141.76</c:v>
                </c:pt>
                <c:pt idx="710">
                  <c:v>113.5</c:v>
                </c:pt>
                <c:pt idx="711">
                  <c:v>158.97999999999999</c:v>
                </c:pt>
                <c:pt idx="712">
                  <c:v>161.41999999999999</c:v>
                </c:pt>
                <c:pt idx="713">
                  <c:v>103.71</c:v>
                </c:pt>
                <c:pt idx="714">
                  <c:v>145.02000000000001</c:v>
                </c:pt>
                <c:pt idx="715">
                  <c:v>109.14</c:v>
                </c:pt>
                <c:pt idx="716">
                  <c:v>54.08</c:v>
                </c:pt>
                <c:pt idx="717">
                  <c:v>52.97</c:v>
                </c:pt>
                <c:pt idx="718">
                  <c:v>52.88</c:v>
                </c:pt>
                <c:pt idx="719">
                  <c:v>110.69</c:v>
                </c:pt>
                <c:pt idx="720">
                  <c:v>133.72</c:v>
                </c:pt>
                <c:pt idx="721">
                  <c:v>133.72</c:v>
                </c:pt>
                <c:pt idx="722">
                  <c:v>110.69</c:v>
                </c:pt>
                <c:pt idx="723">
                  <c:v>54.67</c:v>
                </c:pt>
                <c:pt idx="724">
                  <c:v>54.67</c:v>
                </c:pt>
                <c:pt idx="725">
                  <c:v>126.74</c:v>
                </c:pt>
                <c:pt idx="726">
                  <c:v>128.94</c:v>
                </c:pt>
                <c:pt idx="727">
                  <c:v>133.04</c:v>
                </c:pt>
                <c:pt idx="728">
                  <c:v>143.35</c:v>
                </c:pt>
                <c:pt idx="729">
                  <c:v>127.39</c:v>
                </c:pt>
                <c:pt idx="730">
                  <c:v>127.74</c:v>
                </c:pt>
                <c:pt idx="731">
                  <c:v>60.56</c:v>
                </c:pt>
                <c:pt idx="732">
                  <c:v>145.30000000000001</c:v>
                </c:pt>
                <c:pt idx="733">
                  <c:v>128.28</c:v>
                </c:pt>
                <c:pt idx="734">
                  <c:v>129.03</c:v>
                </c:pt>
                <c:pt idx="735">
                  <c:v>126.36</c:v>
                </c:pt>
                <c:pt idx="736">
                  <c:v>128.22999999999999</c:v>
                </c:pt>
                <c:pt idx="737">
                  <c:v>128.19999999999999</c:v>
                </c:pt>
                <c:pt idx="738">
                  <c:v>116.73</c:v>
                </c:pt>
                <c:pt idx="739">
                  <c:v>65.239999999999995</c:v>
                </c:pt>
                <c:pt idx="740">
                  <c:v>138.4</c:v>
                </c:pt>
                <c:pt idx="741">
                  <c:v>119.29</c:v>
                </c:pt>
                <c:pt idx="742">
                  <c:v>140.81</c:v>
                </c:pt>
                <c:pt idx="743">
                  <c:v>120.26</c:v>
                </c:pt>
                <c:pt idx="744">
                  <c:v>125.99</c:v>
                </c:pt>
                <c:pt idx="745">
                  <c:v>112.37</c:v>
                </c:pt>
                <c:pt idx="746">
                  <c:v>153.97</c:v>
                </c:pt>
                <c:pt idx="747">
                  <c:v>115.46</c:v>
                </c:pt>
                <c:pt idx="748">
                  <c:v>133.13</c:v>
                </c:pt>
                <c:pt idx="749">
                  <c:v>137.04</c:v>
                </c:pt>
                <c:pt idx="750">
                  <c:v>74.41</c:v>
                </c:pt>
                <c:pt idx="751">
                  <c:v>60.57</c:v>
                </c:pt>
                <c:pt idx="752">
                  <c:v>208.62</c:v>
                </c:pt>
                <c:pt idx="753">
                  <c:v>106.51</c:v>
                </c:pt>
                <c:pt idx="754">
                  <c:v>163.46</c:v>
                </c:pt>
                <c:pt idx="755">
                  <c:v>169.8</c:v>
                </c:pt>
                <c:pt idx="756">
                  <c:v>122.36</c:v>
                </c:pt>
                <c:pt idx="757">
                  <c:v>144.9</c:v>
                </c:pt>
                <c:pt idx="758">
                  <c:v>126.61</c:v>
                </c:pt>
                <c:pt idx="759">
                  <c:v>147.27000000000001</c:v>
                </c:pt>
                <c:pt idx="760">
                  <c:v>136.86000000000001</c:v>
                </c:pt>
                <c:pt idx="761">
                  <c:v>150.22</c:v>
                </c:pt>
                <c:pt idx="762">
                  <c:v>13.17</c:v>
                </c:pt>
                <c:pt idx="763">
                  <c:v>32.58</c:v>
                </c:pt>
                <c:pt idx="764">
                  <c:v>41.81</c:v>
                </c:pt>
                <c:pt idx="765">
                  <c:v>35.590000000000003</c:v>
                </c:pt>
                <c:pt idx="766">
                  <c:v>26.92</c:v>
                </c:pt>
                <c:pt idx="767">
                  <c:v>12.63</c:v>
                </c:pt>
                <c:pt idx="768">
                  <c:v>20.57</c:v>
                </c:pt>
                <c:pt idx="769">
                  <c:v>20</c:v>
                </c:pt>
                <c:pt idx="770">
                  <c:v>168.39</c:v>
                </c:pt>
                <c:pt idx="771">
                  <c:v>26.73</c:v>
                </c:pt>
                <c:pt idx="772">
                  <c:v>23.76</c:v>
                </c:pt>
                <c:pt idx="773">
                  <c:v>32.43</c:v>
                </c:pt>
                <c:pt idx="774">
                  <c:v>29.49</c:v>
                </c:pt>
                <c:pt idx="775">
                  <c:v>103.53</c:v>
                </c:pt>
                <c:pt idx="776">
                  <c:v>32.67</c:v>
                </c:pt>
                <c:pt idx="777">
                  <c:v>74.02</c:v>
                </c:pt>
                <c:pt idx="778">
                  <c:v>173.68</c:v>
                </c:pt>
                <c:pt idx="779">
                  <c:v>36.32</c:v>
                </c:pt>
                <c:pt idx="780">
                  <c:v>25.89</c:v>
                </c:pt>
                <c:pt idx="781">
                  <c:v>25.21</c:v>
                </c:pt>
                <c:pt idx="782">
                  <c:v>14.65</c:v>
                </c:pt>
                <c:pt idx="783">
                  <c:v>145.75</c:v>
                </c:pt>
                <c:pt idx="784">
                  <c:v>162.27000000000001</c:v>
                </c:pt>
                <c:pt idx="785">
                  <c:v>124.71</c:v>
                </c:pt>
                <c:pt idx="786">
                  <c:v>159.36000000000001</c:v>
                </c:pt>
                <c:pt idx="787">
                  <c:v>124.6</c:v>
                </c:pt>
                <c:pt idx="788">
                  <c:v>130.88999999999999</c:v>
                </c:pt>
                <c:pt idx="789">
                  <c:v>125.96</c:v>
                </c:pt>
                <c:pt idx="790">
                  <c:v>134.33000000000001</c:v>
                </c:pt>
                <c:pt idx="791">
                  <c:v>62.58</c:v>
                </c:pt>
                <c:pt idx="792">
                  <c:v>158.72999999999999</c:v>
                </c:pt>
                <c:pt idx="793">
                  <c:v>115.54</c:v>
                </c:pt>
                <c:pt idx="794">
                  <c:v>163.21</c:v>
                </c:pt>
                <c:pt idx="795">
                  <c:v>115.7</c:v>
                </c:pt>
                <c:pt idx="796">
                  <c:v>131.33000000000001</c:v>
                </c:pt>
                <c:pt idx="797">
                  <c:v>104.8</c:v>
                </c:pt>
                <c:pt idx="798">
                  <c:v>53.52</c:v>
                </c:pt>
                <c:pt idx="799">
                  <c:v>189.18</c:v>
                </c:pt>
                <c:pt idx="800">
                  <c:v>92.14</c:v>
                </c:pt>
                <c:pt idx="801">
                  <c:v>36.42</c:v>
                </c:pt>
                <c:pt idx="802">
                  <c:v>39.4</c:v>
                </c:pt>
                <c:pt idx="803">
                  <c:v>23.64</c:v>
                </c:pt>
                <c:pt idx="804">
                  <c:v>24.68</c:v>
                </c:pt>
                <c:pt idx="805">
                  <c:v>22.95</c:v>
                </c:pt>
                <c:pt idx="806">
                  <c:v>35</c:v>
                </c:pt>
                <c:pt idx="807">
                  <c:v>151.25</c:v>
                </c:pt>
                <c:pt idx="808">
                  <c:v>120.37</c:v>
                </c:pt>
                <c:pt idx="809">
                  <c:v>136.11000000000001</c:v>
                </c:pt>
                <c:pt idx="810">
                  <c:v>139.5</c:v>
                </c:pt>
                <c:pt idx="811">
                  <c:v>156.96</c:v>
                </c:pt>
                <c:pt idx="812">
                  <c:v>46.32</c:v>
                </c:pt>
                <c:pt idx="813">
                  <c:v>111.6</c:v>
                </c:pt>
                <c:pt idx="814">
                  <c:v>133.88</c:v>
                </c:pt>
                <c:pt idx="815">
                  <c:v>134.77000000000001</c:v>
                </c:pt>
                <c:pt idx="816">
                  <c:v>112.91</c:v>
                </c:pt>
                <c:pt idx="817">
                  <c:v>171.3</c:v>
                </c:pt>
                <c:pt idx="818">
                  <c:v>49.58</c:v>
                </c:pt>
                <c:pt idx="819">
                  <c:v>17.16</c:v>
                </c:pt>
                <c:pt idx="820">
                  <c:v>192.6</c:v>
                </c:pt>
                <c:pt idx="821">
                  <c:v>102.93</c:v>
                </c:pt>
                <c:pt idx="822">
                  <c:v>24.6</c:v>
                </c:pt>
                <c:pt idx="823">
                  <c:v>40.07</c:v>
                </c:pt>
                <c:pt idx="824">
                  <c:v>44.73</c:v>
                </c:pt>
                <c:pt idx="825">
                  <c:v>172.07</c:v>
                </c:pt>
                <c:pt idx="826">
                  <c:v>171.51</c:v>
                </c:pt>
                <c:pt idx="827">
                  <c:v>59.09</c:v>
                </c:pt>
                <c:pt idx="828">
                  <c:v>14.15</c:v>
                </c:pt>
                <c:pt idx="829">
                  <c:v>156.31</c:v>
                </c:pt>
                <c:pt idx="830">
                  <c:v>52.13</c:v>
                </c:pt>
                <c:pt idx="831">
                  <c:v>206.05</c:v>
                </c:pt>
                <c:pt idx="832">
                  <c:v>143.22999999999999</c:v>
                </c:pt>
                <c:pt idx="833">
                  <c:v>154.07</c:v>
                </c:pt>
                <c:pt idx="834">
                  <c:v>139.29</c:v>
                </c:pt>
                <c:pt idx="835">
                  <c:v>139.38</c:v>
                </c:pt>
                <c:pt idx="836">
                  <c:v>118.27</c:v>
                </c:pt>
                <c:pt idx="837">
                  <c:v>162.51</c:v>
                </c:pt>
                <c:pt idx="838">
                  <c:v>166.44</c:v>
                </c:pt>
                <c:pt idx="839">
                  <c:v>51.35</c:v>
                </c:pt>
                <c:pt idx="840">
                  <c:v>56.07</c:v>
                </c:pt>
                <c:pt idx="841">
                  <c:v>130.43</c:v>
                </c:pt>
                <c:pt idx="842">
                  <c:v>129.97</c:v>
                </c:pt>
                <c:pt idx="843">
                  <c:v>125.81</c:v>
                </c:pt>
                <c:pt idx="844">
                  <c:v>128.71</c:v>
                </c:pt>
                <c:pt idx="845">
                  <c:v>182.4</c:v>
                </c:pt>
                <c:pt idx="846">
                  <c:v>131.05000000000001</c:v>
                </c:pt>
                <c:pt idx="847">
                  <c:v>166.54</c:v>
                </c:pt>
                <c:pt idx="848">
                  <c:v>122.66</c:v>
                </c:pt>
                <c:pt idx="849">
                  <c:v>47.25</c:v>
                </c:pt>
                <c:pt idx="850">
                  <c:v>13.97</c:v>
                </c:pt>
                <c:pt idx="851">
                  <c:v>46.31</c:v>
                </c:pt>
                <c:pt idx="852">
                  <c:v>14.33</c:v>
                </c:pt>
                <c:pt idx="853">
                  <c:v>7.81</c:v>
                </c:pt>
                <c:pt idx="854">
                  <c:v>29.45</c:v>
                </c:pt>
                <c:pt idx="855">
                  <c:v>73.39</c:v>
                </c:pt>
                <c:pt idx="856">
                  <c:v>46.19</c:v>
                </c:pt>
                <c:pt idx="857">
                  <c:v>31.68</c:v>
                </c:pt>
                <c:pt idx="858">
                  <c:v>43.34</c:v>
                </c:pt>
                <c:pt idx="859">
                  <c:v>47.18</c:v>
                </c:pt>
                <c:pt idx="860">
                  <c:v>32.049999999999997</c:v>
                </c:pt>
                <c:pt idx="861">
                  <c:v>31.24</c:v>
                </c:pt>
                <c:pt idx="862">
                  <c:v>151</c:v>
                </c:pt>
                <c:pt idx="863">
                  <c:v>61.56</c:v>
                </c:pt>
                <c:pt idx="864">
                  <c:v>137.34</c:v>
                </c:pt>
                <c:pt idx="865">
                  <c:v>121.02</c:v>
                </c:pt>
                <c:pt idx="866">
                  <c:v>129.56</c:v>
                </c:pt>
                <c:pt idx="867">
                  <c:v>122.72</c:v>
                </c:pt>
                <c:pt idx="868">
                  <c:v>147.79</c:v>
                </c:pt>
                <c:pt idx="869">
                  <c:v>173.33</c:v>
                </c:pt>
                <c:pt idx="870">
                  <c:v>124.41</c:v>
                </c:pt>
                <c:pt idx="871">
                  <c:v>17.809999999999999</c:v>
                </c:pt>
                <c:pt idx="872">
                  <c:v>18.170000000000002</c:v>
                </c:pt>
                <c:pt idx="873">
                  <c:v>113.52</c:v>
                </c:pt>
                <c:pt idx="874">
                  <c:v>31.97</c:v>
                </c:pt>
                <c:pt idx="875">
                  <c:v>78.59</c:v>
                </c:pt>
                <c:pt idx="876">
                  <c:v>14.74</c:v>
                </c:pt>
                <c:pt idx="877">
                  <c:v>150.87</c:v>
                </c:pt>
                <c:pt idx="878">
                  <c:v>107.6</c:v>
                </c:pt>
                <c:pt idx="879">
                  <c:v>125.61</c:v>
                </c:pt>
                <c:pt idx="880">
                  <c:v>103.93</c:v>
                </c:pt>
                <c:pt idx="881">
                  <c:v>155.19</c:v>
                </c:pt>
                <c:pt idx="882">
                  <c:v>113.74</c:v>
                </c:pt>
                <c:pt idx="883">
                  <c:v>155.59</c:v>
                </c:pt>
                <c:pt idx="884">
                  <c:v>100.41</c:v>
                </c:pt>
                <c:pt idx="885">
                  <c:v>132.44</c:v>
                </c:pt>
                <c:pt idx="886">
                  <c:v>108.43</c:v>
                </c:pt>
                <c:pt idx="887">
                  <c:v>161.44999999999999</c:v>
                </c:pt>
                <c:pt idx="888">
                  <c:v>94.04</c:v>
                </c:pt>
                <c:pt idx="889">
                  <c:v>156.51</c:v>
                </c:pt>
                <c:pt idx="890">
                  <c:v>101.44</c:v>
                </c:pt>
                <c:pt idx="891">
                  <c:v>53.36</c:v>
                </c:pt>
                <c:pt idx="892">
                  <c:v>137.81</c:v>
                </c:pt>
                <c:pt idx="893">
                  <c:v>120.02</c:v>
                </c:pt>
                <c:pt idx="894">
                  <c:v>142.5</c:v>
                </c:pt>
                <c:pt idx="895">
                  <c:v>35.67</c:v>
                </c:pt>
                <c:pt idx="896">
                  <c:v>48.54</c:v>
                </c:pt>
                <c:pt idx="897">
                  <c:v>43.78</c:v>
                </c:pt>
                <c:pt idx="898">
                  <c:v>184.17</c:v>
                </c:pt>
                <c:pt idx="899">
                  <c:v>154.12</c:v>
                </c:pt>
                <c:pt idx="900">
                  <c:v>209.32</c:v>
                </c:pt>
                <c:pt idx="901">
                  <c:v>42.64</c:v>
                </c:pt>
                <c:pt idx="902">
                  <c:v>39.17</c:v>
                </c:pt>
                <c:pt idx="903">
                  <c:v>79.790000000000006</c:v>
                </c:pt>
                <c:pt idx="904">
                  <c:v>24.81</c:v>
                </c:pt>
                <c:pt idx="905">
                  <c:v>181.56</c:v>
                </c:pt>
                <c:pt idx="906">
                  <c:v>77.95</c:v>
                </c:pt>
                <c:pt idx="907">
                  <c:v>25.22</c:v>
                </c:pt>
                <c:pt idx="908">
                  <c:v>21.18</c:v>
                </c:pt>
                <c:pt idx="909">
                  <c:v>22.14</c:v>
                </c:pt>
                <c:pt idx="910">
                  <c:v>25.35</c:v>
                </c:pt>
                <c:pt idx="911">
                  <c:v>18.13</c:v>
                </c:pt>
                <c:pt idx="912">
                  <c:v>11.29</c:v>
                </c:pt>
                <c:pt idx="913">
                  <c:v>25.09</c:v>
                </c:pt>
                <c:pt idx="914">
                  <c:v>28.67</c:v>
                </c:pt>
                <c:pt idx="915">
                  <c:v>69.680000000000007</c:v>
                </c:pt>
                <c:pt idx="916">
                  <c:v>35.43</c:v>
                </c:pt>
                <c:pt idx="917">
                  <c:v>144.43</c:v>
                </c:pt>
                <c:pt idx="918">
                  <c:v>121.26</c:v>
                </c:pt>
                <c:pt idx="919">
                  <c:v>97.97</c:v>
                </c:pt>
                <c:pt idx="920">
                  <c:v>89.04</c:v>
                </c:pt>
                <c:pt idx="921">
                  <c:v>22.4</c:v>
                </c:pt>
                <c:pt idx="922">
                  <c:v>116.82</c:v>
                </c:pt>
                <c:pt idx="923">
                  <c:v>142.51</c:v>
                </c:pt>
                <c:pt idx="924">
                  <c:v>193.42</c:v>
                </c:pt>
                <c:pt idx="925">
                  <c:v>14.69</c:v>
                </c:pt>
                <c:pt idx="926">
                  <c:v>175.52</c:v>
                </c:pt>
                <c:pt idx="927">
                  <c:v>19.05</c:v>
                </c:pt>
                <c:pt idx="928">
                  <c:v>122.74</c:v>
                </c:pt>
                <c:pt idx="929">
                  <c:v>141.15</c:v>
                </c:pt>
                <c:pt idx="930">
                  <c:v>173.25</c:v>
                </c:pt>
                <c:pt idx="931">
                  <c:v>19.45</c:v>
                </c:pt>
                <c:pt idx="932">
                  <c:v>110.69</c:v>
                </c:pt>
                <c:pt idx="933">
                  <c:v>142.41999999999999</c:v>
                </c:pt>
                <c:pt idx="934">
                  <c:v>174.74</c:v>
                </c:pt>
                <c:pt idx="935">
                  <c:v>19.579999999999998</c:v>
                </c:pt>
                <c:pt idx="936">
                  <c:v>122.95</c:v>
                </c:pt>
                <c:pt idx="937">
                  <c:v>122.98</c:v>
                </c:pt>
                <c:pt idx="938">
                  <c:v>126.06</c:v>
                </c:pt>
                <c:pt idx="939">
                  <c:v>106.94</c:v>
                </c:pt>
                <c:pt idx="940">
                  <c:v>131.76</c:v>
                </c:pt>
                <c:pt idx="941">
                  <c:v>143.94999999999999</c:v>
                </c:pt>
                <c:pt idx="942">
                  <c:v>44.32</c:v>
                </c:pt>
                <c:pt idx="943">
                  <c:v>122.97</c:v>
                </c:pt>
                <c:pt idx="944">
                  <c:v>153.37</c:v>
                </c:pt>
                <c:pt idx="945">
                  <c:v>114.4</c:v>
                </c:pt>
                <c:pt idx="946">
                  <c:v>130.32</c:v>
                </c:pt>
                <c:pt idx="947">
                  <c:v>120.79</c:v>
                </c:pt>
                <c:pt idx="948">
                  <c:v>132.66999999999999</c:v>
                </c:pt>
                <c:pt idx="949">
                  <c:v>129.88</c:v>
                </c:pt>
                <c:pt idx="950">
                  <c:v>129.29</c:v>
                </c:pt>
                <c:pt idx="951">
                  <c:v>133.57</c:v>
                </c:pt>
                <c:pt idx="952">
                  <c:v>128.91999999999999</c:v>
                </c:pt>
                <c:pt idx="953">
                  <c:v>128.53</c:v>
                </c:pt>
                <c:pt idx="954">
                  <c:v>135.06</c:v>
                </c:pt>
                <c:pt idx="955">
                  <c:v>196.53</c:v>
                </c:pt>
                <c:pt idx="956">
                  <c:v>45.01</c:v>
                </c:pt>
                <c:pt idx="957">
                  <c:v>30.57</c:v>
                </c:pt>
                <c:pt idx="958">
                  <c:v>178.24</c:v>
                </c:pt>
                <c:pt idx="959">
                  <c:v>73.73</c:v>
                </c:pt>
                <c:pt idx="960">
                  <c:v>106.6</c:v>
                </c:pt>
                <c:pt idx="961">
                  <c:v>138.86000000000001</c:v>
                </c:pt>
                <c:pt idx="962">
                  <c:v>128.82</c:v>
                </c:pt>
                <c:pt idx="963">
                  <c:v>125.61</c:v>
                </c:pt>
                <c:pt idx="964">
                  <c:v>123.03</c:v>
                </c:pt>
                <c:pt idx="965">
                  <c:v>130.66</c:v>
                </c:pt>
                <c:pt idx="966">
                  <c:v>181.6</c:v>
                </c:pt>
                <c:pt idx="967">
                  <c:v>76.83</c:v>
                </c:pt>
                <c:pt idx="968">
                  <c:v>43.17</c:v>
                </c:pt>
                <c:pt idx="969">
                  <c:v>48.36</c:v>
                </c:pt>
                <c:pt idx="970">
                  <c:v>36.85</c:v>
                </c:pt>
                <c:pt idx="971">
                  <c:v>48.22</c:v>
                </c:pt>
                <c:pt idx="972">
                  <c:v>51.04</c:v>
                </c:pt>
                <c:pt idx="973">
                  <c:v>29.72</c:v>
                </c:pt>
                <c:pt idx="974">
                  <c:v>26.6</c:v>
                </c:pt>
                <c:pt idx="975">
                  <c:v>53.75</c:v>
                </c:pt>
                <c:pt idx="976">
                  <c:v>114.42</c:v>
                </c:pt>
                <c:pt idx="977">
                  <c:v>9.7100000000000009</c:v>
                </c:pt>
                <c:pt idx="978">
                  <c:v>9.26</c:v>
                </c:pt>
                <c:pt idx="979">
                  <c:v>45.46</c:v>
                </c:pt>
                <c:pt idx="980">
                  <c:v>225.37</c:v>
                </c:pt>
                <c:pt idx="981">
                  <c:v>44.28</c:v>
                </c:pt>
                <c:pt idx="982">
                  <c:v>12.39</c:v>
                </c:pt>
                <c:pt idx="983">
                  <c:v>45.7</c:v>
                </c:pt>
                <c:pt idx="984">
                  <c:v>9.69</c:v>
                </c:pt>
                <c:pt idx="985">
                  <c:v>22.98</c:v>
                </c:pt>
                <c:pt idx="986">
                  <c:v>13.82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0-4D07-85B5-15D59616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73471"/>
        <c:axId val="1282703951"/>
      </c:scatterChart>
      <c:valAx>
        <c:axId val="13150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exp.Shift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703951"/>
        <c:crosses val="autoZero"/>
        <c:crossBetween val="midCat"/>
      </c:valAx>
      <c:valAx>
        <c:axId val="12827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calc.Shift_1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0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exp.Shift</a:t>
            </a:r>
            <a:r>
              <a:rPr lang="en-US"/>
              <a:t> vs </a:t>
            </a:r>
            <a:r>
              <a:rPr lang="en-US">
                <a:solidFill>
                  <a:srgbClr val="DD5A13"/>
                </a:solidFill>
              </a:rPr>
              <a:t>calc.Shift_4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'13c-daten'!$O$1</c:f>
              <c:strCache>
                <c:ptCount val="1"/>
                <c:pt idx="0">
                  <c:v>calc.Shift_4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'13c-daten'!$C$2:$C$988</c:f>
              <c:numCache>
                <c:formatCode>General</c:formatCode>
                <c:ptCount val="987"/>
                <c:pt idx="0">
                  <c:v>159.69999999999999</c:v>
                </c:pt>
                <c:pt idx="1">
                  <c:v>113.3</c:v>
                </c:pt>
                <c:pt idx="2">
                  <c:v>126.6</c:v>
                </c:pt>
                <c:pt idx="3">
                  <c:v>125.7</c:v>
                </c:pt>
                <c:pt idx="4">
                  <c:v>126.6</c:v>
                </c:pt>
                <c:pt idx="5">
                  <c:v>113.3</c:v>
                </c:pt>
                <c:pt idx="6">
                  <c:v>150.5</c:v>
                </c:pt>
                <c:pt idx="7">
                  <c:v>55</c:v>
                </c:pt>
                <c:pt idx="8">
                  <c:v>164.9</c:v>
                </c:pt>
                <c:pt idx="9">
                  <c:v>103.2</c:v>
                </c:pt>
                <c:pt idx="10">
                  <c:v>168.7</c:v>
                </c:pt>
                <c:pt idx="11">
                  <c:v>69.3</c:v>
                </c:pt>
                <c:pt idx="12">
                  <c:v>14.7</c:v>
                </c:pt>
                <c:pt idx="13">
                  <c:v>141.80000000000001</c:v>
                </c:pt>
                <c:pt idx="14">
                  <c:v>83.5</c:v>
                </c:pt>
                <c:pt idx="15">
                  <c:v>157</c:v>
                </c:pt>
                <c:pt idx="16">
                  <c:v>18.600000000000001</c:v>
                </c:pt>
                <c:pt idx="17">
                  <c:v>113.8</c:v>
                </c:pt>
                <c:pt idx="18">
                  <c:v>85.2</c:v>
                </c:pt>
                <c:pt idx="19">
                  <c:v>87.8</c:v>
                </c:pt>
                <c:pt idx="20">
                  <c:v>71.099999999999994</c:v>
                </c:pt>
                <c:pt idx="21">
                  <c:v>37.9</c:v>
                </c:pt>
                <c:pt idx="22">
                  <c:v>62.4</c:v>
                </c:pt>
                <c:pt idx="23">
                  <c:v>118.3</c:v>
                </c:pt>
                <c:pt idx="24">
                  <c:v>150.9</c:v>
                </c:pt>
                <c:pt idx="25">
                  <c:v>106.5</c:v>
                </c:pt>
                <c:pt idx="26">
                  <c:v>155.4</c:v>
                </c:pt>
                <c:pt idx="27">
                  <c:v>117.8</c:v>
                </c:pt>
                <c:pt idx="28">
                  <c:v>141.4</c:v>
                </c:pt>
                <c:pt idx="29">
                  <c:v>139.19999999999999</c:v>
                </c:pt>
                <c:pt idx="30">
                  <c:v>123.1</c:v>
                </c:pt>
                <c:pt idx="31">
                  <c:v>108.4</c:v>
                </c:pt>
                <c:pt idx="32">
                  <c:v>151.19999999999999</c:v>
                </c:pt>
                <c:pt idx="33">
                  <c:v>105</c:v>
                </c:pt>
                <c:pt idx="34">
                  <c:v>152.4</c:v>
                </c:pt>
                <c:pt idx="35">
                  <c:v>18.7</c:v>
                </c:pt>
                <c:pt idx="36">
                  <c:v>170</c:v>
                </c:pt>
                <c:pt idx="37">
                  <c:v>52.4</c:v>
                </c:pt>
                <c:pt idx="38">
                  <c:v>56.5</c:v>
                </c:pt>
                <c:pt idx="39">
                  <c:v>166.5</c:v>
                </c:pt>
                <c:pt idx="40">
                  <c:v>53</c:v>
                </c:pt>
                <c:pt idx="41">
                  <c:v>72</c:v>
                </c:pt>
                <c:pt idx="42">
                  <c:v>79.8</c:v>
                </c:pt>
                <c:pt idx="43">
                  <c:v>29.9</c:v>
                </c:pt>
                <c:pt idx="44">
                  <c:v>60.8</c:v>
                </c:pt>
                <c:pt idx="45">
                  <c:v>174.8</c:v>
                </c:pt>
                <c:pt idx="46">
                  <c:v>52.9</c:v>
                </c:pt>
                <c:pt idx="47">
                  <c:v>43.8</c:v>
                </c:pt>
                <c:pt idx="48">
                  <c:v>132.4</c:v>
                </c:pt>
                <c:pt idx="49">
                  <c:v>120.3</c:v>
                </c:pt>
                <c:pt idx="50">
                  <c:v>160.69999999999999</c:v>
                </c:pt>
                <c:pt idx="51">
                  <c:v>113.5</c:v>
                </c:pt>
                <c:pt idx="52">
                  <c:v>95.7</c:v>
                </c:pt>
                <c:pt idx="53">
                  <c:v>155.19999999999999</c:v>
                </c:pt>
                <c:pt idx="54">
                  <c:v>121.9</c:v>
                </c:pt>
                <c:pt idx="55">
                  <c:v>122.2</c:v>
                </c:pt>
                <c:pt idx="56">
                  <c:v>141.6</c:v>
                </c:pt>
                <c:pt idx="57">
                  <c:v>121.3</c:v>
                </c:pt>
                <c:pt idx="58">
                  <c:v>160.4</c:v>
                </c:pt>
                <c:pt idx="59">
                  <c:v>29.4</c:v>
                </c:pt>
                <c:pt idx="60">
                  <c:v>170.3</c:v>
                </c:pt>
                <c:pt idx="61">
                  <c:v>52</c:v>
                </c:pt>
                <c:pt idx="62">
                  <c:v>55.8</c:v>
                </c:pt>
                <c:pt idx="63">
                  <c:v>166.3</c:v>
                </c:pt>
                <c:pt idx="64">
                  <c:v>160.6</c:v>
                </c:pt>
                <c:pt idx="65">
                  <c:v>117.4</c:v>
                </c:pt>
                <c:pt idx="66">
                  <c:v>154.30000000000001</c:v>
                </c:pt>
                <c:pt idx="67">
                  <c:v>122.5</c:v>
                </c:pt>
                <c:pt idx="68">
                  <c:v>130.30000000000001</c:v>
                </c:pt>
                <c:pt idx="69">
                  <c:v>125.8</c:v>
                </c:pt>
                <c:pt idx="70">
                  <c:v>130.30000000000001</c:v>
                </c:pt>
                <c:pt idx="71">
                  <c:v>122.5</c:v>
                </c:pt>
                <c:pt idx="72">
                  <c:v>160.6</c:v>
                </c:pt>
                <c:pt idx="73">
                  <c:v>128.9</c:v>
                </c:pt>
                <c:pt idx="74">
                  <c:v>126.4</c:v>
                </c:pt>
                <c:pt idx="75">
                  <c:v>128.9</c:v>
                </c:pt>
                <c:pt idx="76">
                  <c:v>128</c:v>
                </c:pt>
                <c:pt idx="77">
                  <c:v>139.6</c:v>
                </c:pt>
                <c:pt idx="78">
                  <c:v>128</c:v>
                </c:pt>
                <c:pt idx="79">
                  <c:v>51</c:v>
                </c:pt>
                <c:pt idx="80">
                  <c:v>19.2</c:v>
                </c:pt>
                <c:pt idx="81">
                  <c:v>29.5</c:v>
                </c:pt>
                <c:pt idx="82">
                  <c:v>104</c:v>
                </c:pt>
                <c:pt idx="83">
                  <c:v>48.9</c:v>
                </c:pt>
                <c:pt idx="84">
                  <c:v>48.7</c:v>
                </c:pt>
                <c:pt idx="85">
                  <c:v>108.2</c:v>
                </c:pt>
                <c:pt idx="86">
                  <c:v>154.69999999999999</c:v>
                </c:pt>
                <c:pt idx="87">
                  <c:v>108.3</c:v>
                </c:pt>
                <c:pt idx="88">
                  <c:v>115.2</c:v>
                </c:pt>
                <c:pt idx="89">
                  <c:v>158.6</c:v>
                </c:pt>
                <c:pt idx="90">
                  <c:v>134.19999999999999</c:v>
                </c:pt>
                <c:pt idx="91">
                  <c:v>100.9</c:v>
                </c:pt>
                <c:pt idx="92">
                  <c:v>20.100000000000001</c:v>
                </c:pt>
                <c:pt idx="93">
                  <c:v>205.2</c:v>
                </c:pt>
                <c:pt idx="94">
                  <c:v>24.4</c:v>
                </c:pt>
                <c:pt idx="95">
                  <c:v>55.5</c:v>
                </c:pt>
                <c:pt idx="96">
                  <c:v>138</c:v>
                </c:pt>
                <c:pt idx="97">
                  <c:v>135.19999999999999</c:v>
                </c:pt>
                <c:pt idx="98">
                  <c:v>144.80000000000001</c:v>
                </c:pt>
                <c:pt idx="99">
                  <c:v>158.6</c:v>
                </c:pt>
                <c:pt idx="100">
                  <c:v>61.9</c:v>
                </c:pt>
                <c:pt idx="101">
                  <c:v>14.5</c:v>
                </c:pt>
                <c:pt idx="102">
                  <c:v>19.3</c:v>
                </c:pt>
                <c:pt idx="103">
                  <c:v>133.80000000000001</c:v>
                </c:pt>
                <c:pt idx="104">
                  <c:v>129.30000000000001</c:v>
                </c:pt>
                <c:pt idx="105">
                  <c:v>128.9</c:v>
                </c:pt>
                <c:pt idx="106">
                  <c:v>139.5</c:v>
                </c:pt>
                <c:pt idx="107">
                  <c:v>128.9</c:v>
                </c:pt>
                <c:pt idx="108">
                  <c:v>129.30000000000001</c:v>
                </c:pt>
                <c:pt idx="109">
                  <c:v>150.1</c:v>
                </c:pt>
                <c:pt idx="110">
                  <c:v>135.30000000000001</c:v>
                </c:pt>
                <c:pt idx="111">
                  <c:v>191.8</c:v>
                </c:pt>
                <c:pt idx="112">
                  <c:v>27.9</c:v>
                </c:pt>
                <c:pt idx="113">
                  <c:v>28.5</c:v>
                </c:pt>
                <c:pt idx="114">
                  <c:v>48.9</c:v>
                </c:pt>
                <c:pt idx="115">
                  <c:v>28.5</c:v>
                </c:pt>
                <c:pt idx="116">
                  <c:v>48.9</c:v>
                </c:pt>
                <c:pt idx="117">
                  <c:v>140.19999999999999</c:v>
                </c:pt>
                <c:pt idx="118">
                  <c:v>140.19999999999999</c:v>
                </c:pt>
                <c:pt idx="119">
                  <c:v>128.6</c:v>
                </c:pt>
                <c:pt idx="120">
                  <c:v>127.7</c:v>
                </c:pt>
                <c:pt idx="121">
                  <c:v>127.1</c:v>
                </c:pt>
                <c:pt idx="122">
                  <c:v>127.7</c:v>
                </c:pt>
                <c:pt idx="123">
                  <c:v>128.6</c:v>
                </c:pt>
                <c:pt idx="124">
                  <c:v>128.6</c:v>
                </c:pt>
                <c:pt idx="125">
                  <c:v>127.7</c:v>
                </c:pt>
                <c:pt idx="126">
                  <c:v>127.1</c:v>
                </c:pt>
                <c:pt idx="127">
                  <c:v>127.7</c:v>
                </c:pt>
                <c:pt idx="128">
                  <c:v>128.6</c:v>
                </c:pt>
                <c:pt idx="129">
                  <c:v>171.1</c:v>
                </c:pt>
                <c:pt idx="130">
                  <c:v>177.1</c:v>
                </c:pt>
                <c:pt idx="131">
                  <c:v>111</c:v>
                </c:pt>
                <c:pt idx="132">
                  <c:v>170.1</c:v>
                </c:pt>
                <c:pt idx="133">
                  <c:v>32.4</c:v>
                </c:pt>
                <c:pt idx="134">
                  <c:v>30.9</c:v>
                </c:pt>
                <c:pt idx="135">
                  <c:v>37</c:v>
                </c:pt>
                <c:pt idx="136">
                  <c:v>29.1</c:v>
                </c:pt>
                <c:pt idx="137">
                  <c:v>29.1</c:v>
                </c:pt>
                <c:pt idx="138">
                  <c:v>29.1</c:v>
                </c:pt>
                <c:pt idx="139">
                  <c:v>13</c:v>
                </c:pt>
                <c:pt idx="140">
                  <c:v>12.6</c:v>
                </c:pt>
                <c:pt idx="141">
                  <c:v>18.399999999999999</c:v>
                </c:pt>
                <c:pt idx="142">
                  <c:v>45.9</c:v>
                </c:pt>
                <c:pt idx="143">
                  <c:v>44.6</c:v>
                </c:pt>
                <c:pt idx="144">
                  <c:v>163.5</c:v>
                </c:pt>
                <c:pt idx="145">
                  <c:v>162.5</c:v>
                </c:pt>
                <c:pt idx="146">
                  <c:v>168.9</c:v>
                </c:pt>
                <c:pt idx="147">
                  <c:v>131.69999999999999</c:v>
                </c:pt>
                <c:pt idx="148">
                  <c:v>155.80000000000001</c:v>
                </c:pt>
                <c:pt idx="149">
                  <c:v>102.8</c:v>
                </c:pt>
                <c:pt idx="150">
                  <c:v>58</c:v>
                </c:pt>
                <c:pt idx="151">
                  <c:v>185.7</c:v>
                </c:pt>
                <c:pt idx="152">
                  <c:v>126.2</c:v>
                </c:pt>
                <c:pt idx="153">
                  <c:v>126.3</c:v>
                </c:pt>
                <c:pt idx="154">
                  <c:v>151.19999999999999</c:v>
                </c:pt>
                <c:pt idx="155">
                  <c:v>152.4</c:v>
                </c:pt>
                <c:pt idx="156">
                  <c:v>129.80000000000001</c:v>
                </c:pt>
                <c:pt idx="157">
                  <c:v>134.19999999999999</c:v>
                </c:pt>
                <c:pt idx="158">
                  <c:v>133</c:v>
                </c:pt>
                <c:pt idx="159">
                  <c:v>129.5</c:v>
                </c:pt>
                <c:pt idx="160">
                  <c:v>193.6</c:v>
                </c:pt>
                <c:pt idx="161">
                  <c:v>137</c:v>
                </c:pt>
                <c:pt idx="162">
                  <c:v>131.80000000000001</c:v>
                </c:pt>
                <c:pt idx="163">
                  <c:v>129.30000000000001</c:v>
                </c:pt>
                <c:pt idx="164">
                  <c:v>134.30000000000001</c:v>
                </c:pt>
                <c:pt idx="165">
                  <c:v>129.30000000000001</c:v>
                </c:pt>
                <c:pt idx="166">
                  <c:v>131.80000000000001</c:v>
                </c:pt>
                <c:pt idx="167">
                  <c:v>25.8</c:v>
                </c:pt>
                <c:pt idx="168">
                  <c:v>127.9</c:v>
                </c:pt>
                <c:pt idx="169">
                  <c:v>129.80000000000001</c:v>
                </c:pt>
                <c:pt idx="170">
                  <c:v>32</c:v>
                </c:pt>
                <c:pt idx="171">
                  <c:v>28.6</c:v>
                </c:pt>
                <c:pt idx="172">
                  <c:v>20.7</c:v>
                </c:pt>
                <c:pt idx="173">
                  <c:v>40.4</c:v>
                </c:pt>
                <c:pt idx="174">
                  <c:v>172.9</c:v>
                </c:pt>
                <c:pt idx="175">
                  <c:v>51.1</c:v>
                </c:pt>
                <c:pt idx="176">
                  <c:v>155</c:v>
                </c:pt>
                <c:pt idx="177">
                  <c:v>112.9</c:v>
                </c:pt>
                <c:pt idx="178">
                  <c:v>110</c:v>
                </c:pt>
                <c:pt idx="179">
                  <c:v>150.19999999999999</c:v>
                </c:pt>
                <c:pt idx="180">
                  <c:v>13.3</c:v>
                </c:pt>
                <c:pt idx="181">
                  <c:v>112.9</c:v>
                </c:pt>
                <c:pt idx="182">
                  <c:v>110</c:v>
                </c:pt>
                <c:pt idx="183">
                  <c:v>150.19999999999999</c:v>
                </c:pt>
                <c:pt idx="184">
                  <c:v>155</c:v>
                </c:pt>
                <c:pt idx="185">
                  <c:v>11.2</c:v>
                </c:pt>
                <c:pt idx="186">
                  <c:v>13.3</c:v>
                </c:pt>
                <c:pt idx="187">
                  <c:v>11.2</c:v>
                </c:pt>
                <c:pt idx="188">
                  <c:v>147.1</c:v>
                </c:pt>
                <c:pt idx="189">
                  <c:v>148.4</c:v>
                </c:pt>
                <c:pt idx="190">
                  <c:v>116.4</c:v>
                </c:pt>
                <c:pt idx="191">
                  <c:v>122.7</c:v>
                </c:pt>
                <c:pt idx="192">
                  <c:v>127.1</c:v>
                </c:pt>
                <c:pt idx="193">
                  <c:v>115.1</c:v>
                </c:pt>
                <c:pt idx="194">
                  <c:v>147.1</c:v>
                </c:pt>
                <c:pt idx="195">
                  <c:v>115.6</c:v>
                </c:pt>
                <c:pt idx="196">
                  <c:v>169.2</c:v>
                </c:pt>
                <c:pt idx="197">
                  <c:v>37.5</c:v>
                </c:pt>
                <c:pt idx="198">
                  <c:v>129.30000000000001</c:v>
                </c:pt>
                <c:pt idx="199">
                  <c:v>117.3</c:v>
                </c:pt>
                <c:pt idx="200">
                  <c:v>145.5</c:v>
                </c:pt>
                <c:pt idx="201">
                  <c:v>144.80000000000001</c:v>
                </c:pt>
                <c:pt idx="202">
                  <c:v>116.2</c:v>
                </c:pt>
                <c:pt idx="203">
                  <c:v>121.5</c:v>
                </c:pt>
                <c:pt idx="204">
                  <c:v>74.8</c:v>
                </c:pt>
                <c:pt idx="205">
                  <c:v>172.6</c:v>
                </c:pt>
                <c:pt idx="206">
                  <c:v>153.13</c:v>
                </c:pt>
                <c:pt idx="207">
                  <c:v>115.55</c:v>
                </c:pt>
                <c:pt idx="208">
                  <c:v>141.55000000000001</c:v>
                </c:pt>
                <c:pt idx="209">
                  <c:v>133.41</c:v>
                </c:pt>
                <c:pt idx="210">
                  <c:v>128.04</c:v>
                </c:pt>
                <c:pt idx="211">
                  <c:v>113.24</c:v>
                </c:pt>
                <c:pt idx="212">
                  <c:v>15.57</c:v>
                </c:pt>
                <c:pt idx="213">
                  <c:v>9.31</c:v>
                </c:pt>
                <c:pt idx="214">
                  <c:v>168.48</c:v>
                </c:pt>
                <c:pt idx="215">
                  <c:v>20.079999999999998</c:v>
                </c:pt>
                <c:pt idx="216">
                  <c:v>168.02</c:v>
                </c:pt>
                <c:pt idx="217">
                  <c:v>20.03</c:v>
                </c:pt>
                <c:pt idx="218">
                  <c:v>148.4</c:v>
                </c:pt>
                <c:pt idx="219">
                  <c:v>143.5</c:v>
                </c:pt>
                <c:pt idx="220">
                  <c:v>201.8</c:v>
                </c:pt>
                <c:pt idx="221">
                  <c:v>32.299999999999997</c:v>
                </c:pt>
                <c:pt idx="222">
                  <c:v>201.8</c:v>
                </c:pt>
                <c:pt idx="223">
                  <c:v>32.299999999999997</c:v>
                </c:pt>
                <c:pt idx="224">
                  <c:v>23.9</c:v>
                </c:pt>
                <c:pt idx="225">
                  <c:v>23.9</c:v>
                </c:pt>
                <c:pt idx="226">
                  <c:v>27.55</c:v>
                </c:pt>
                <c:pt idx="227">
                  <c:v>137.35</c:v>
                </c:pt>
                <c:pt idx="228">
                  <c:v>115.39</c:v>
                </c:pt>
                <c:pt idx="229">
                  <c:v>123.5</c:v>
                </c:pt>
                <c:pt idx="230">
                  <c:v>113.9</c:v>
                </c:pt>
                <c:pt idx="231">
                  <c:v>158.30000000000001</c:v>
                </c:pt>
                <c:pt idx="232">
                  <c:v>110.8</c:v>
                </c:pt>
                <c:pt idx="233">
                  <c:v>133.6</c:v>
                </c:pt>
                <c:pt idx="234">
                  <c:v>127.4</c:v>
                </c:pt>
                <c:pt idx="235">
                  <c:v>28.8</c:v>
                </c:pt>
                <c:pt idx="236">
                  <c:v>23</c:v>
                </c:pt>
                <c:pt idx="237">
                  <c:v>122.7</c:v>
                </c:pt>
                <c:pt idx="238">
                  <c:v>134.69999999999999</c:v>
                </c:pt>
                <c:pt idx="239">
                  <c:v>26.7</c:v>
                </c:pt>
                <c:pt idx="240">
                  <c:v>42.6</c:v>
                </c:pt>
                <c:pt idx="241">
                  <c:v>208.5</c:v>
                </c:pt>
                <c:pt idx="242">
                  <c:v>30.1</c:v>
                </c:pt>
                <c:pt idx="243">
                  <c:v>55.2</c:v>
                </c:pt>
                <c:pt idx="244">
                  <c:v>123.2</c:v>
                </c:pt>
                <c:pt idx="245">
                  <c:v>134.19999999999999</c:v>
                </c:pt>
                <c:pt idx="246">
                  <c:v>134.19999999999999</c:v>
                </c:pt>
                <c:pt idx="247">
                  <c:v>123.2</c:v>
                </c:pt>
                <c:pt idx="248">
                  <c:v>131.80000000000001</c:v>
                </c:pt>
                <c:pt idx="249">
                  <c:v>131.80000000000001</c:v>
                </c:pt>
                <c:pt idx="250">
                  <c:v>167.5</c:v>
                </c:pt>
                <c:pt idx="251">
                  <c:v>167.5</c:v>
                </c:pt>
                <c:pt idx="252">
                  <c:v>40.6</c:v>
                </c:pt>
                <c:pt idx="253">
                  <c:v>101.3</c:v>
                </c:pt>
                <c:pt idx="254">
                  <c:v>149</c:v>
                </c:pt>
                <c:pt idx="255">
                  <c:v>98.7</c:v>
                </c:pt>
                <c:pt idx="256">
                  <c:v>29.4</c:v>
                </c:pt>
                <c:pt idx="257">
                  <c:v>92.5</c:v>
                </c:pt>
                <c:pt idx="258">
                  <c:v>64.599999999999994</c:v>
                </c:pt>
                <c:pt idx="259">
                  <c:v>14.9</c:v>
                </c:pt>
                <c:pt idx="260">
                  <c:v>157</c:v>
                </c:pt>
                <c:pt idx="261">
                  <c:v>118.3</c:v>
                </c:pt>
                <c:pt idx="262">
                  <c:v>139.4</c:v>
                </c:pt>
                <c:pt idx="263">
                  <c:v>102.5</c:v>
                </c:pt>
                <c:pt idx="264">
                  <c:v>157</c:v>
                </c:pt>
                <c:pt idx="265">
                  <c:v>104.2</c:v>
                </c:pt>
                <c:pt idx="266">
                  <c:v>30.4</c:v>
                </c:pt>
                <c:pt idx="267">
                  <c:v>130</c:v>
                </c:pt>
                <c:pt idx="268">
                  <c:v>133.9</c:v>
                </c:pt>
                <c:pt idx="269">
                  <c:v>130</c:v>
                </c:pt>
                <c:pt idx="270">
                  <c:v>115.7</c:v>
                </c:pt>
                <c:pt idx="271">
                  <c:v>155.9</c:v>
                </c:pt>
                <c:pt idx="272">
                  <c:v>115.7</c:v>
                </c:pt>
                <c:pt idx="273">
                  <c:v>125</c:v>
                </c:pt>
                <c:pt idx="274">
                  <c:v>130.19999999999999</c:v>
                </c:pt>
                <c:pt idx="275">
                  <c:v>130.69999999999999</c:v>
                </c:pt>
                <c:pt idx="276">
                  <c:v>121</c:v>
                </c:pt>
                <c:pt idx="277">
                  <c:v>115.8</c:v>
                </c:pt>
                <c:pt idx="278">
                  <c:v>147.4</c:v>
                </c:pt>
                <c:pt idx="279">
                  <c:v>148.4</c:v>
                </c:pt>
                <c:pt idx="280">
                  <c:v>109.8</c:v>
                </c:pt>
                <c:pt idx="281">
                  <c:v>56.1</c:v>
                </c:pt>
                <c:pt idx="282">
                  <c:v>167.5</c:v>
                </c:pt>
                <c:pt idx="283">
                  <c:v>97.2</c:v>
                </c:pt>
                <c:pt idx="284">
                  <c:v>167.9</c:v>
                </c:pt>
                <c:pt idx="285">
                  <c:v>148.69999999999999</c:v>
                </c:pt>
                <c:pt idx="286">
                  <c:v>115.3</c:v>
                </c:pt>
                <c:pt idx="287">
                  <c:v>183.4</c:v>
                </c:pt>
                <c:pt idx="288">
                  <c:v>139.6</c:v>
                </c:pt>
                <c:pt idx="289">
                  <c:v>135.69999999999999</c:v>
                </c:pt>
                <c:pt idx="290">
                  <c:v>183.7</c:v>
                </c:pt>
                <c:pt idx="291">
                  <c:v>54.6</c:v>
                </c:pt>
                <c:pt idx="292">
                  <c:v>56.6</c:v>
                </c:pt>
                <c:pt idx="293">
                  <c:v>10.7</c:v>
                </c:pt>
                <c:pt idx="294">
                  <c:v>31</c:v>
                </c:pt>
                <c:pt idx="295">
                  <c:v>67.099999999999994</c:v>
                </c:pt>
                <c:pt idx="296">
                  <c:v>31</c:v>
                </c:pt>
                <c:pt idx="297">
                  <c:v>10.7</c:v>
                </c:pt>
                <c:pt idx="298">
                  <c:v>144.80000000000001</c:v>
                </c:pt>
                <c:pt idx="299">
                  <c:v>110.5</c:v>
                </c:pt>
                <c:pt idx="300">
                  <c:v>124.7</c:v>
                </c:pt>
                <c:pt idx="301">
                  <c:v>119.8</c:v>
                </c:pt>
                <c:pt idx="302">
                  <c:v>119.5</c:v>
                </c:pt>
                <c:pt idx="303">
                  <c:v>139.4</c:v>
                </c:pt>
                <c:pt idx="304">
                  <c:v>123.8</c:v>
                </c:pt>
                <c:pt idx="305">
                  <c:v>118</c:v>
                </c:pt>
                <c:pt idx="306">
                  <c:v>136.19999999999999</c:v>
                </c:pt>
                <c:pt idx="307">
                  <c:v>121</c:v>
                </c:pt>
                <c:pt idx="308">
                  <c:v>109.8</c:v>
                </c:pt>
                <c:pt idx="309">
                  <c:v>104.9</c:v>
                </c:pt>
                <c:pt idx="310">
                  <c:v>151.19999999999999</c:v>
                </c:pt>
                <c:pt idx="311">
                  <c:v>82.5</c:v>
                </c:pt>
                <c:pt idx="312">
                  <c:v>128</c:v>
                </c:pt>
                <c:pt idx="313">
                  <c:v>118.2</c:v>
                </c:pt>
                <c:pt idx="314">
                  <c:v>144.80000000000001</c:v>
                </c:pt>
                <c:pt idx="315">
                  <c:v>127</c:v>
                </c:pt>
                <c:pt idx="316">
                  <c:v>128.1</c:v>
                </c:pt>
                <c:pt idx="317">
                  <c:v>127.4</c:v>
                </c:pt>
                <c:pt idx="318">
                  <c:v>128.1</c:v>
                </c:pt>
                <c:pt idx="319">
                  <c:v>127</c:v>
                </c:pt>
                <c:pt idx="320">
                  <c:v>127</c:v>
                </c:pt>
                <c:pt idx="321">
                  <c:v>128.1</c:v>
                </c:pt>
                <c:pt idx="322">
                  <c:v>127.4</c:v>
                </c:pt>
                <c:pt idx="323">
                  <c:v>128.1</c:v>
                </c:pt>
                <c:pt idx="324">
                  <c:v>127</c:v>
                </c:pt>
                <c:pt idx="325">
                  <c:v>128.4</c:v>
                </c:pt>
                <c:pt idx="326">
                  <c:v>111.4</c:v>
                </c:pt>
                <c:pt idx="327">
                  <c:v>111.4</c:v>
                </c:pt>
                <c:pt idx="328">
                  <c:v>128.4</c:v>
                </c:pt>
                <c:pt idx="329">
                  <c:v>144.19999999999999</c:v>
                </c:pt>
                <c:pt idx="330">
                  <c:v>144.19999999999999</c:v>
                </c:pt>
                <c:pt idx="331">
                  <c:v>115.8</c:v>
                </c:pt>
                <c:pt idx="332">
                  <c:v>115.8</c:v>
                </c:pt>
                <c:pt idx="333">
                  <c:v>27</c:v>
                </c:pt>
                <c:pt idx="334">
                  <c:v>13.4</c:v>
                </c:pt>
                <c:pt idx="335">
                  <c:v>27</c:v>
                </c:pt>
                <c:pt idx="336">
                  <c:v>13.4</c:v>
                </c:pt>
                <c:pt idx="337">
                  <c:v>59.2</c:v>
                </c:pt>
                <c:pt idx="338">
                  <c:v>35.799999999999997</c:v>
                </c:pt>
                <c:pt idx="339">
                  <c:v>26.1</c:v>
                </c:pt>
                <c:pt idx="340">
                  <c:v>31.3</c:v>
                </c:pt>
                <c:pt idx="341">
                  <c:v>37.200000000000003</c:v>
                </c:pt>
                <c:pt idx="342">
                  <c:v>16.899999999999999</c:v>
                </c:pt>
                <c:pt idx="343">
                  <c:v>141.69999999999999</c:v>
                </c:pt>
                <c:pt idx="344">
                  <c:v>111</c:v>
                </c:pt>
                <c:pt idx="345">
                  <c:v>172.2</c:v>
                </c:pt>
                <c:pt idx="346">
                  <c:v>52.8</c:v>
                </c:pt>
                <c:pt idx="347">
                  <c:v>173.1</c:v>
                </c:pt>
                <c:pt idx="348">
                  <c:v>53</c:v>
                </c:pt>
                <c:pt idx="349">
                  <c:v>152.69999999999999</c:v>
                </c:pt>
                <c:pt idx="350">
                  <c:v>138.5</c:v>
                </c:pt>
                <c:pt idx="351">
                  <c:v>113.3</c:v>
                </c:pt>
                <c:pt idx="352">
                  <c:v>137.6</c:v>
                </c:pt>
                <c:pt idx="353">
                  <c:v>119.9</c:v>
                </c:pt>
                <c:pt idx="354">
                  <c:v>115.5</c:v>
                </c:pt>
                <c:pt idx="355">
                  <c:v>58.6</c:v>
                </c:pt>
                <c:pt idx="356">
                  <c:v>26.7</c:v>
                </c:pt>
                <c:pt idx="357">
                  <c:v>23.6</c:v>
                </c:pt>
                <c:pt idx="358">
                  <c:v>24.3</c:v>
                </c:pt>
                <c:pt idx="359">
                  <c:v>55.5</c:v>
                </c:pt>
                <c:pt idx="360">
                  <c:v>69.5</c:v>
                </c:pt>
                <c:pt idx="361">
                  <c:v>78.900000000000006</c:v>
                </c:pt>
                <c:pt idx="362">
                  <c:v>56.4</c:v>
                </c:pt>
                <c:pt idx="363">
                  <c:v>128.1</c:v>
                </c:pt>
                <c:pt idx="364">
                  <c:v>134.1</c:v>
                </c:pt>
                <c:pt idx="365">
                  <c:v>62.8</c:v>
                </c:pt>
                <c:pt idx="366">
                  <c:v>171.7</c:v>
                </c:pt>
                <c:pt idx="367">
                  <c:v>51.9</c:v>
                </c:pt>
                <c:pt idx="368">
                  <c:v>166.8</c:v>
                </c:pt>
                <c:pt idx="369">
                  <c:v>29.3</c:v>
                </c:pt>
                <c:pt idx="370">
                  <c:v>39.299999999999997</c:v>
                </c:pt>
                <c:pt idx="371">
                  <c:v>170.4</c:v>
                </c:pt>
                <c:pt idx="372">
                  <c:v>23.1</c:v>
                </c:pt>
                <c:pt idx="373">
                  <c:v>48.9</c:v>
                </c:pt>
                <c:pt idx="374">
                  <c:v>191.8</c:v>
                </c:pt>
                <c:pt idx="375">
                  <c:v>53.2</c:v>
                </c:pt>
                <c:pt idx="376">
                  <c:v>144.1</c:v>
                </c:pt>
                <c:pt idx="377">
                  <c:v>129.69999999999999</c:v>
                </c:pt>
                <c:pt idx="378">
                  <c:v>144.1</c:v>
                </c:pt>
                <c:pt idx="379">
                  <c:v>127</c:v>
                </c:pt>
                <c:pt idx="380">
                  <c:v>199.3</c:v>
                </c:pt>
                <c:pt idx="381">
                  <c:v>46.6</c:v>
                </c:pt>
                <c:pt idx="382">
                  <c:v>7.3</c:v>
                </c:pt>
                <c:pt idx="383">
                  <c:v>41.8</c:v>
                </c:pt>
                <c:pt idx="384">
                  <c:v>18.100000000000001</c:v>
                </c:pt>
                <c:pt idx="385">
                  <c:v>67</c:v>
                </c:pt>
                <c:pt idx="386">
                  <c:v>64.599999999999994</c:v>
                </c:pt>
                <c:pt idx="387">
                  <c:v>144.9</c:v>
                </c:pt>
                <c:pt idx="388">
                  <c:v>116.4</c:v>
                </c:pt>
                <c:pt idx="389">
                  <c:v>64</c:v>
                </c:pt>
                <c:pt idx="390">
                  <c:v>67.2</c:v>
                </c:pt>
                <c:pt idx="391">
                  <c:v>104</c:v>
                </c:pt>
                <c:pt idx="392">
                  <c:v>149.6</c:v>
                </c:pt>
                <c:pt idx="393">
                  <c:v>137.1</c:v>
                </c:pt>
                <c:pt idx="394">
                  <c:v>140</c:v>
                </c:pt>
                <c:pt idx="395">
                  <c:v>122</c:v>
                </c:pt>
                <c:pt idx="396">
                  <c:v>120.9</c:v>
                </c:pt>
                <c:pt idx="397">
                  <c:v>138.9</c:v>
                </c:pt>
                <c:pt idx="398">
                  <c:v>112.3</c:v>
                </c:pt>
                <c:pt idx="399">
                  <c:v>170.6</c:v>
                </c:pt>
                <c:pt idx="400">
                  <c:v>147.5</c:v>
                </c:pt>
                <c:pt idx="401">
                  <c:v>15.2</c:v>
                </c:pt>
                <c:pt idx="402">
                  <c:v>163.6</c:v>
                </c:pt>
                <c:pt idx="403">
                  <c:v>60.7</c:v>
                </c:pt>
                <c:pt idx="404">
                  <c:v>14.1</c:v>
                </c:pt>
                <c:pt idx="405">
                  <c:v>122.4</c:v>
                </c:pt>
                <c:pt idx="406">
                  <c:v>134.19999999999999</c:v>
                </c:pt>
                <c:pt idx="407">
                  <c:v>118.6</c:v>
                </c:pt>
                <c:pt idx="408">
                  <c:v>167.7</c:v>
                </c:pt>
                <c:pt idx="409">
                  <c:v>107.5</c:v>
                </c:pt>
                <c:pt idx="410">
                  <c:v>144.30000000000001</c:v>
                </c:pt>
                <c:pt idx="411">
                  <c:v>144.6</c:v>
                </c:pt>
                <c:pt idx="412">
                  <c:v>72.599999999999994</c:v>
                </c:pt>
                <c:pt idx="413">
                  <c:v>21.5</c:v>
                </c:pt>
                <c:pt idx="414">
                  <c:v>53.8</c:v>
                </c:pt>
                <c:pt idx="415">
                  <c:v>167.2</c:v>
                </c:pt>
                <c:pt idx="416">
                  <c:v>99</c:v>
                </c:pt>
                <c:pt idx="417">
                  <c:v>162.5</c:v>
                </c:pt>
                <c:pt idx="418">
                  <c:v>113.4</c:v>
                </c:pt>
                <c:pt idx="419">
                  <c:v>128.5</c:v>
                </c:pt>
                <c:pt idx="420">
                  <c:v>135.6</c:v>
                </c:pt>
                <c:pt idx="421">
                  <c:v>15.4</c:v>
                </c:pt>
                <c:pt idx="422">
                  <c:v>128.30000000000001</c:v>
                </c:pt>
                <c:pt idx="423">
                  <c:v>114.3</c:v>
                </c:pt>
                <c:pt idx="424">
                  <c:v>160.30000000000001</c:v>
                </c:pt>
                <c:pt idx="425">
                  <c:v>114.3</c:v>
                </c:pt>
                <c:pt idx="426">
                  <c:v>128.30000000000001</c:v>
                </c:pt>
                <c:pt idx="427">
                  <c:v>55.3</c:v>
                </c:pt>
                <c:pt idx="428">
                  <c:v>138.30000000000001</c:v>
                </c:pt>
                <c:pt idx="429">
                  <c:v>125</c:v>
                </c:pt>
                <c:pt idx="430">
                  <c:v>124.7</c:v>
                </c:pt>
                <c:pt idx="431">
                  <c:v>138.6</c:v>
                </c:pt>
                <c:pt idx="432">
                  <c:v>15.3</c:v>
                </c:pt>
                <c:pt idx="433">
                  <c:v>28.9</c:v>
                </c:pt>
                <c:pt idx="434">
                  <c:v>150.6</c:v>
                </c:pt>
                <c:pt idx="435">
                  <c:v>109.2</c:v>
                </c:pt>
                <c:pt idx="436">
                  <c:v>114.4</c:v>
                </c:pt>
                <c:pt idx="437">
                  <c:v>146.1</c:v>
                </c:pt>
                <c:pt idx="438">
                  <c:v>9.9</c:v>
                </c:pt>
                <c:pt idx="439">
                  <c:v>11.3</c:v>
                </c:pt>
                <c:pt idx="440">
                  <c:v>152.80000000000001</c:v>
                </c:pt>
                <c:pt idx="441">
                  <c:v>144.4</c:v>
                </c:pt>
                <c:pt idx="442">
                  <c:v>126.1</c:v>
                </c:pt>
                <c:pt idx="443">
                  <c:v>137.6</c:v>
                </c:pt>
                <c:pt idx="444">
                  <c:v>125</c:v>
                </c:pt>
                <c:pt idx="445">
                  <c:v>128.4</c:v>
                </c:pt>
                <c:pt idx="446">
                  <c:v>129.9</c:v>
                </c:pt>
                <c:pt idx="447">
                  <c:v>128.4</c:v>
                </c:pt>
                <c:pt idx="448">
                  <c:v>125</c:v>
                </c:pt>
                <c:pt idx="449">
                  <c:v>117.8</c:v>
                </c:pt>
                <c:pt idx="450">
                  <c:v>128.4</c:v>
                </c:pt>
                <c:pt idx="451">
                  <c:v>124.4</c:v>
                </c:pt>
                <c:pt idx="452">
                  <c:v>128.4</c:v>
                </c:pt>
                <c:pt idx="453">
                  <c:v>117.8</c:v>
                </c:pt>
                <c:pt idx="454">
                  <c:v>122.8</c:v>
                </c:pt>
                <c:pt idx="455">
                  <c:v>124.5</c:v>
                </c:pt>
                <c:pt idx="456">
                  <c:v>124.5</c:v>
                </c:pt>
                <c:pt idx="457">
                  <c:v>121</c:v>
                </c:pt>
                <c:pt idx="458">
                  <c:v>135.69999999999999</c:v>
                </c:pt>
                <c:pt idx="459">
                  <c:v>140</c:v>
                </c:pt>
                <c:pt idx="460">
                  <c:v>128.19999999999999</c:v>
                </c:pt>
                <c:pt idx="461">
                  <c:v>134.30000000000001</c:v>
                </c:pt>
                <c:pt idx="462">
                  <c:v>94.6</c:v>
                </c:pt>
                <c:pt idx="463">
                  <c:v>151</c:v>
                </c:pt>
                <c:pt idx="464">
                  <c:v>78.3</c:v>
                </c:pt>
                <c:pt idx="465">
                  <c:v>139.6</c:v>
                </c:pt>
                <c:pt idx="466">
                  <c:v>134.30000000000001</c:v>
                </c:pt>
                <c:pt idx="467">
                  <c:v>125</c:v>
                </c:pt>
                <c:pt idx="468">
                  <c:v>128.6</c:v>
                </c:pt>
                <c:pt idx="469">
                  <c:v>128.6</c:v>
                </c:pt>
                <c:pt idx="470">
                  <c:v>128.6</c:v>
                </c:pt>
                <c:pt idx="471">
                  <c:v>125</c:v>
                </c:pt>
                <c:pt idx="472">
                  <c:v>127.4</c:v>
                </c:pt>
                <c:pt idx="473">
                  <c:v>128.30000000000001</c:v>
                </c:pt>
                <c:pt idx="474">
                  <c:v>128.9</c:v>
                </c:pt>
                <c:pt idx="475">
                  <c:v>128.30000000000001</c:v>
                </c:pt>
                <c:pt idx="476">
                  <c:v>127.4</c:v>
                </c:pt>
                <c:pt idx="477">
                  <c:v>152.19999999999999</c:v>
                </c:pt>
                <c:pt idx="478">
                  <c:v>37.9</c:v>
                </c:pt>
                <c:pt idx="479">
                  <c:v>81.2</c:v>
                </c:pt>
                <c:pt idx="480">
                  <c:v>160.30000000000001</c:v>
                </c:pt>
                <c:pt idx="481">
                  <c:v>62.5</c:v>
                </c:pt>
                <c:pt idx="482">
                  <c:v>14.1</c:v>
                </c:pt>
                <c:pt idx="483">
                  <c:v>175.2</c:v>
                </c:pt>
                <c:pt idx="484">
                  <c:v>99.7</c:v>
                </c:pt>
                <c:pt idx="485">
                  <c:v>73.099999999999994</c:v>
                </c:pt>
                <c:pt idx="486">
                  <c:v>76.7</c:v>
                </c:pt>
                <c:pt idx="487">
                  <c:v>69.599999999999994</c:v>
                </c:pt>
                <c:pt idx="488">
                  <c:v>77.2</c:v>
                </c:pt>
                <c:pt idx="489">
                  <c:v>60.7</c:v>
                </c:pt>
                <c:pt idx="490">
                  <c:v>146.5</c:v>
                </c:pt>
                <c:pt idx="491">
                  <c:v>152.1</c:v>
                </c:pt>
                <c:pt idx="492">
                  <c:v>102.7</c:v>
                </c:pt>
                <c:pt idx="493">
                  <c:v>105.7</c:v>
                </c:pt>
                <c:pt idx="494">
                  <c:v>115.4</c:v>
                </c:pt>
                <c:pt idx="495">
                  <c:v>150.1</c:v>
                </c:pt>
                <c:pt idx="496">
                  <c:v>173</c:v>
                </c:pt>
                <c:pt idx="497">
                  <c:v>109.2</c:v>
                </c:pt>
                <c:pt idx="498">
                  <c:v>154.1</c:v>
                </c:pt>
                <c:pt idx="499">
                  <c:v>96.7</c:v>
                </c:pt>
                <c:pt idx="500">
                  <c:v>158.19999999999999</c:v>
                </c:pt>
                <c:pt idx="501">
                  <c:v>139.1</c:v>
                </c:pt>
                <c:pt idx="502">
                  <c:v>152.6</c:v>
                </c:pt>
                <c:pt idx="503">
                  <c:v>61.8</c:v>
                </c:pt>
                <c:pt idx="504">
                  <c:v>56.5</c:v>
                </c:pt>
                <c:pt idx="505">
                  <c:v>61.1</c:v>
                </c:pt>
                <c:pt idx="506">
                  <c:v>55.9</c:v>
                </c:pt>
                <c:pt idx="507">
                  <c:v>148.30000000000001</c:v>
                </c:pt>
                <c:pt idx="508">
                  <c:v>111</c:v>
                </c:pt>
                <c:pt idx="509">
                  <c:v>121.01</c:v>
                </c:pt>
                <c:pt idx="510">
                  <c:v>134.86000000000001</c:v>
                </c:pt>
                <c:pt idx="511">
                  <c:v>113.44</c:v>
                </c:pt>
                <c:pt idx="512">
                  <c:v>147.55000000000001</c:v>
                </c:pt>
                <c:pt idx="513">
                  <c:v>132.63999999999999</c:v>
                </c:pt>
                <c:pt idx="514">
                  <c:v>132.63999999999999</c:v>
                </c:pt>
                <c:pt idx="515">
                  <c:v>57.87</c:v>
                </c:pt>
                <c:pt idx="516">
                  <c:v>38.479999999999997</c:v>
                </c:pt>
                <c:pt idx="517">
                  <c:v>133.32</c:v>
                </c:pt>
                <c:pt idx="518">
                  <c:v>130.38999999999999</c:v>
                </c:pt>
                <c:pt idx="519">
                  <c:v>113.65</c:v>
                </c:pt>
                <c:pt idx="520">
                  <c:v>158.22999999999999</c:v>
                </c:pt>
                <c:pt idx="521">
                  <c:v>113.65</c:v>
                </c:pt>
                <c:pt idx="522">
                  <c:v>130.38999999999999</c:v>
                </c:pt>
                <c:pt idx="523">
                  <c:v>54.26</c:v>
                </c:pt>
                <c:pt idx="524">
                  <c:v>21.72</c:v>
                </c:pt>
                <c:pt idx="525">
                  <c:v>30.84</c:v>
                </c:pt>
                <c:pt idx="526">
                  <c:v>54.8</c:v>
                </c:pt>
                <c:pt idx="527">
                  <c:v>55.44</c:v>
                </c:pt>
                <c:pt idx="528">
                  <c:v>55.49</c:v>
                </c:pt>
                <c:pt idx="529">
                  <c:v>60.62</c:v>
                </c:pt>
                <c:pt idx="530">
                  <c:v>167.31</c:v>
                </c:pt>
                <c:pt idx="531">
                  <c:v>140.05000000000001</c:v>
                </c:pt>
                <c:pt idx="532">
                  <c:v>122.77</c:v>
                </c:pt>
                <c:pt idx="533">
                  <c:v>107.46</c:v>
                </c:pt>
                <c:pt idx="534">
                  <c:v>129.03</c:v>
                </c:pt>
                <c:pt idx="535">
                  <c:v>127.57</c:v>
                </c:pt>
                <c:pt idx="536">
                  <c:v>129.05000000000001</c:v>
                </c:pt>
                <c:pt idx="537">
                  <c:v>129.32</c:v>
                </c:pt>
                <c:pt idx="538">
                  <c:v>129.05000000000001</c:v>
                </c:pt>
                <c:pt idx="539">
                  <c:v>127.57</c:v>
                </c:pt>
                <c:pt idx="540">
                  <c:v>50.02</c:v>
                </c:pt>
                <c:pt idx="541">
                  <c:v>43.83</c:v>
                </c:pt>
                <c:pt idx="542">
                  <c:v>193.83</c:v>
                </c:pt>
                <c:pt idx="543">
                  <c:v>136.85</c:v>
                </c:pt>
                <c:pt idx="544">
                  <c:v>128.19</c:v>
                </c:pt>
                <c:pt idx="545">
                  <c:v>128.57</c:v>
                </c:pt>
                <c:pt idx="546">
                  <c:v>133.4</c:v>
                </c:pt>
                <c:pt idx="547">
                  <c:v>128.57</c:v>
                </c:pt>
                <c:pt idx="548">
                  <c:v>128.19</c:v>
                </c:pt>
                <c:pt idx="549">
                  <c:v>51.1</c:v>
                </c:pt>
                <c:pt idx="550">
                  <c:v>39.200000000000003</c:v>
                </c:pt>
                <c:pt idx="551">
                  <c:v>166.6</c:v>
                </c:pt>
                <c:pt idx="552">
                  <c:v>108.5</c:v>
                </c:pt>
                <c:pt idx="553">
                  <c:v>159.30000000000001</c:v>
                </c:pt>
                <c:pt idx="554">
                  <c:v>28.3</c:v>
                </c:pt>
                <c:pt idx="555">
                  <c:v>28.3</c:v>
                </c:pt>
                <c:pt idx="556">
                  <c:v>150.9</c:v>
                </c:pt>
                <c:pt idx="557">
                  <c:v>64.8</c:v>
                </c:pt>
                <c:pt idx="558">
                  <c:v>13.7</c:v>
                </c:pt>
                <c:pt idx="559">
                  <c:v>149.9</c:v>
                </c:pt>
                <c:pt idx="560">
                  <c:v>139.9</c:v>
                </c:pt>
                <c:pt idx="561">
                  <c:v>135.30000000000001</c:v>
                </c:pt>
                <c:pt idx="562">
                  <c:v>123.5</c:v>
                </c:pt>
                <c:pt idx="563">
                  <c:v>148.6</c:v>
                </c:pt>
                <c:pt idx="564">
                  <c:v>65.400000000000006</c:v>
                </c:pt>
                <c:pt idx="565">
                  <c:v>65.099999999999994</c:v>
                </c:pt>
                <c:pt idx="566">
                  <c:v>28.9</c:v>
                </c:pt>
                <c:pt idx="567">
                  <c:v>33</c:v>
                </c:pt>
                <c:pt idx="568">
                  <c:v>35.200000000000003</c:v>
                </c:pt>
                <c:pt idx="569">
                  <c:v>22.2</c:v>
                </c:pt>
                <c:pt idx="570">
                  <c:v>11.1</c:v>
                </c:pt>
                <c:pt idx="571">
                  <c:v>143.19999999999999</c:v>
                </c:pt>
                <c:pt idx="572">
                  <c:v>152.4</c:v>
                </c:pt>
                <c:pt idx="573">
                  <c:v>151.80000000000001</c:v>
                </c:pt>
                <c:pt idx="574">
                  <c:v>142.6</c:v>
                </c:pt>
                <c:pt idx="575">
                  <c:v>192.2</c:v>
                </c:pt>
                <c:pt idx="576">
                  <c:v>128</c:v>
                </c:pt>
                <c:pt idx="577">
                  <c:v>135.1</c:v>
                </c:pt>
                <c:pt idx="578">
                  <c:v>117.1</c:v>
                </c:pt>
                <c:pt idx="579">
                  <c:v>167.6</c:v>
                </c:pt>
                <c:pt idx="580">
                  <c:v>117.1</c:v>
                </c:pt>
                <c:pt idx="581">
                  <c:v>135.1</c:v>
                </c:pt>
                <c:pt idx="582">
                  <c:v>127.1</c:v>
                </c:pt>
                <c:pt idx="583">
                  <c:v>129.80000000000001</c:v>
                </c:pt>
                <c:pt idx="584">
                  <c:v>117.2</c:v>
                </c:pt>
                <c:pt idx="585">
                  <c:v>161.4</c:v>
                </c:pt>
                <c:pt idx="586">
                  <c:v>117.2</c:v>
                </c:pt>
                <c:pt idx="587">
                  <c:v>129.80000000000001</c:v>
                </c:pt>
                <c:pt idx="588">
                  <c:v>123.3</c:v>
                </c:pt>
                <c:pt idx="589">
                  <c:v>133.5</c:v>
                </c:pt>
                <c:pt idx="590">
                  <c:v>112.8</c:v>
                </c:pt>
                <c:pt idx="591">
                  <c:v>133.5</c:v>
                </c:pt>
                <c:pt idx="592">
                  <c:v>123.3</c:v>
                </c:pt>
                <c:pt idx="593">
                  <c:v>155.69999999999999</c:v>
                </c:pt>
                <c:pt idx="594">
                  <c:v>145.4</c:v>
                </c:pt>
                <c:pt idx="595">
                  <c:v>125.9</c:v>
                </c:pt>
                <c:pt idx="596">
                  <c:v>114.4</c:v>
                </c:pt>
                <c:pt idx="597">
                  <c:v>154.30000000000001</c:v>
                </c:pt>
                <c:pt idx="598">
                  <c:v>114.4</c:v>
                </c:pt>
                <c:pt idx="599">
                  <c:v>125.9</c:v>
                </c:pt>
                <c:pt idx="600">
                  <c:v>119.3</c:v>
                </c:pt>
                <c:pt idx="601">
                  <c:v>47.9</c:v>
                </c:pt>
                <c:pt idx="602">
                  <c:v>53.3</c:v>
                </c:pt>
                <c:pt idx="603">
                  <c:v>53.3</c:v>
                </c:pt>
                <c:pt idx="604">
                  <c:v>47.9</c:v>
                </c:pt>
                <c:pt idx="605">
                  <c:v>59.1</c:v>
                </c:pt>
                <c:pt idx="606">
                  <c:v>27</c:v>
                </c:pt>
                <c:pt idx="607">
                  <c:v>30.2</c:v>
                </c:pt>
                <c:pt idx="608">
                  <c:v>23</c:v>
                </c:pt>
                <c:pt idx="609">
                  <c:v>14.5</c:v>
                </c:pt>
                <c:pt idx="610">
                  <c:v>72.5</c:v>
                </c:pt>
                <c:pt idx="611">
                  <c:v>151.1</c:v>
                </c:pt>
                <c:pt idx="612">
                  <c:v>72.5</c:v>
                </c:pt>
                <c:pt idx="613">
                  <c:v>128.6</c:v>
                </c:pt>
                <c:pt idx="614">
                  <c:v>133.5</c:v>
                </c:pt>
                <c:pt idx="615">
                  <c:v>128.6</c:v>
                </c:pt>
                <c:pt idx="616">
                  <c:v>127.2</c:v>
                </c:pt>
                <c:pt idx="617">
                  <c:v>136.80000000000001</c:v>
                </c:pt>
                <c:pt idx="618">
                  <c:v>127.2</c:v>
                </c:pt>
                <c:pt idx="619">
                  <c:v>191.1</c:v>
                </c:pt>
                <c:pt idx="620">
                  <c:v>29</c:v>
                </c:pt>
                <c:pt idx="621">
                  <c:v>35.200000000000003</c:v>
                </c:pt>
                <c:pt idx="622">
                  <c:v>148.69999999999999</c:v>
                </c:pt>
                <c:pt idx="623">
                  <c:v>123.9</c:v>
                </c:pt>
                <c:pt idx="624">
                  <c:v>149.80000000000001</c:v>
                </c:pt>
                <c:pt idx="625">
                  <c:v>149.80000000000001</c:v>
                </c:pt>
                <c:pt idx="626">
                  <c:v>123.9</c:v>
                </c:pt>
                <c:pt idx="627">
                  <c:v>128.6</c:v>
                </c:pt>
                <c:pt idx="628">
                  <c:v>115.4</c:v>
                </c:pt>
                <c:pt idx="629">
                  <c:v>159</c:v>
                </c:pt>
                <c:pt idx="630">
                  <c:v>115.4</c:v>
                </c:pt>
                <c:pt idx="631">
                  <c:v>128.6</c:v>
                </c:pt>
                <c:pt idx="632">
                  <c:v>136.19999999999999</c:v>
                </c:pt>
                <c:pt idx="633">
                  <c:v>64.2</c:v>
                </c:pt>
                <c:pt idx="634">
                  <c:v>19</c:v>
                </c:pt>
                <c:pt idx="635">
                  <c:v>119.2</c:v>
                </c:pt>
                <c:pt idx="636">
                  <c:v>72</c:v>
                </c:pt>
                <c:pt idx="637">
                  <c:v>57.1</c:v>
                </c:pt>
                <c:pt idx="638">
                  <c:v>62.5</c:v>
                </c:pt>
                <c:pt idx="639">
                  <c:v>163.9</c:v>
                </c:pt>
                <c:pt idx="640">
                  <c:v>137.69</c:v>
                </c:pt>
                <c:pt idx="641">
                  <c:v>140.6</c:v>
                </c:pt>
                <c:pt idx="642">
                  <c:v>130.46</c:v>
                </c:pt>
                <c:pt idx="643">
                  <c:v>129.44999999999999</c:v>
                </c:pt>
                <c:pt idx="644">
                  <c:v>143.88</c:v>
                </c:pt>
                <c:pt idx="645">
                  <c:v>124.59</c:v>
                </c:pt>
                <c:pt idx="646">
                  <c:v>170.23</c:v>
                </c:pt>
                <c:pt idx="647">
                  <c:v>81.099999999999994</c:v>
                </c:pt>
                <c:pt idx="648">
                  <c:v>135.61000000000001</c:v>
                </c:pt>
                <c:pt idx="649">
                  <c:v>127.89</c:v>
                </c:pt>
                <c:pt idx="650">
                  <c:v>128.75</c:v>
                </c:pt>
                <c:pt idx="651">
                  <c:v>129.51</c:v>
                </c:pt>
                <c:pt idx="652">
                  <c:v>128.75</c:v>
                </c:pt>
                <c:pt idx="653">
                  <c:v>127.89</c:v>
                </c:pt>
                <c:pt idx="654">
                  <c:v>22.32</c:v>
                </c:pt>
                <c:pt idx="655">
                  <c:v>22.02</c:v>
                </c:pt>
                <c:pt idx="656">
                  <c:v>24.87</c:v>
                </c:pt>
                <c:pt idx="657">
                  <c:v>29.47</c:v>
                </c:pt>
                <c:pt idx="658">
                  <c:v>155.44</c:v>
                </c:pt>
                <c:pt idx="659">
                  <c:v>62.35</c:v>
                </c:pt>
                <c:pt idx="660">
                  <c:v>46.71</c:v>
                </c:pt>
                <c:pt idx="661">
                  <c:v>153.69999999999999</c:v>
                </c:pt>
                <c:pt idx="662">
                  <c:v>135.9</c:v>
                </c:pt>
                <c:pt idx="663">
                  <c:v>142.19999999999999</c:v>
                </c:pt>
                <c:pt idx="664">
                  <c:v>118.5</c:v>
                </c:pt>
                <c:pt idx="665">
                  <c:v>121.6</c:v>
                </c:pt>
                <c:pt idx="666">
                  <c:v>121.3</c:v>
                </c:pt>
                <c:pt idx="667">
                  <c:v>109.9</c:v>
                </c:pt>
                <c:pt idx="668">
                  <c:v>33</c:v>
                </c:pt>
                <c:pt idx="669">
                  <c:v>136.9</c:v>
                </c:pt>
                <c:pt idx="670">
                  <c:v>128.6</c:v>
                </c:pt>
                <c:pt idx="671">
                  <c:v>128.69999999999999</c:v>
                </c:pt>
                <c:pt idx="672">
                  <c:v>126.5</c:v>
                </c:pt>
                <c:pt idx="673">
                  <c:v>128.69999999999999</c:v>
                </c:pt>
                <c:pt idx="674">
                  <c:v>128.6</c:v>
                </c:pt>
                <c:pt idx="675">
                  <c:v>29.8</c:v>
                </c:pt>
                <c:pt idx="676">
                  <c:v>160.80000000000001</c:v>
                </c:pt>
                <c:pt idx="677">
                  <c:v>125.7</c:v>
                </c:pt>
                <c:pt idx="678">
                  <c:v>130</c:v>
                </c:pt>
                <c:pt idx="679">
                  <c:v>107.4</c:v>
                </c:pt>
                <c:pt idx="680">
                  <c:v>143.5</c:v>
                </c:pt>
                <c:pt idx="681">
                  <c:v>124.2</c:v>
                </c:pt>
                <c:pt idx="682">
                  <c:v>147.1</c:v>
                </c:pt>
                <c:pt idx="683">
                  <c:v>162.69999999999999</c:v>
                </c:pt>
                <c:pt idx="684">
                  <c:v>129.5</c:v>
                </c:pt>
                <c:pt idx="685">
                  <c:v>141.4</c:v>
                </c:pt>
                <c:pt idx="686">
                  <c:v>115.2</c:v>
                </c:pt>
                <c:pt idx="687">
                  <c:v>162.19999999999999</c:v>
                </c:pt>
                <c:pt idx="688">
                  <c:v>114.7</c:v>
                </c:pt>
                <c:pt idx="689">
                  <c:v>130.4</c:v>
                </c:pt>
                <c:pt idx="690">
                  <c:v>61.4</c:v>
                </c:pt>
                <c:pt idx="691">
                  <c:v>56.1</c:v>
                </c:pt>
                <c:pt idx="692">
                  <c:v>56.4</c:v>
                </c:pt>
                <c:pt idx="693">
                  <c:v>27.9</c:v>
                </c:pt>
                <c:pt idx="694">
                  <c:v>204.3</c:v>
                </c:pt>
                <c:pt idx="695">
                  <c:v>64.900000000000006</c:v>
                </c:pt>
                <c:pt idx="696">
                  <c:v>63.3</c:v>
                </c:pt>
                <c:pt idx="697">
                  <c:v>38.200000000000003</c:v>
                </c:pt>
                <c:pt idx="698">
                  <c:v>23.7</c:v>
                </c:pt>
                <c:pt idx="699">
                  <c:v>122.9</c:v>
                </c:pt>
                <c:pt idx="700">
                  <c:v>132.6</c:v>
                </c:pt>
                <c:pt idx="701">
                  <c:v>25.7</c:v>
                </c:pt>
                <c:pt idx="702">
                  <c:v>16.2</c:v>
                </c:pt>
                <c:pt idx="703">
                  <c:v>17.7</c:v>
                </c:pt>
                <c:pt idx="704">
                  <c:v>104.5</c:v>
                </c:pt>
                <c:pt idx="705">
                  <c:v>161.19999999999999</c:v>
                </c:pt>
                <c:pt idx="706">
                  <c:v>98.3</c:v>
                </c:pt>
                <c:pt idx="707">
                  <c:v>161.19999999999999</c:v>
                </c:pt>
                <c:pt idx="708">
                  <c:v>104.5</c:v>
                </c:pt>
                <c:pt idx="709">
                  <c:v>136.9</c:v>
                </c:pt>
                <c:pt idx="710">
                  <c:v>102.8</c:v>
                </c:pt>
                <c:pt idx="711">
                  <c:v>159</c:v>
                </c:pt>
                <c:pt idx="712">
                  <c:v>161.4</c:v>
                </c:pt>
                <c:pt idx="713">
                  <c:v>104.4</c:v>
                </c:pt>
                <c:pt idx="714">
                  <c:v>138.5</c:v>
                </c:pt>
                <c:pt idx="715">
                  <c:v>108.7</c:v>
                </c:pt>
                <c:pt idx="716">
                  <c:v>56.6</c:v>
                </c:pt>
                <c:pt idx="717">
                  <c:v>55.4</c:v>
                </c:pt>
                <c:pt idx="718">
                  <c:v>55.4</c:v>
                </c:pt>
                <c:pt idx="719">
                  <c:v>107.4</c:v>
                </c:pt>
                <c:pt idx="720">
                  <c:v>131.69999999999999</c:v>
                </c:pt>
                <c:pt idx="721">
                  <c:v>132.1</c:v>
                </c:pt>
                <c:pt idx="722">
                  <c:v>108.9</c:v>
                </c:pt>
                <c:pt idx="723">
                  <c:v>54.2</c:v>
                </c:pt>
                <c:pt idx="724">
                  <c:v>54.2</c:v>
                </c:pt>
                <c:pt idx="725">
                  <c:v>127.7</c:v>
                </c:pt>
                <c:pt idx="726">
                  <c:v>128.6</c:v>
                </c:pt>
                <c:pt idx="727">
                  <c:v>127.3</c:v>
                </c:pt>
                <c:pt idx="728">
                  <c:v>138.6</c:v>
                </c:pt>
                <c:pt idx="729">
                  <c:v>127.3</c:v>
                </c:pt>
                <c:pt idx="730">
                  <c:v>128.6</c:v>
                </c:pt>
                <c:pt idx="731">
                  <c:v>56.5</c:v>
                </c:pt>
                <c:pt idx="732">
                  <c:v>138.6</c:v>
                </c:pt>
                <c:pt idx="733">
                  <c:v>127.3</c:v>
                </c:pt>
                <c:pt idx="734">
                  <c:v>128.6</c:v>
                </c:pt>
                <c:pt idx="735">
                  <c:v>127.7</c:v>
                </c:pt>
                <c:pt idx="736">
                  <c:v>128.6</c:v>
                </c:pt>
                <c:pt idx="737">
                  <c:v>127.3</c:v>
                </c:pt>
                <c:pt idx="738">
                  <c:v>120.8</c:v>
                </c:pt>
                <c:pt idx="739">
                  <c:v>54.1</c:v>
                </c:pt>
                <c:pt idx="740">
                  <c:v>135.30000000000001</c:v>
                </c:pt>
                <c:pt idx="741">
                  <c:v>119.3</c:v>
                </c:pt>
                <c:pt idx="742">
                  <c:v>135.30000000000001</c:v>
                </c:pt>
                <c:pt idx="743">
                  <c:v>119.3</c:v>
                </c:pt>
                <c:pt idx="744">
                  <c:v>128.1</c:v>
                </c:pt>
                <c:pt idx="745">
                  <c:v>114.2</c:v>
                </c:pt>
                <c:pt idx="746">
                  <c:v>156.80000000000001</c:v>
                </c:pt>
                <c:pt idx="747">
                  <c:v>114.2</c:v>
                </c:pt>
                <c:pt idx="748">
                  <c:v>128.1</c:v>
                </c:pt>
                <c:pt idx="749">
                  <c:v>129.6</c:v>
                </c:pt>
                <c:pt idx="750">
                  <c:v>72.5</c:v>
                </c:pt>
                <c:pt idx="751">
                  <c:v>67.8</c:v>
                </c:pt>
                <c:pt idx="752">
                  <c:v>192.8</c:v>
                </c:pt>
                <c:pt idx="753">
                  <c:v>100.4</c:v>
                </c:pt>
                <c:pt idx="754">
                  <c:v>175.4</c:v>
                </c:pt>
                <c:pt idx="755">
                  <c:v>172.2</c:v>
                </c:pt>
                <c:pt idx="756">
                  <c:v>119.6</c:v>
                </c:pt>
                <c:pt idx="757">
                  <c:v>144.5</c:v>
                </c:pt>
                <c:pt idx="758">
                  <c:v>125.1</c:v>
                </c:pt>
                <c:pt idx="759">
                  <c:v>148.4</c:v>
                </c:pt>
                <c:pt idx="760">
                  <c:v>132.69999999999999</c:v>
                </c:pt>
                <c:pt idx="761">
                  <c:v>146.4</c:v>
                </c:pt>
                <c:pt idx="762">
                  <c:v>12.1</c:v>
                </c:pt>
                <c:pt idx="763">
                  <c:v>30.3</c:v>
                </c:pt>
                <c:pt idx="764">
                  <c:v>44</c:v>
                </c:pt>
                <c:pt idx="765">
                  <c:v>31.9</c:v>
                </c:pt>
                <c:pt idx="766">
                  <c:v>29.5</c:v>
                </c:pt>
                <c:pt idx="767">
                  <c:v>11.1</c:v>
                </c:pt>
                <c:pt idx="768">
                  <c:v>18.8</c:v>
                </c:pt>
                <c:pt idx="769">
                  <c:v>21.1</c:v>
                </c:pt>
                <c:pt idx="770">
                  <c:v>174.6</c:v>
                </c:pt>
                <c:pt idx="771">
                  <c:v>29.6</c:v>
                </c:pt>
                <c:pt idx="772">
                  <c:v>20.9</c:v>
                </c:pt>
                <c:pt idx="773">
                  <c:v>29</c:v>
                </c:pt>
                <c:pt idx="774">
                  <c:v>32.9</c:v>
                </c:pt>
                <c:pt idx="775">
                  <c:v>97.2</c:v>
                </c:pt>
                <c:pt idx="776">
                  <c:v>35.6</c:v>
                </c:pt>
                <c:pt idx="777">
                  <c:v>80.2</c:v>
                </c:pt>
                <c:pt idx="778">
                  <c:v>171.9</c:v>
                </c:pt>
                <c:pt idx="779">
                  <c:v>35.5</c:v>
                </c:pt>
                <c:pt idx="780">
                  <c:v>26.9</c:v>
                </c:pt>
                <c:pt idx="781">
                  <c:v>22.5</c:v>
                </c:pt>
                <c:pt idx="782">
                  <c:v>13.9</c:v>
                </c:pt>
                <c:pt idx="783">
                  <c:v>133.30000000000001</c:v>
                </c:pt>
                <c:pt idx="784">
                  <c:v>158.4</c:v>
                </c:pt>
                <c:pt idx="785">
                  <c:v>121.1</c:v>
                </c:pt>
                <c:pt idx="786">
                  <c:v>156.30000000000001</c:v>
                </c:pt>
                <c:pt idx="787">
                  <c:v>111.2</c:v>
                </c:pt>
                <c:pt idx="788">
                  <c:v>130.30000000000001</c:v>
                </c:pt>
                <c:pt idx="789">
                  <c:v>119.6</c:v>
                </c:pt>
                <c:pt idx="790">
                  <c:v>130</c:v>
                </c:pt>
                <c:pt idx="791">
                  <c:v>55.5</c:v>
                </c:pt>
                <c:pt idx="792">
                  <c:v>161.5</c:v>
                </c:pt>
                <c:pt idx="793">
                  <c:v>114.4</c:v>
                </c:pt>
                <c:pt idx="794">
                  <c:v>163.19999999999999</c:v>
                </c:pt>
                <c:pt idx="795">
                  <c:v>114.7</c:v>
                </c:pt>
                <c:pt idx="796">
                  <c:v>129</c:v>
                </c:pt>
                <c:pt idx="797">
                  <c:v>103.6</c:v>
                </c:pt>
                <c:pt idx="798">
                  <c:v>55.6</c:v>
                </c:pt>
                <c:pt idx="799">
                  <c:v>187.8</c:v>
                </c:pt>
                <c:pt idx="800">
                  <c:v>92.1</c:v>
                </c:pt>
                <c:pt idx="801">
                  <c:v>37.5</c:v>
                </c:pt>
                <c:pt idx="802">
                  <c:v>32.700000000000003</c:v>
                </c:pt>
                <c:pt idx="803">
                  <c:v>23</c:v>
                </c:pt>
                <c:pt idx="804">
                  <c:v>25</c:v>
                </c:pt>
                <c:pt idx="805">
                  <c:v>23</c:v>
                </c:pt>
                <c:pt idx="806">
                  <c:v>32.700000000000003</c:v>
                </c:pt>
                <c:pt idx="807">
                  <c:v>148.5</c:v>
                </c:pt>
                <c:pt idx="808">
                  <c:v>124.6</c:v>
                </c:pt>
                <c:pt idx="809">
                  <c:v>135.6</c:v>
                </c:pt>
                <c:pt idx="810">
                  <c:v>141.69999999999999</c:v>
                </c:pt>
                <c:pt idx="811">
                  <c:v>149.9</c:v>
                </c:pt>
                <c:pt idx="812">
                  <c:v>36.700000000000003</c:v>
                </c:pt>
                <c:pt idx="813">
                  <c:v>111.3</c:v>
                </c:pt>
                <c:pt idx="814">
                  <c:v>147</c:v>
                </c:pt>
                <c:pt idx="815">
                  <c:v>143.9</c:v>
                </c:pt>
                <c:pt idx="816">
                  <c:v>104.5</c:v>
                </c:pt>
                <c:pt idx="817">
                  <c:v>166.7</c:v>
                </c:pt>
                <c:pt idx="818">
                  <c:v>52.1</c:v>
                </c:pt>
                <c:pt idx="819">
                  <c:v>18.600000000000001</c:v>
                </c:pt>
                <c:pt idx="820">
                  <c:v>187.4</c:v>
                </c:pt>
                <c:pt idx="821">
                  <c:v>96.8</c:v>
                </c:pt>
                <c:pt idx="822">
                  <c:v>22.1</c:v>
                </c:pt>
                <c:pt idx="823">
                  <c:v>41</c:v>
                </c:pt>
                <c:pt idx="824">
                  <c:v>44.9</c:v>
                </c:pt>
                <c:pt idx="825">
                  <c:v>167.3</c:v>
                </c:pt>
                <c:pt idx="826">
                  <c:v>171.6</c:v>
                </c:pt>
                <c:pt idx="827">
                  <c:v>60.6</c:v>
                </c:pt>
                <c:pt idx="828">
                  <c:v>14.2</c:v>
                </c:pt>
                <c:pt idx="829">
                  <c:v>155.6</c:v>
                </c:pt>
                <c:pt idx="830">
                  <c:v>52.8</c:v>
                </c:pt>
                <c:pt idx="831">
                  <c:v>179</c:v>
                </c:pt>
                <c:pt idx="832">
                  <c:v>130.69999999999999</c:v>
                </c:pt>
                <c:pt idx="833">
                  <c:v>142.19999999999999</c:v>
                </c:pt>
                <c:pt idx="834">
                  <c:v>133.9</c:v>
                </c:pt>
                <c:pt idx="835">
                  <c:v>134.80000000000001</c:v>
                </c:pt>
                <c:pt idx="836">
                  <c:v>115.3</c:v>
                </c:pt>
                <c:pt idx="837">
                  <c:v>157.69999999999999</c:v>
                </c:pt>
                <c:pt idx="838">
                  <c:v>168.4</c:v>
                </c:pt>
                <c:pt idx="839">
                  <c:v>52.7</c:v>
                </c:pt>
                <c:pt idx="840">
                  <c:v>56.1</c:v>
                </c:pt>
                <c:pt idx="841">
                  <c:v>127.9</c:v>
                </c:pt>
                <c:pt idx="842">
                  <c:v>132</c:v>
                </c:pt>
                <c:pt idx="843">
                  <c:v>131.80000000000001</c:v>
                </c:pt>
                <c:pt idx="844">
                  <c:v>134.69999999999999</c:v>
                </c:pt>
                <c:pt idx="845">
                  <c:v>178.6</c:v>
                </c:pt>
                <c:pt idx="846">
                  <c:v>113</c:v>
                </c:pt>
                <c:pt idx="847">
                  <c:v>166.7</c:v>
                </c:pt>
                <c:pt idx="848">
                  <c:v>119.3</c:v>
                </c:pt>
                <c:pt idx="849">
                  <c:v>45.5</c:v>
                </c:pt>
                <c:pt idx="850">
                  <c:v>14.2</c:v>
                </c:pt>
                <c:pt idx="851">
                  <c:v>43.7</c:v>
                </c:pt>
                <c:pt idx="852">
                  <c:v>13.7</c:v>
                </c:pt>
                <c:pt idx="853">
                  <c:v>7.6</c:v>
                </c:pt>
                <c:pt idx="854">
                  <c:v>27.7</c:v>
                </c:pt>
                <c:pt idx="855">
                  <c:v>78.599999999999994</c:v>
                </c:pt>
                <c:pt idx="856">
                  <c:v>42.4</c:v>
                </c:pt>
                <c:pt idx="857">
                  <c:v>38</c:v>
                </c:pt>
                <c:pt idx="858">
                  <c:v>38.4</c:v>
                </c:pt>
                <c:pt idx="859">
                  <c:v>53.7</c:v>
                </c:pt>
                <c:pt idx="860">
                  <c:v>23.2</c:v>
                </c:pt>
                <c:pt idx="861">
                  <c:v>36.299999999999997</c:v>
                </c:pt>
                <c:pt idx="862">
                  <c:v>148.9</c:v>
                </c:pt>
                <c:pt idx="863">
                  <c:v>60.7</c:v>
                </c:pt>
                <c:pt idx="864">
                  <c:v>135.6</c:v>
                </c:pt>
                <c:pt idx="865">
                  <c:v>121.4</c:v>
                </c:pt>
                <c:pt idx="866">
                  <c:v>125.8</c:v>
                </c:pt>
                <c:pt idx="867">
                  <c:v>132.6</c:v>
                </c:pt>
                <c:pt idx="868">
                  <c:v>144.5</c:v>
                </c:pt>
                <c:pt idx="869">
                  <c:v>168.6</c:v>
                </c:pt>
                <c:pt idx="870">
                  <c:v>122.7</c:v>
                </c:pt>
                <c:pt idx="871">
                  <c:v>18.399999999999999</c:v>
                </c:pt>
                <c:pt idx="872">
                  <c:v>18.399999999999999</c:v>
                </c:pt>
                <c:pt idx="873">
                  <c:v>108.2</c:v>
                </c:pt>
                <c:pt idx="874">
                  <c:v>15.5</c:v>
                </c:pt>
                <c:pt idx="875">
                  <c:v>62.7</c:v>
                </c:pt>
                <c:pt idx="876">
                  <c:v>23</c:v>
                </c:pt>
                <c:pt idx="877">
                  <c:v>157.19999999999999</c:v>
                </c:pt>
                <c:pt idx="878">
                  <c:v>108.8</c:v>
                </c:pt>
                <c:pt idx="879">
                  <c:v>126.2</c:v>
                </c:pt>
                <c:pt idx="880">
                  <c:v>103.5</c:v>
                </c:pt>
                <c:pt idx="881">
                  <c:v>152.1</c:v>
                </c:pt>
                <c:pt idx="882">
                  <c:v>119.4</c:v>
                </c:pt>
                <c:pt idx="883">
                  <c:v>155</c:v>
                </c:pt>
                <c:pt idx="884">
                  <c:v>100</c:v>
                </c:pt>
                <c:pt idx="885">
                  <c:v>133.19999999999999</c:v>
                </c:pt>
                <c:pt idx="886">
                  <c:v>102.6</c:v>
                </c:pt>
                <c:pt idx="887">
                  <c:v>162.4</c:v>
                </c:pt>
                <c:pt idx="888">
                  <c:v>102.4</c:v>
                </c:pt>
                <c:pt idx="889">
                  <c:v>159.80000000000001</c:v>
                </c:pt>
                <c:pt idx="890">
                  <c:v>105.1</c:v>
                </c:pt>
                <c:pt idx="891">
                  <c:v>55.7</c:v>
                </c:pt>
                <c:pt idx="892">
                  <c:v>142.5</c:v>
                </c:pt>
                <c:pt idx="893">
                  <c:v>117.4</c:v>
                </c:pt>
                <c:pt idx="894">
                  <c:v>143.69999999999999</c:v>
                </c:pt>
                <c:pt idx="895">
                  <c:v>35.299999999999997</c:v>
                </c:pt>
                <c:pt idx="896">
                  <c:v>46.3</c:v>
                </c:pt>
                <c:pt idx="897">
                  <c:v>44.2</c:v>
                </c:pt>
                <c:pt idx="898">
                  <c:v>181.4</c:v>
                </c:pt>
                <c:pt idx="899">
                  <c:v>152.4</c:v>
                </c:pt>
                <c:pt idx="900">
                  <c:v>199.6</c:v>
                </c:pt>
                <c:pt idx="901">
                  <c:v>40.200000000000003</c:v>
                </c:pt>
                <c:pt idx="902">
                  <c:v>42.6</c:v>
                </c:pt>
                <c:pt idx="903">
                  <c:v>80</c:v>
                </c:pt>
                <c:pt idx="904">
                  <c:v>24.4</c:v>
                </c:pt>
                <c:pt idx="905">
                  <c:v>176.1</c:v>
                </c:pt>
                <c:pt idx="906">
                  <c:v>70.7</c:v>
                </c:pt>
                <c:pt idx="907">
                  <c:v>33.6</c:v>
                </c:pt>
                <c:pt idx="908">
                  <c:v>24.5</c:v>
                </c:pt>
                <c:pt idx="909">
                  <c:v>29.2</c:v>
                </c:pt>
                <c:pt idx="910">
                  <c:v>31.9</c:v>
                </c:pt>
                <c:pt idx="911">
                  <c:v>22.7</c:v>
                </c:pt>
                <c:pt idx="912">
                  <c:v>14.2</c:v>
                </c:pt>
                <c:pt idx="913">
                  <c:v>28.6</c:v>
                </c:pt>
                <c:pt idx="914">
                  <c:v>24.5</c:v>
                </c:pt>
                <c:pt idx="915">
                  <c:v>68.5</c:v>
                </c:pt>
                <c:pt idx="916">
                  <c:v>32.6</c:v>
                </c:pt>
                <c:pt idx="917">
                  <c:v>124.6</c:v>
                </c:pt>
                <c:pt idx="918">
                  <c:v>121.3</c:v>
                </c:pt>
                <c:pt idx="919">
                  <c:v>109.1</c:v>
                </c:pt>
                <c:pt idx="920">
                  <c:v>83.6</c:v>
                </c:pt>
                <c:pt idx="921">
                  <c:v>17.3</c:v>
                </c:pt>
                <c:pt idx="922">
                  <c:v>127.9</c:v>
                </c:pt>
                <c:pt idx="923">
                  <c:v>147.80000000000001</c:v>
                </c:pt>
                <c:pt idx="924">
                  <c:v>192.7</c:v>
                </c:pt>
                <c:pt idx="925">
                  <c:v>11.7</c:v>
                </c:pt>
                <c:pt idx="926">
                  <c:v>169.2</c:v>
                </c:pt>
                <c:pt idx="927">
                  <c:v>20.399999999999999</c:v>
                </c:pt>
                <c:pt idx="928">
                  <c:v>118.8</c:v>
                </c:pt>
                <c:pt idx="929">
                  <c:v>135.1</c:v>
                </c:pt>
                <c:pt idx="930">
                  <c:v>166.4</c:v>
                </c:pt>
                <c:pt idx="931">
                  <c:v>19.7</c:v>
                </c:pt>
                <c:pt idx="932">
                  <c:v>109.5</c:v>
                </c:pt>
                <c:pt idx="933">
                  <c:v>137.5</c:v>
                </c:pt>
                <c:pt idx="934">
                  <c:v>167.3</c:v>
                </c:pt>
                <c:pt idx="935">
                  <c:v>19.899999999999999</c:v>
                </c:pt>
                <c:pt idx="936">
                  <c:v>119.1</c:v>
                </c:pt>
                <c:pt idx="937">
                  <c:v>123.8</c:v>
                </c:pt>
                <c:pt idx="938">
                  <c:v>127.1</c:v>
                </c:pt>
                <c:pt idx="939">
                  <c:v>110.9</c:v>
                </c:pt>
                <c:pt idx="940">
                  <c:v>132.9</c:v>
                </c:pt>
                <c:pt idx="941">
                  <c:v>145.30000000000001</c:v>
                </c:pt>
                <c:pt idx="942">
                  <c:v>46.5</c:v>
                </c:pt>
                <c:pt idx="943">
                  <c:v>119.2</c:v>
                </c:pt>
                <c:pt idx="944">
                  <c:v>155.19999999999999</c:v>
                </c:pt>
                <c:pt idx="945">
                  <c:v>115.5</c:v>
                </c:pt>
                <c:pt idx="946">
                  <c:v>129.80000000000001</c:v>
                </c:pt>
                <c:pt idx="947">
                  <c:v>121.8</c:v>
                </c:pt>
                <c:pt idx="948">
                  <c:v>129.5</c:v>
                </c:pt>
                <c:pt idx="949">
                  <c:v>127</c:v>
                </c:pt>
                <c:pt idx="950">
                  <c:v>128.6</c:v>
                </c:pt>
                <c:pt idx="951">
                  <c:v>133.80000000000001</c:v>
                </c:pt>
                <c:pt idx="952">
                  <c:v>128.6</c:v>
                </c:pt>
                <c:pt idx="953">
                  <c:v>127</c:v>
                </c:pt>
                <c:pt idx="954">
                  <c:v>135.80000000000001</c:v>
                </c:pt>
                <c:pt idx="955">
                  <c:v>190.1</c:v>
                </c:pt>
                <c:pt idx="956">
                  <c:v>37.200000000000003</c:v>
                </c:pt>
                <c:pt idx="957">
                  <c:v>33.700000000000003</c:v>
                </c:pt>
                <c:pt idx="958">
                  <c:v>174.3</c:v>
                </c:pt>
                <c:pt idx="959">
                  <c:v>72.900000000000006</c:v>
                </c:pt>
                <c:pt idx="960">
                  <c:v>118</c:v>
                </c:pt>
                <c:pt idx="961">
                  <c:v>145.80000000000001</c:v>
                </c:pt>
                <c:pt idx="962">
                  <c:v>129.1</c:v>
                </c:pt>
                <c:pt idx="963">
                  <c:v>125.2</c:v>
                </c:pt>
                <c:pt idx="964">
                  <c:v>118.3</c:v>
                </c:pt>
                <c:pt idx="965">
                  <c:v>125.6</c:v>
                </c:pt>
                <c:pt idx="966">
                  <c:v>175.1</c:v>
                </c:pt>
                <c:pt idx="967">
                  <c:v>79.3</c:v>
                </c:pt>
                <c:pt idx="968">
                  <c:v>32.9</c:v>
                </c:pt>
                <c:pt idx="969">
                  <c:v>45.6</c:v>
                </c:pt>
                <c:pt idx="970">
                  <c:v>30.1</c:v>
                </c:pt>
                <c:pt idx="971">
                  <c:v>47.9</c:v>
                </c:pt>
                <c:pt idx="972">
                  <c:v>43.8</c:v>
                </c:pt>
                <c:pt idx="973">
                  <c:v>24.1</c:v>
                </c:pt>
                <c:pt idx="974">
                  <c:v>24.1</c:v>
                </c:pt>
                <c:pt idx="975">
                  <c:v>47.6</c:v>
                </c:pt>
                <c:pt idx="976">
                  <c:v>121.5</c:v>
                </c:pt>
                <c:pt idx="977">
                  <c:v>7.6</c:v>
                </c:pt>
                <c:pt idx="978">
                  <c:v>8.1999999999999993</c:v>
                </c:pt>
                <c:pt idx="979">
                  <c:v>44.8</c:v>
                </c:pt>
                <c:pt idx="980">
                  <c:v>203</c:v>
                </c:pt>
                <c:pt idx="981">
                  <c:v>47.9</c:v>
                </c:pt>
                <c:pt idx="982">
                  <c:v>11.2</c:v>
                </c:pt>
                <c:pt idx="983">
                  <c:v>46</c:v>
                </c:pt>
                <c:pt idx="984">
                  <c:v>13.8</c:v>
                </c:pt>
                <c:pt idx="985">
                  <c:v>23.4</c:v>
                </c:pt>
                <c:pt idx="986">
                  <c:v>13.8</c:v>
                </c:pt>
              </c:numCache>
            </c:numRef>
          </c:xVal>
          <c:yVal>
            <c:numRef>
              <c:f>'13c-daten'!$O$2:$O$988</c:f>
              <c:numCache>
                <c:formatCode>General</c:formatCode>
                <c:ptCount val="987"/>
                <c:pt idx="0">
                  <c:v>150.15</c:v>
                </c:pt>
                <c:pt idx="1">
                  <c:v>112.93</c:v>
                </c:pt>
                <c:pt idx="2">
                  <c:v>119.46</c:v>
                </c:pt>
                <c:pt idx="3">
                  <c:v>119.67</c:v>
                </c:pt>
                <c:pt idx="4">
                  <c:v>121.59</c:v>
                </c:pt>
                <c:pt idx="5">
                  <c:v>103.81</c:v>
                </c:pt>
                <c:pt idx="6">
                  <c:v>145.69999999999999</c:v>
                </c:pt>
                <c:pt idx="7">
                  <c:v>51.95</c:v>
                </c:pt>
                <c:pt idx="8">
                  <c:v>169.74</c:v>
                </c:pt>
                <c:pt idx="9">
                  <c:v>104.5</c:v>
                </c:pt>
                <c:pt idx="10">
                  <c:v>156.27000000000001</c:v>
                </c:pt>
                <c:pt idx="11">
                  <c:v>61.3</c:v>
                </c:pt>
                <c:pt idx="12">
                  <c:v>15.23</c:v>
                </c:pt>
                <c:pt idx="13">
                  <c:v>136.85</c:v>
                </c:pt>
                <c:pt idx="14">
                  <c:v>79.25</c:v>
                </c:pt>
                <c:pt idx="15">
                  <c:v>143.37</c:v>
                </c:pt>
                <c:pt idx="16">
                  <c:v>18.510000000000002</c:v>
                </c:pt>
                <c:pt idx="17">
                  <c:v>101.26</c:v>
                </c:pt>
                <c:pt idx="18">
                  <c:v>86.18</c:v>
                </c:pt>
                <c:pt idx="19">
                  <c:v>74.53</c:v>
                </c:pt>
                <c:pt idx="20">
                  <c:v>71.73</c:v>
                </c:pt>
                <c:pt idx="21">
                  <c:v>39.380000000000003</c:v>
                </c:pt>
                <c:pt idx="22">
                  <c:v>62.78</c:v>
                </c:pt>
                <c:pt idx="23">
                  <c:v>117.18</c:v>
                </c:pt>
                <c:pt idx="24">
                  <c:v>140.9</c:v>
                </c:pt>
                <c:pt idx="25">
                  <c:v>111.28</c:v>
                </c:pt>
                <c:pt idx="26">
                  <c:v>147.36000000000001</c:v>
                </c:pt>
                <c:pt idx="27">
                  <c:v>121.31</c:v>
                </c:pt>
                <c:pt idx="28">
                  <c:v>133.4</c:v>
                </c:pt>
                <c:pt idx="29">
                  <c:v>135.07</c:v>
                </c:pt>
                <c:pt idx="30">
                  <c:v>126.06</c:v>
                </c:pt>
                <c:pt idx="31">
                  <c:v>107.11</c:v>
                </c:pt>
                <c:pt idx="32">
                  <c:v>143</c:v>
                </c:pt>
                <c:pt idx="33">
                  <c:v>105.56</c:v>
                </c:pt>
                <c:pt idx="34">
                  <c:v>145.86000000000001</c:v>
                </c:pt>
                <c:pt idx="35">
                  <c:v>18.12</c:v>
                </c:pt>
                <c:pt idx="36">
                  <c:v>161.28</c:v>
                </c:pt>
                <c:pt idx="37">
                  <c:v>49.84</c:v>
                </c:pt>
                <c:pt idx="38">
                  <c:v>61.96</c:v>
                </c:pt>
                <c:pt idx="39">
                  <c:v>161.25</c:v>
                </c:pt>
                <c:pt idx="40">
                  <c:v>49.85</c:v>
                </c:pt>
                <c:pt idx="41">
                  <c:v>63.27</c:v>
                </c:pt>
                <c:pt idx="42">
                  <c:v>69.33</c:v>
                </c:pt>
                <c:pt idx="43">
                  <c:v>29.58</c:v>
                </c:pt>
                <c:pt idx="44">
                  <c:v>64.44</c:v>
                </c:pt>
                <c:pt idx="45">
                  <c:v>175.89</c:v>
                </c:pt>
                <c:pt idx="46">
                  <c:v>50.49</c:v>
                </c:pt>
                <c:pt idx="47">
                  <c:v>41.7</c:v>
                </c:pt>
                <c:pt idx="48">
                  <c:v>128.07</c:v>
                </c:pt>
                <c:pt idx="49">
                  <c:v>116.41</c:v>
                </c:pt>
                <c:pt idx="50">
                  <c:v>151.38</c:v>
                </c:pt>
                <c:pt idx="51">
                  <c:v>111.53</c:v>
                </c:pt>
                <c:pt idx="52">
                  <c:v>88.77</c:v>
                </c:pt>
                <c:pt idx="53">
                  <c:v>146.93</c:v>
                </c:pt>
                <c:pt idx="54">
                  <c:v>114.73</c:v>
                </c:pt>
                <c:pt idx="55">
                  <c:v>117.2</c:v>
                </c:pt>
                <c:pt idx="56">
                  <c:v>135.93</c:v>
                </c:pt>
                <c:pt idx="57">
                  <c:v>126.79</c:v>
                </c:pt>
                <c:pt idx="58">
                  <c:v>150.49</c:v>
                </c:pt>
                <c:pt idx="59">
                  <c:v>30.42</c:v>
                </c:pt>
                <c:pt idx="60">
                  <c:v>165.9</c:v>
                </c:pt>
                <c:pt idx="61">
                  <c:v>50.41</c:v>
                </c:pt>
                <c:pt idx="62">
                  <c:v>52.52</c:v>
                </c:pt>
                <c:pt idx="63">
                  <c:v>168.79</c:v>
                </c:pt>
                <c:pt idx="64">
                  <c:v>151.44</c:v>
                </c:pt>
                <c:pt idx="65">
                  <c:v>105.74</c:v>
                </c:pt>
                <c:pt idx="66">
                  <c:v>146.4</c:v>
                </c:pt>
                <c:pt idx="67">
                  <c:v>116.17</c:v>
                </c:pt>
                <c:pt idx="68">
                  <c:v>122.45</c:v>
                </c:pt>
                <c:pt idx="69">
                  <c:v>118.08</c:v>
                </c:pt>
                <c:pt idx="70">
                  <c:v>123.03</c:v>
                </c:pt>
                <c:pt idx="71">
                  <c:v>116.54</c:v>
                </c:pt>
                <c:pt idx="72">
                  <c:v>150.28</c:v>
                </c:pt>
                <c:pt idx="73">
                  <c:v>119.69</c:v>
                </c:pt>
                <c:pt idx="74">
                  <c:v>119.24</c:v>
                </c:pt>
                <c:pt idx="75">
                  <c:v>120.94</c:v>
                </c:pt>
                <c:pt idx="76">
                  <c:v>123.78</c:v>
                </c:pt>
                <c:pt idx="77">
                  <c:v>140.18</c:v>
                </c:pt>
                <c:pt idx="78">
                  <c:v>123.9</c:v>
                </c:pt>
                <c:pt idx="79">
                  <c:v>54.83</c:v>
                </c:pt>
                <c:pt idx="80">
                  <c:v>22.19</c:v>
                </c:pt>
                <c:pt idx="81">
                  <c:v>34.4</c:v>
                </c:pt>
                <c:pt idx="82">
                  <c:v>111.62</c:v>
                </c:pt>
                <c:pt idx="83">
                  <c:v>49.88</c:v>
                </c:pt>
                <c:pt idx="84">
                  <c:v>48.75</c:v>
                </c:pt>
                <c:pt idx="85">
                  <c:v>105.65</c:v>
                </c:pt>
                <c:pt idx="86">
                  <c:v>144.63</c:v>
                </c:pt>
                <c:pt idx="87">
                  <c:v>103.76</c:v>
                </c:pt>
                <c:pt idx="88">
                  <c:v>93.37</c:v>
                </c:pt>
                <c:pt idx="89">
                  <c:v>143.07</c:v>
                </c:pt>
                <c:pt idx="90">
                  <c:v>125.5</c:v>
                </c:pt>
                <c:pt idx="91">
                  <c:v>95.2</c:v>
                </c:pt>
                <c:pt idx="92">
                  <c:v>22.22</c:v>
                </c:pt>
                <c:pt idx="93">
                  <c:v>206.25</c:v>
                </c:pt>
                <c:pt idx="94">
                  <c:v>28.21</c:v>
                </c:pt>
                <c:pt idx="95">
                  <c:v>52.32</c:v>
                </c:pt>
                <c:pt idx="96">
                  <c:v>134.66</c:v>
                </c:pt>
                <c:pt idx="97">
                  <c:v>133.21</c:v>
                </c:pt>
                <c:pt idx="98">
                  <c:v>140.91999999999999</c:v>
                </c:pt>
                <c:pt idx="99">
                  <c:v>155.22999999999999</c:v>
                </c:pt>
                <c:pt idx="100">
                  <c:v>58.74</c:v>
                </c:pt>
                <c:pt idx="101">
                  <c:v>15.25</c:v>
                </c:pt>
                <c:pt idx="102">
                  <c:v>20.79</c:v>
                </c:pt>
                <c:pt idx="103">
                  <c:v>125.59</c:v>
                </c:pt>
                <c:pt idx="104">
                  <c:v>121.77</c:v>
                </c:pt>
                <c:pt idx="105">
                  <c:v>119.26</c:v>
                </c:pt>
                <c:pt idx="106">
                  <c:v>140.47</c:v>
                </c:pt>
                <c:pt idx="107">
                  <c:v>122.01</c:v>
                </c:pt>
                <c:pt idx="108">
                  <c:v>122.53</c:v>
                </c:pt>
                <c:pt idx="109">
                  <c:v>146.72</c:v>
                </c:pt>
                <c:pt idx="110">
                  <c:v>133.66999999999999</c:v>
                </c:pt>
                <c:pt idx="111">
                  <c:v>193.96</c:v>
                </c:pt>
                <c:pt idx="112">
                  <c:v>28.91</c:v>
                </c:pt>
                <c:pt idx="113">
                  <c:v>32.380000000000003</c:v>
                </c:pt>
                <c:pt idx="114">
                  <c:v>50.93</c:v>
                </c:pt>
                <c:pt idx="115">
                  <c:v>26.68</c:v>
                </c:pt>
                <c:pt idx="116">
                  <c:v>58.32</c:v>
                </c:pt>
                <c:pt idx="117">
                  <c:v>139.51</c:v>
                </c:pt>
                <c:pt idx="118">
                  <c:v>132.43</c:v>
                </c:pt>
                <c:pt idx="119">
                  <c:v>121.93</c:v>
                </c:pt>
                <c:pt idx="120">
                  <c:v>120.98</c:v>
                </c:pt>
                <c:pt idx="121">
                  <c:v>119.51</c:v>
                </c:pt>
                <c:pt idx="122">
                  <c:v>121.92</c:v>
                </c:pt>
                <c:pt idx="123">
                  <c:v>120.38</c:v>
                </c:pt>
                <c:pt idx="124">
                  <c:v>124.52</c:v>
                </c:pt>
                <c:pt idx="125">
                  <c:v>121.4</c:v>
                </c:pt>
                <c:pt idx="126">
                  <c:v>120.59</c:v>
                </c:pt>
                <c:pt idx="127">
                  <c:v>121.75</c:v>
                </c:pt>
                <c:pt idx="128">
                  <c:v>121.9</c:v>
                </c:pt>
                <c:pt idx="129">
                  <c:v>170.19</c:v>
                </c:pt>
                <c:pt idx="130">
                  <c:v>169.28</c:v>
                </c:pt>
                <c:pt idx="131">
                  <c:v>106.73</c:v>
                </c:pt>
                <c:pt idx="132">
                  <c:v>163.9</c:v>
                </c:pt>
                <c:pt idx="133">
                  <c:v>34.020000000000003</c:v>
                </c:pt>
                <c:pt idx="134">
                  <c:v>33.69</c:v>
                </c:pt>
                <c:pt idx="135">
                  <c:v>38.5</c:v>
                </c:pt>
                <c:pt idx="136">
                  <c:v>29.12</c:v>
                </c:pt>
                <c:pt idx="137">
                  <c:v>30.6</c:v>
                </c:pt>
                <c:pt idx="138">
                  <c:v>30.61</c:v>
                </c:pt>
                <c:pt idx="139">
                  <c:v>16.91</c:v>
                </c:pt>
                <c:pt idx="140">
                  <c:v>17.5</c:v>
                </c:pt>
                <c:pt idx="141">
                  <c:v>19.739999999999998</c:v>
                </c:pt>
                <c:pt idx="142">
                  <c:v>51.97</c:v>
                </c:pt>
                <c:pt idx="143">
                  <c:v>46.52</c:v>
                </c:pt>
                <c:pt idx="144">
                  <c:v>151.01</c:v>
                </c:pt>
                <c:pt idx="145">
                  <c:v>150.94999999999999</c:v>
                </c:pt>
                <c:pt idx="146">
                  <c:v>163.01</c:v>
                </c:pt>
                <c:pt idx="147">
                  <c:v>124.95</c:v>
                </c:pt>
                <c:pt idx="148">
                  <c:v>148.05000000000001</c:v>
                </c:pt>
                <c:pt idx="149">
                  <c:v>99.43</c:v>
                </c:pt>
                <c:pt idx="150">
                  <c:v>55.35</c:v>
                </c:pt>
                <c:pt idx="151">
                  <c:v>181.05</c:v>
                </c:pt>
                <c:pt idx="152">
                  <c:v>120.25</c:v>
                </c:pt>
                <c:pt idx="153">
                  <c:v>115.16</c:v>
                </c:pt>
                <c:pt idx="154">
                  <c:v>138.28</c:v>
                </c:pt>
                <c:pt idx="155">
                  <c:v>143.94999999999999</c:v>
                </c:pt>
                <c:pt idx="156">
                  <c:v>122.83</c:v>
                </c:pt>
                <c:pt idx="157">
                  <c:v>125.94</c:v>
                </c:pt>
                <c:pt idx="158">
                  <c:v>125.09</c:v>
                </c:pt>
                <c:pt idx="159">
                  <c:v>127.3</c:v>
                </c:pt>
                <c:pt idx="160">
                  <c:v>187.34</c:v>
                </c:pt>
                <c:pt idx="161">
                  <c:v>130.29</c:v>
                </c:pt>
                <c:pt idx="162">
                  <c:v>125.55</c:v>
                </c:pt>
                <c:pt idx="163">
                  <c:v>121.73</c:v>
                </c:pt>
                <c:pt idx="164">
                  <c:v>124.99</c:v>
                </c:pt>
                <c:pt idx="165">
                  <c:v>120.81</c:v>
                </c:pt>
                <c:pt idx="166">
                  <c:v>127.43</c:v>
                </c:pt>
                <c:pt idx="167">
                  <c:v>25.91</c:v>
                </c:pt>
                <c:pt idx="168">
                  <c:v>124.14</c:v>
                </c:pt>
                <c:pt idx="169">
                  <c:v>127.15</c:v>
                </c:pt>
                <c:pt idx="170">
                  <c:v>33.840000000000003</c:v>
                </c:pt>
                <c:pt idx="171">
                  <c:v>29.46</c:v>
                </c:pt>
                <c:pt idx="172">
                  <c:v>23.52</c:v>
                </c:pt>
                <c:pt idx="173">
                  <c:v>41.57</c:v>
                </c:pt>
                <c:pt idx="174">
                  <c:v>167.16</c:v>
                </c:pt>
                <c:pt idx="175">
                  <c:v>49.62</c:v>
                </c:pt>
                <c:pt idx="176">
                  <c:v>146.38999999999999</c:v>
                </c:pt>
                <c:pt idx="177">
                  <c:v>113.75</c:v>
                </c:pt>
                <c:pt idx="178">
                  <c:v>110.11</c:v>
                </c:pt>
                <c:pt idx="179">
                  <c:v>143.49</c:v>
                </c:pt>
                <c:pt idx="180">
                  <c:v>13.73</c:v>
                </c:pt>
                <c:pt idx="181">
                  <c:v>114.56</c:v>
                </c:pt>
                <c:pt idx="182">
                  <c:v>109.11</c:v>
                </c:pt>
                <c:pt idx="183">
                  <c:v>143.88999999999999</c:v>
                </c:pt>
                <c:pt idx="184">
                  <c:v>148.13</c:v>
                </c:pt>
                <c:pt idx="185">
                  <c:v>11.96</c:v>
                </c:pt>
                <c:pt idx="186">
                  <c:v>13.78</c:v>
                </c:pt>
                <c:pt idx="187">
                  <c:v>11.59</c:v>
                </c:pt>
                <c:pt idx="188">
                  <c:v>135.66999999999999</c:v>
                </c:pt>
                <c:pt idx="189">
                  <c:v>133.13</c:v>
                </c:pt>
                <c:pt idx="190">
                  <c:v>108.9</c:v>
                </c:pt>
                <c:pt idx="191">
                  <c:v>113.3</c:v>
                </c:pt>
                <c:pt idx="192">
                  <c:v>126.36</c:v>
                </c:pt>
                <c:pt idx="193">
                  <c:v>110.98</c:v>
                </c:pt>
                <c:pt idx="194">
                  <c:v>140.01</c:v>
                </c:pt>
                <c:pt idx="195">
                  <c:v>116.33</c:v>
                </c:pt>
                <c:pt idx="196">
                  <c:v>156.57</c:v>
                </c:pt>
                <c:pt idx="197">
                  <c:v>38.75</c:v>
                </c:pt>
                <c:pt idx="198">
                  <c:v>124.28</c:v>
                </c:pt>
                <c:pt idx="199">
                  <c:v>110.21</c:v>
                </c:pt>
                <c:pt idx="200">
                  <c:v>135.69999999999999</c:v>
                </c:pt>
                <c:pt idx="201">
                  <c:v>131.63</c:v>
                </c:pt>
                <c:pt idx="202">
                  <c:v>108.01</c:v>
                </c:pt>
                <c:pt idx="203">
                  <c:v>117.29</c:v>
                </c:pt>
                <c:pt idx="204">
                  <c:v>73.81</c:v>
                </c:pt>
                <c:pt idx="205">
                  <c:v>164.93</c:v>
                </c:pt>
                <c:pt idx="206">
                  <c:v>145.11000000000001</c:v>
                </c:pt>
                <c:pt idx="207">
                  <c:v>107.42</c:v>
                </c:pt>
                <c:pt idx="208">
                  <c:v>140.68</c:v>
                </c:pt>
                <c:pt idx="209">
                  <c:v>132.4</c:v>
                </c:pt>
                <c:pt idx="210">
                  <c:v>126.51</c:v>
                </c:pt>
                <c:pt idx="211">
                  <c:v>111.08</c:v>
                </c:pt>
                <c:pt idx="212">
                  <c:v>18.27</c:v>
                </c:pt>
                <c:pt idx="213">
                  <c:v>8.68</c:v>
                </c:pt>
                <c:pt idx="214">
                  <c:v>166.12</c:v>
                </c:pt>
                <c:pt idx="215">
                  <c:v>20.8</c:v>
                </c:pt>
                <c:pt idx="216">
                  <c:v>166.01</c:v>
                </c:pt>
                <c:pt idx="217">
                  <c:v>20.93</c:v>
                </c:pt>
                <c:pt idx="218">
                  <c:v>142.78</c:v>
                </c:pt>
                <c:pt idx="219">
                  <c:v>143.59</c:v>
                </c:pt>
                <c:pt idx="220">
                  <c:v>197.78</c:v>
                </c:pt>
                <c:pt idx="221">
                  <c:v>25.82</c:v>
                </c:pt>
                <c:pt idx="222">
                  <c:v>197.78</c:v>
                </c:pt>
                <c:pt idx="223">
                  <c:v>25.83</c:v>
                </c:pt>
                <c:pt idx="224">
                  <c:v>22.17</c:v>
                </c:pt>
                <c:pt idx="225">
                  <c:v>22.18</c:v>
                </c:pt>
                <c:pt idx="226">
                  <c:v>30.94</c:v>
                </c:pt>
                <c:pt idx="227">
                  <c:v>133.55000000000001</c:v>
                </c:pt>
                <c:pt idx="228">
                  <c:v>107.71</c:v>
                </c:pt>
                <c:pt idx="229">
                  <c:v>119.5</c:v>
                </c:pt>
                <c:pt idx="230">
                  <c:v>111.84</c:v>
                </c:pt>
                <c:pt idx="231">
                  <c:v>148.65</c:v>
                </c:pt>
                <c:pt idx="232">
                  <c:v>104.69</c:v>
                </c:pt>
                <c:pt idx="233">
                  <c:v>131.78</c:v>
                </c:pt>
                <c:pt idx="234">
                  <c:v>120</c:v>
                </c:pt>
                <c:pt idx="235">
                  <c:v>29.57</c:v>
                </c:pt>
                <c:pt idx="236">
                  <c:v>24.7</c:v>
                </c:pt>
                <c:pt idx="237">
                  <c:v>119.56</c:v>
                </c:pt>
                <c:pt idx="238">
                  <c:v>131.99</c:v>
                </c:pt>
                <c:pt idx="239">
                  <c:v>33.43</c:v>
                </c:pt>
                <c:pt idx="240">
                  <c:v>41.52</c:v>
                </c:pt>
                <c:pt idx="241">
                  <c:v>203.79</c:v>
                </c:pt>
                <c:pt idx="242">
                  <c:v>28.39</c:v>
                </c:pt>
                <c:pt idx="243">
                  <c:v>51.84</c:v>
                </c:pt>
                <c:pt idx="244">
                  <c:v>117.21</c:v>
                </c:pt>
                <c:pt idx="245">
                  <c:v>127.69</c:v>
                </c:pt>
                <c:pt idx="246">
                  <c:v>127.91</c:v>
                </c:pt>
                <c:pt idx="247">
                  <c:v>117.17</c:v>
                </c:pt>
                <c:pt idx="248">
                  <c:v>123.12</c:v>
                </c:pt>
                <c:pt idx="249">
                  <c:v>122.92</c:v>
                </c:pt>
                <c:pt idx="250">
                  <c:v>159.24</c:v>
                </c:pt>
                <c:pt idx="251">
                  <c:v>159.44999999999999</c:v>
                </c:pt>
                <c:pt idx="252">
                  <c:v>44.36</c:v>
                </c:pt>
                <c:pt idx="253">
                  <c:v>103.86</c:v>
                </c:pt>
                <c:pt idx="254">
                  <c:v>150.44999999999999</c:v>
                </c:pt>
                <c:pt idx="255">
                  <c:v>102.4</c:v>
                </c:pt>
                <c:pt idx="256">
                  <c:v>30.96</c:v>
                </c:pt>
                <c:pt idx="257">
                  <c:v>115.78</c:v>
                </c:pt>
                <c:pt idx="258">
                  <c:v>61.97</c:v>
                </c:pt>
                <c:pt idx="259">
                  <c:v>15.7</c:v>
                </c:pt>
                <c:pt idx="260">
                  <c:v>144.94</c:v>
                </c:pt>
                <c:pt idx="261">
                  <c:v>102.02</c:v>
                </c:pt>
                <c:pt idx="262">
                  <c:v>139.81</c:v>
                </c:pt>
                <c:pt idx="263">
                  <c:v>92.3</c:v>
                </c:pt>
                <c:pt idx="264">
                  <c:v>146.35</c:v>
                </c:pt>
                <c:pt idx="265">
                  <c:v>113.77</c:v>
                </c:pt>
                <c:pt idx="266">
                  <c:v>31.81</c:v>
                </c:pt>
                <c:pt idx="267">
                  <c:v>124.54</c:v>
                </c:pt>
                <c:pt idx="268">
                  <c:v>126.46</c:v>
                </c:pt>
                <c:pt idx="269">
                  <c:v>125.54</c:v>
                </c:pt>
                <c:pt idx="270">
                  <c:v>106.39</c:v>
                </c:pt>
                <c:pt idx="271">
                  <c:v>143.21</c:v>
                </c:pt>
                <c:pt idx="272">
                  <c:v>107.09</c:v>
                </c:pt>
                <c:pt idx="273">
                  <c:v>126.08</c:v>
                </c:pt>
                <c:pt idx="274">
                  <c:v>129.19999999999999</c:v>
                </c:pt>
                <c:pt idx="275">
                  <c:v>124.4</c:v>
                </c:pt>
                <c:pt idx="276">
                  <c:v>115.09</c:v>
                </c:pt>
                <c:pt idx="277">
                  <c:v>109.98</c:v>
                </c:pt>
                <c:pt idx="278">
                  <c:v>137.72999999999999</c:v>
                </c:pt>
                <c:pt idx="279">
                  <c:v>136.47999999999999</c:v>
                </c:pt>
                <c:pt idx="280">
                  <c:v>104.27</c:v>
                </c:pt>
                <c:pt idx="281">
                  <c:v>52.7</c:v>
                </c:pt>
                <c:pt idx="282">
                  <c:v>159.88999999999999</c:v>
                </c:pt>
                <c:pt idx="283">
                  <c:v>91.99</c:v>
                </c:pt>
                <c:pt idx="284">
                  <c:v>163.12</c:v>
                </c:pt>
                <c:pt idx="285">
                  <c:v>142.11000000000001</c:v>
                </c:pt>
                <c:pt idx="286">
                  <c:v>108.53</c:v>
                </c:pt>
                <c:pt idx="287">
                  <c:v>177.83</c:v>
                </c:pt>
                <c:pt idx="288">
                  <c:v>128.34</c:v>
                </c:pt>
                <c:pt idx="289">
                  <c:v>129.25</c:v>
                </c:pt>
                <c:pt idx="290">
                  <c:v>176.95</c:v>
                </c:pt>
                <c:pt idx="291">
                  <c:v>52.73</c:v>
                </c:pt>
                <c:pt idx="292">
                  <c:v>52.68</c:v>
                </c:pt>
                <c:pt idx="293">
                  <c:v>8.5</c:v>
                </c:pt>
                <c:pt idx="294">
                  <c:v>33.08</c:v>
                </c:pt>
                <c:pt idx="295">
                  <c:v>63.99</c:v>
                </c:pt>
                <c:pt idx="296">
                  <c:v>30.97</c:v>
                </c:pt>
                <c:pt idx="297">
                  <c:v>14.28</c:v>
                </c:pt>
                <c:pt idx="298">
                  <c:v>142.18</c:v>
                </c:pt>
                <c:pt idx="299">
                  <c:v>101.69</c:v>
                </c:pt>
                <c:pt idx="300">
                  <c:v>117.89</c:v>
                </c:pt>
                <c:pt idx="301">
                  <c:v>113.49</c:v>
                </c:pt>
                <c:pt idx="302">
                  <c:v>115.55</c:v>
                </c:pt>
                <c:pt idx="303">
                  <c:v>126.69</c:v>
                </c:pt>
                <c:pt idx="304">
                  <c:v>115.59</c:v>
                </c:pt>
                <c:pt idx="305">
                  <c:v>111.98</c:v>
                </c:pt>
                <c:pt idx="306">
                  <c:v>125.87</c:v>
                </c:pt>
                <c:pt idx="307">
                  <c:v>118.3</c:v>
                </c:pt>
                <c:pt idx="308">
                  <c:v>104.58</c:v>
                </c:pt>
                <c:pt idx="309">
                  <c:v>95.76</c:v>
                </c:pt>
                <c:pt idx="310">
                  <c:v>141.57</c:v>
                </c:pt>
                <c:pt idx="311">
                  <c:v>86.51</c:v>
                </c:pt>
                <c:pt idx="312">
                  <c:v>121.08</c:v>
                </c:pt>
                <c:pt idx="313">
                  <c:v>114.13</c:v>
                </c:pt>
                <c:pt idx="314">
                  <c:v>143.04</c:v>
                </c:pt>
                <c:pt idx="315">
                  <c:v>120.98</c:v>
                </c:pt>
                <c:pt idx="316">
                  <c:v>120.93</c:v>
                </c:pt>
                <c:pt idx="317">
                  <c:v>119.56</c:v>
                </c:pt>
                <c:pt idx="318">
                  <c:v>121.22</c:v>
                </c:pt>
                <c:pt idx="319">
                  <c:v>123.01</c:v>
                </c:pt>
                <c:pt idx="320">
                  <c:v>124.52</c:v>
                </c:pt>
                <c:pt idx="321">
                  <c:v>121.88</c:v>
                </c:pt>
                <c:pt idx="322">
                  <c:v>120.18</c:v>
                </c:pt>
                <c:pt idx="323">
                  <c:v>120.41</c:v>
                </c:pt>
                <c:pt idx="324">
                  <c:v>121.79</c:v>
                </c:pt>
                <c:pt idx="325">
                  <c:v>138.32</c:v>
                </c:pt>
                <c:pt idx="326">
                  <c:v>111.72</c:v>
                </c:pt>
                <c:pt idx="327">
                  <c:v>110.9</c:v>
                </c:pt>
                <c:pt idx="328">
                  <c:v>138.05000000000001</c:v>
                </c:pt>
                <c:pt idx="329">
                  <c:v>147</c:v>
                </c:pt>
                <c:pt idx="330">
                  <c:v>146.91</c:v>
                </c:pt>
                <c:pt idx="331">
                  <c:v>104.19</c:v>
                </c:pt>
                <c:pt idx="332">
                  <c:v>104.2</c:v>
                </c:pt>
                <c:pt idx="333">
                  <c:v>38.31</c:v>
                </c:pt>
                <c:pt idx="334">
                  <c:v>17.09</c:v>
                </c:pt>
                <c:pt idx="335">
                  <c:v>36.909999999999997</c:v>
                </c:pt>
                <c:pt idx="336">
                  <c:v>13.74</c:v>
                </c:pt>
                <c:pt idx="337">
                  <c:v>59.77</c:v>
                </c:pt>
                <c:pt idx="338">
                  <c:v>37.64</c:v>
                </c:pt>
                <c:pt idx="339">
                  <c:v>31.02</c:v>
                </c:pt>
                <c:pt idx="340">
                  <c:v>30.03</c:v>
                </c:pt>
                <c:pt idx="341">
                  <c:v>44.19</c:v>
                </c:pt>
                <c:pt idx="342">
                  <c:v>15.47</c:v>
                </c:pt>
                <c:pt idx="343">
                  <c:v>137.91</c:v>
                </c:pt>
                <c:pt idx="344">
                  <c:v>113.94</c:v>
                </c:pt>
                <c:pt idx="345">
                  <c:v>170.44</c:v>
                </c:pt>
                <c:pt idx="346">
                  <c:v>50.79</c:v>
                </c:pt>
                <c:pt idx="347">
                  <c:v>167.52</c:v>
                </c:pt>
                <c:pt idx="348">
                  <c:v>50.87</c:v>
                </c:pt>
                <c:pt idx="349">
                  <c:v>143.75</c:v>
                </c:pt>
                <c:pt idx="350">
                  <c:v>132.72</c:v>
                </c:pt>
                <c:pt idx="351">
                  <c:v>110.46</c:v>
                </c:pt>
                <c:pt idx="352">
                  <c:v>132.34</c:v>
                </c:pt>
                <c:pt idx="353">
                  <c:v>112.14</c:v>
                </c:pt>
                <c:pt idx="354">
                  <c:v>117.59</c:v>
                </c:pt>
                <c:pt idx="355">
                  <c:v>58.64</c:v>
                </c:pt>
                <c:pt idx="356">
                  <c:v>29.78</c:v>
                </c:pt>
                <c:pt idx="357">
                  <c:v>18.920000000000002</c:v>
                </c:pt>
                <c:pt idx="358">
                  <c:v>21.75</c:v>
                </c:pt>
                <c:pt idx="359">
                  <c:v>48</c:v>
                </c:pt>
                <c:pt idx="360">
                  <c:v>60.9</c:v>
                </c:pt>
                <c:pt idx="361">
                  <c:v>74.209999999999994</c:v>
                </c:pt>
                <c:pt idx="362">
                  <c:v>57.44</c:v>
                </c:pt>
                <c:pt idx="363">
                  <c:v>130.33000000000001</c:v>
                </c:pt>
                <c:pt idx="364">
                  <c:v>123.09</c:v>
                </c:pt>
                <c:pt idx="365">
                  <c:v>62.36</c:v>
                </c:pt>
                <c:pt idx="366">
                  <c:v>167.58</c:v>
                </c:pt>
                <c:pt idx="367">
                  <c:v>50.41</c:v>
                </c:pt>
                <c:pt idx="368">
                  <c:v>163.65</c:v>
                </c:pt>
                <c:pt idx="369">
                  <c:v>41.39</c:v>
                </c:pt>
                <c:pt idx="370">
                  <c:v>41.44</c:v>
                </c:pt>
                <c:pt idx="371">
                  <c:v>158.01</c:v>
                </c:pt>
                <c:pt idx="372">
                  <c:v>21.81</c:v>
                </c:pt>
                <c:pt idx="373">
                  <c:v>45.87</c:v>
                </c:pt>
                <c:pt idx="374">
                  <c:v>195.88</c:v>
                </c:pt>
                <c:pt idx="375">
                  <c:v>50.4</c:v>
                </c:pt>
                <c:pt idx="376">
                  <c:v>135.07</c:v>
                </c:pt>
                <c:pt idx="377">
                  <c:v>121.03</c:v>
                </c:pt>
                <c:pt idx="378">
                  <c:v>130.47</c:v>
                </c:pt>
                <c:pt idx="379">
                  <c:v>129.76</c:v>
                </c:pt>
                <c:pt idx="380">
                  <c:v>193.59</c:v>
                </c:pt>
                <c:pt idx="381">
                  <c:v>51.57</c:v>
                </c:pt>
                <c:pt idx="382">
                  <c:v>15</c:v>
                </c:pt>
                <c:pt idx="383">
                  <c:v>42.88</c:v>
                </c:pt>
                <c:pt idx="384">
                  <c:v>25.34</c:v>
                </c:pt>
                <c:pt idx="385">
                  <c:v>69.849999999999994</c:v>
                </c:pt>
                <c:pt idx="386">
                  <c:v>61.61</c:v>
                </c:pt>
                <c:pt idx="387">
                  <c:v>142.29</c:v>
                </c:pt>
                <c:pt idx="388">
                  <c:v>109.06</c:v>
                </c:pt>
                <c:pt idx="389">
                  <c:v>62.08</c:v>
                </c:pt>
                <c:pt idx="390">
                  <c:v>69.069999999999993</c:v>
                </c:pt>
                <c:pt idx="391">
                  <c:v>105.27</c:v>
                </c:pt>
                <c:pt idx="392">
                  <c:v>147.85</c:v>
                </c:pt>
                <c:pt idx="393">
                  <c:v>134.41999999999999</c:v>
                </c:pt>
                <c:pt idx="394">
                  <c:v>133.12</c:v>
                </c:pt>
                <c:pt idx="395">
                  <c:v>116.02</c:v>
                </c:pt>
                <c:pt idx="396">
                  <c:v>117.53</c:v>
                </c:pt>
                <c:pt idx="397">
                  <c:v>128.38999999999999</c:v>
                </c:pt>
                <c:pt idx="398">
                  <c:v>108.91</c:v>
                </c:pt>
                <c:pt idx="399">
                  <c:v>163.84</c:v>
                </c:pt>
                <c:pt idx="400">
                  <c:v>141.29</c:v>
                </c:pt>
                <c:pt idx="401">
                  <c:v>17.22</c:v>
                </c:pt>
                <c:pt idx="402">
                  <c:v>158.13999999999999</c:v>
                </c:pt>
                <c:pt idx="403">
                  <c:v>58.47</c:v>
                </c:pt>
                <c:pt idx="404">
                  <c:v>15.64</c:v>
                </c:pt>
                <c:pt idx="405">
                  <c:v>115.36</c:v>
                </c:pt>
                <c:pt idx="406">
                  <c:v>128.61000000000001</c:v>
                </c:pt>
                <c:pt idx="407">
                  <c:v>109.95</c:v>
                </c:pt>
                <c:pt idx="408">
                  <c:v>154.07</c:v>
                </c:pt>
                <c:pt idx="409">
                  <c:v>106.97</c:v>
                </c:pt>
                <c:pt idx="410">
                  <c:v>137.68</c:v>
                </c:pt>
                <c:pt idx="411">
                  <c:v>135.76</c:v>
                </c:pt>
                <c:pt idx="412">
                  <c:v>67.23</c:v>
                </c:pt>
                <c:pt idx="413">
                  <c:v>21.13</c:v>
                </c:pt>
                <c:pt idx="414">
                  <c:v>47.23</c:v>
                </c:pt>
                <c:pt idx="415">
                  <c:v>165.11</c:v>
                </c:pt>
                <c:pt idx="416">
                  <c:v>99.04</c:v>
                </c:pt>
                <c:pt idx="417">
                  <c:v>153.78</c:v>
                </c:pt>
                <c:pt idx="418">
                  <c:v>111.52</c:v>
                </c:pt>
                <c:pt idx="419">
                  <c:v>125.48</c:v>
                </c:pt>
                <c:pt idx="420">
                  <c:v>131.6</c:v>
                </c:pt>
                <c:pt idx="421">
                  <c:v>14.6</c:v>
                </c:pt>
                <c:pt idx="422">
                  <c:v>124.19</c:v>
                </c:pt>
                <c:pt idx="423">
                  <c:v>113.46</c:v>
                </c:pt>
                <c:pt idx="424">
                  <c:v>149.21</c:v>
                </c:pt>
                <c:pt idx="425">
                  <c:v>103.84</c:v>
                </c:pt>
                <c:pt idx="426">
                  <c:v>121.16</c:v>
                </c:pt>
                <c:pt idx="427">
                  <c:v>51.91</c:v>
                </c:pt>
                <c:pt idx="428">
                  <c:v>132.11000000000001</c:v>
                </c:pt>
                <c:pt idx="429">
                  <c:v>119.59</c:v>
                </c:pt>
                <c:pt idx="430">
                  <c:v>117.53</c:v>
                </c:pt>
                <c:pt idx="431">
                  <c:v>137.76</c:v>
                </c:pt>
                <c:pt idx="432">
                  <c:v>16.61</c:v>
                </c:pt>
                <c:pt idx="433">
                  <c:v>29.17</c:v>
                </c:pt>
                <c:pt idx="434">
                  <c:v>144.78</c:v>
                </c:pt>
                <c:pt idx="435">
                  <c:v>105.63</c:v>
                </c:pt>
                <c:pt idx="436">
                  <c:v>113.48</c:v>
                </c:pt>
                <c:pt idx="437">
                  <c:v>137.5</c:v>
                </c:pt>
                <c:pt idx="438">
                  <c:v>12.08</c:v>
                </c:pt>
                <c:pt idx="439">
                  <c:v>10.88</c:v>
                </c:pt>
                <c:pt idx="440">
                  <c:v>143.24</c:v>
                </c:pt>
                <c:pt idx="441">
                  <c:v>133.35</c:v>
                </c:pt>
                <c:pt idx="442">
                  <c:v>119.9</c:v>
                </c:pt>
                <c:pt idx="443">
                  <c:v>130.19</c:v>
                </c:pt>
                <c:pt idx="444">
                  <c:v>121</c:v>
                </c:pt>
                <c:pt idx="445">
                  <c:v>123.69</c:v>
                </c:pt>
                <c:pt idx="446">
                  <c:v>122.84</c:v>
                </c:pt>
                <c:pt idx="447">
                  <c:v>122.26</c:v>
                </c:pt>
                <c:pt idx="448">
                  <c:v>115.43</c:v>
                </c:pt>
                <c:pt idx="449">
                  <c:v>110.3</c:v>
                </c:pt>
                <c:pt idx="450">
                  <c:v>121.75</c:v>
                </c:pt>
                <c:pt idx="451">
                  <c:v>117.64</c:v>
                </c:pt>
                <c:pt idx="452">
                  <c:v>122.65</c:v>
                </c:pt>
                <c:pt idx="453">
                  <c:v>110.78</c:v>
                </c:pt>
                <c:pt idx="454">
                  <c:v>117.09</c:v>
                </c:pt>
                <c:pt idx="455">
                  <c:v>116.51</c:v>
                </c:pt>
                <c:pt idx="456">
                  <c:v>117.7</c:v>
                </c:pt>
                <c:pt idx="457">
                  <c:v>115.6</c:v>
                </c:pt>
                <c:pt idx="458">
                  <c:v>124.75</c:v>
                </c:pt>
                <c:pt idx="459">
                  <c:v>137.83000000000001</c:v>
                </c:pt>
                <c:pt idx="460">
                  <c:v>119.26</c:v>
                </c:pt>
                <c:pt idx="461">
                  <c:v>124.47</c:v>
                </c:pt>
                <c:pt idx="462">
                  <c:v>90.05</c:v>
                </c:pt>
                <c:pt idx="463">
                  <c:v>147.36000000000001</c:v>
                </c:pt>
                <c:pt idx="464">
                  <c:v>80.91</c:v>
                </c:pt>
                <c:pt idx="465">
                  <c:v>130.13</c:v>
                </c:pt>
                <c:pt idx="466">
                  <c:v>139.49</c:v>
                </c:pt>
                <c:pt idx="467">
                  <c:v>120.15</c:v>
                </c:pt>
                <c:pt idx="468">
                  <c:v>121.53</c:v>
                </c:pt>
                <c:pt idx="469">
                  <c:v>120.96</c:v>
                </c:pt>
                <c:pt idx="470">
                  <c:v>121.58</c:v>
                </c:pt>
                <c:pt idx="471">
                  <c:v>121.89</c:v>
                </c:pt>
                <c:pt idx="472">
                  <c:v>122.45</c:v>
                </c:pt>
                <c:pt idx="473">
                  <c:v>122.84</c:v>
                </c:pt>
                <c:pt idx="474">
                  <c:v>121.42</c:v>
                </c:pt>
                <c:pt idx="475">
                  <c:v>121.13</c:v>
                </c:pt>
                <c:pt idx="476">
                  <c:v>119.4</c:v>
                </c:pt>
                <c:pt idx="477">
                  <c:v>153.07</c:v>
                </c:pt>
                <c:pt idx="478">
                  <c:v>38.700000000000003</c:v>
                </c:pt>
                <c:pt idx="479">
                  <c:v>75.67</c:v>
                </c:pt>
                <c:pt idx="480">
                  <c:v>155.21</c:v>
                </c:pt>
                <c:pt idx="481">
                  <c:v>58.24</c:v>
                </c:pt>
                <c:pt idx="482">
                  <c:v>15.66</c:v>
                </c:pt>
                <c:pt idx="483">
                  <c:v>162.1</c:v>
                </c:pt>
                <c:pt idx="484">
                  <c:v>106.53</c:v>
                </c:pt>
                <c:pt idx="485">
                  <c:v>77.900000000000006</c:v>
                </c:pt>
                <c:pt idx="486">
                  <c:v>74.92</c:v>
                </c:pt>
                <c:pt idx="487">
                  <c:v>70.37</c:v>
                </c:pt>
                <c:pt idx="488">
                  <c:v>77.77</c:v>
                </c:pt>
                <c:pt idx="489">
                  <c:v>60.87</c:v>
                </c:pt>
                <c:pt idx="490">
                  <c:v>140.88999999999999</c:v>
                </c:pt>
                <c:pt idx="491">
                  <c:v>144.25</c:v>
                </c:pt>
                <c:pt idx="492">
                  <c:v>113.45</c:v>
                </c:pt>
                <c:pt idx="493">
                  <c:v>104.92</c:v>
                </c:pt>
                <c:pt idx="494">
                  <c:v>114.69</c:v>
                </c:pt>
                <c:pt idx="495">
                  <c:v>142.61000000000001</c:v>
                </c:pt>
                <c:pt idx="496">
                  <c:v>166.44</c:v>
                </c:pt>
                <c:pt idx="497">
                  <c:v>107.07</c:v>
                </c:pt>
                <c:pt idx="498">
                  <c:v>147.03</c:v>
                </c:pt>
                <c:pt idx="499">
                  <c:v>94</c:v>
                </c:pt>
                <c:pt idx="500">
                  <c:v>149.63</c:v>
                </c:pt>
                <c:pt idx="501">
                  <c:v>137.91999999999999</c:v>
                </c:pt>
                <c:pt idx="502">
                  <c:v>150.31</c:v>
                </c:pt>
                <c:pt idx="503">
                  <c:v>58.68</c:v>
                </c:pt>
                <c:pt idx="504">
                  <c:v>52.64</c:v>
                </c:pt>
                <c:pt idx="505">
                  <c:v>58.13</c:v>
                </c:pt>
                <c:pt idx="506">
                  <c:v>53.12</c:v>
                </c:pt>
                <c:pt idx="507">
                  <c:v>140.08000000000001</c:v>
                </c:pt>
                <c:pt idx="508">
                  <c:v>105.35</c:v>
                </c:pt>
                <c:pt idx="509">
                  <c:v>117.36</c:v>
                </c:pt>
                <c:pt idx="510">
                  <c:v>129.01</c:v>
                </c:pt>
                <c:pt idx="511">
                  <c:v>105.94</c:v>
                </c:pt>
                <c:pt idx="512">
                  <c:v>141.71</c:v>
                </c:pt>
                <c:pt idx="513">
                  <c:v>134.11000000000001</c:v>
                </c:pt>
                <c:pt idx="514">
                  <c:v>134.54</c:v>
                </c:pt>
                <c:pt idx="515">
                  <c:v>59.68</c:v>
                </c:pt>
                <c:pt idx="516">
                  <c:v>42.42</c:v>
                </c:pt>
                <c:pt idx="517">
                  <c:v>127.25</c:v>
                </c:pt>
                <c:pt idx="518">
                  <c:v>124.12</c:v>
                </c:pt>
                <c:pt idx="519">
                  <c:v>112.22</c:v>
                </c:pt>
                <c:pt idx="520">
                  <c:v>147.71</c:v>
                </c:pt>
                <c:pt idx="521">
                  <c:v>102.69</c:v>
                </c:pt>
                <c:pt idx="522">
                  <c:v>125.55</c:v>
                </c:pt>
                <c:pt idx="523">
                  <c:v>52.26</c:v>
                </c:pt>
                <c:pt idx="524">
                  <c:v>22.47</c:v>
                </c:pt>
                <c:pt idx="525">
                  <c:v>31.82</c:v>
                </c:pt>
                <c:pt idx="526">
                  <c:v>51.76</c:v>
                </c:pt>
                <c:pt idx="527">
                  <c:v>52.32</c:v>
                </c:pt>
                <c:pt idx="528">
                  <c:v>52.22</c:v>
                </c:pt>
                <c:pt idx="529">
                  <c:v>59.02</c:v>
                </c:pt>
                <c:pt idx="530">
                  <c:v>159.62</c:v>
                </c:pt>
                <c:pt idx="531">
                  <c:v>133.63999999999999</c:v>
                </c:pt>
                <c:pt idx="532">
                  <c:v>122.19</c:v>
                </c:pt>
                <c:pt idx="533">
                  <c:v>105.26</c:v>
                </c:pt>
                <c:pt idx="534">
                  <c:v>122.27</c:v>
                </c:pt>
                <c:pt idx="535">
                  <c:v>124.61</c:v>
                </c:pt>
                <c:pt idx="536">
                  <c:v>121.11</c:v>
                </c:pt>
                <c:pt idx="537">
                  <c:v>121.62</c:v>
                </c:pt>
                <c:pt idx="538">
                  <c:v>121.99</c:v>
                </c:pt>
                <c:pt idx="539">
                  <c:v>124.44</c:v>
                </c:pt>
                <c:pt idx="540">
                  <c:v>47.09</c:v>
                </c:pt>
                <c:pt idx="541">
                  <c:v>46.16</c:v>
                </c:pt>
                <c:pt idx="542">
                  <c:v>192.52</c:v>
                </c:pt>
                <c:pt idx="543">
                  <c:v>133.36000000000001</c:v>
                </c:pt>
                <c:pt idx="544">
                  <c:v>119.11</c:v>
                </c:pt>
                <c:pt idx="545">
                  <c:v>120.77</c:v>
                </c:pt>
                <c:pt idx="546">
                  <c:v>124.03</c:v>
                </c:pt>
                <c:pt idx="547">
                  <c:v>122.21</c:v>
                </c:pt>
                <c:pt idx="548">
                  <c:v>123.75</c:v>
                </c:pt>
                <c:pt idx="549">
                  <c:v>51.64</c:v>
                </c:pt>
                <c:pt idx="550">
                  <c:v>41.55</c:v>
                </c:pt>
                <c:pt idx="551">
                  <c:v>152.25</c:v>
                </c:pt>
                <c:pt idx="552">
                  <c:v>105.72</c:v>
                </c:pt>
                <c:pt idx="553">
                  <c:v>157.29</c:v>
                </c:pt>
                <c:pt idx="554">
                  <c:v>30.24</c:v>
                </c:pt>
                <c:pt idx="555">
                  <c:v>28.46</c:v>
                </c:pt>
                <c:pt idx="556">
                  <c:v>149.43</c:v>
                </c:pt>
                <c:pt idx="557">
                  <c:v>62.08</c:v>
                </c:pt>
                <c:pt idx="558">
                  <c:v>14.7</c:v>
                </c:pt>
                <c:pt idx="559">
                  <c:v>149.11000000000001</c:v>
                </c:pt>
                <c:pt idx="560">
                  <c:v>127.1</c:v>
                </c:pt>
                <c:pt idx="561">
                  <c:v>125.53</c:v>
                </c:pt>
                <c:pt idx="562">
                  <c:v>114.6</c:v>
                </c:pt>
                <c:pt idx="563">
                  <c:v>142.66999999999999</c:v>
                </c:pt>
                <c:pt idx="564">
                  <c:v>63.66</c:v>
                </c:pt>
                <c:pt idx="565">
                  <c:v>64.569999999999993</c:v>
                </c:pt>
                <c:pt idx="566">
                  <c:v>27.48</c:v>
                </c:pt>
                <c:pt idx="567">
                  <c:v>24.68</c:v>
                </c:pt>
                <c:pt idx="568">
                  <c:v>29.54</c:v>
                </c:pt>
                <c:pt idx="569">
                  <c:v>27.65</c:v>
                </c:pt>
                <c:pt idx="570">
                  <c:v>13.82</c:v>
                </c:pt>
                <c:pt idx="571">
                  <c:v>140.05000000000001</c:v>
                </c:pt>
                <c:pt idx="572">
                  <c:v>146.84</c:v>
                </c:pt>
                <c:pt idx="573">
                  <c:v>139.68</c:v>
                </c:pt>
                <c:pt idx="574">
                  <c:v>142.01</c:v>
                </c:pt>
                <c:pt idx="575">
                  <c:v>186.56</c:v>
                </c:pt>
                <c:pt idx="576">
                  <c:v>125.47</c:v>
                </c:pt>
                <c:pt idx="577">
                  <c:v>128.80000000000001</c:v>
                </c:pt>
                <c:pt idx="578">
                  <c:v>108.7</c:v>
                </c:pt>
                <c:pt idx="579">
                  <c:v>148.36000000000001</c:v>
                </c:pt>
                <c:pt idx="580">
                  <c:v>105.39</c:v>
                </c:pt>
                <c:pt idx="581">
                  <c:v>127.97</c:v>
                </c:pt>
                <c:pt idx="582">
                  <c:v>123.72</c:v>
                </c:pt>
                <c:pt idx="583">
                  <c:v>127.74</c:v>
                </c:pt>
                <c:pt idx="584">
                  <c:v>109.19</c:v>
                </c:pt>
                <c:pt idx="585">
                  <c:v>146.80000000000001</c:v>
                </c:pt>
                <c:pt idx="586">
                  <c:v>107.36</c:v>
                </c:pt>
                <c:pt idx="587">
                  <c:v>123.77</c:v>
                </c:pt>
                <c:pt idx="588">
                  <c:v>117.02</c:v>
                </c:pt>
                <c:pt idx="589">
                  <c:v>126.2</c:v>
                </c:pt>
                <c:pt idx="590">
                  <c:v>105.4</c:v>
                </c:pt>
                <c:pt idx="591">
                  <c:v>127.62</c:v>
                </c:pt>
                <c:pt idx="592">
                  <c:v>113.29</c:v>
                </c:pt>
                <c:pt idx="593">
                  <c:v>153.85</c:v>
                </c:pt>
                <c:pt idx="594">
                  <c:v>145.78</c:v>
                </c:pt>
                <c:pt idx="595">
                  <c:v>112.29</c:v>
                </c:pt>
                <c:pt idx="596">
                  <c:v>117.51</c:v>
                </c:pt>
                <c:pt idx="597">
                  <c:v>144.19999999999999</c:v>
                </c:pt>
                <c:pt idx="598">
                  <c:v>110.75</c:v>
                </c:pt>
                <c:pt idx="599">
                  <c:v>117.38</c:v>
                </c:pt>
                <c:pt idx="600">
                  <c:v>107.14</c:v>
                </c:pt>
                <c:pt idx="601">
                  <c:v>48.57</c:v>
                </c:pt>
                <c:pt idx="602">
                  <c:v>52.44</c:v>
                </c:pt>
                <c:pt idx="603">
                  <c:v>47.6</c:v>
                </c:pt>
                <c:pt idx="604">
                  <c:v>55.31</c:v>
                </c:pt>
                <c:pt idx="605">
                  <c:v>53.71</c:v>
                </c:pt>
                <c:pt idx="606">
                  <c:v>28.46</c:v>
                </c:pt>
                <c:pt idx="607">
                  <c:v>33.159999999999997</c:v>
                </c:pt>
                <c:pt idx="608">
                  <c:v>25.83</c:v>
                </c:pt>
                <c:pt idx="609">
                  <c:v>14.15</c:v>
                </c:pt>
                <c:pt idx="610">
                  <c:v>74.72</c:v>
                </c:pt>
                <c:pt idx="611">
                  <c:v>148.69</c:v>
                </c:pt>
                <c:pt idx="612">
                  <c:v>74.72</c:v>
                </c:pt>
                <c:pt idx="613">
                  <c:v>121.99</c:v>
                </c:pt>
                <c:pt idx="614">
                  <c:v>125.96</c:v>
                </c:pt>
                <c:pt idx="615">
                  <c:v>122.46</c:v>
                </c:pt>
                <c:pt idx="616">
                  <c:v>123.22</c:v>
                </c:pt>
                <c:pt idx="617">
                  <c:v>128.66999999999999</c:v>
                </c:pt>
                <c:pt idx="618">
                  <c:v>121.73</c:v>
                </c:pt>
                <c:pt idx="619">
                  <c:v>184.99</c:v>
                </c:pt>
                <c:pt idx="620">
                  <c:v>36.07</c:v>
                </c:pt>
                <c:pt idx="621">
                  <c:v>38.72</c:v>
                </c:pt>
                <c:pt idx="622">
                  <c:v>140.30000000000001</c:v>
                </c:pt>
                <c:pt idx="623">
                  <c:v>116.2</c:v>
                </c:pt>
                <c:pt idx="624">
                  <c:v>145.61000000000001</c:v>
                </c:pt>
                <c:pt idx="625">
                  <c:v>145.38</c:v>
                </c:pt>
                <c:pt idx="626">
                  <c:v>115.54</c:v>
                </c:pt>
                <c:pt idx="627">
                  <c:v>125.3</c:v>
                </c:pt>
                <c:pt idx="628">
                  <c:v>103.6</c:v>
                </c:pt>
                <c:pt idx="629">
                  <c:v>148.87</c:v>
                </c:pt>
                <c:pt idx="630">
                  <c:v>114.3</c:v>
                </c:pt>
                <c:pt idx="631">
                  <c:v>122.19</c:v>
                </c:pt>
                <c:pt idx="632">
                  <c:v>128.62</c:v>
                </c:pt>
                <c:pt idx="633">
                  <c:v>62.13</c:v>
                </c:pt>
                <c:pt idx="634">
                  <c:v>18.36</c:v>
                </c:pt>
                <c:pt idx="635">
                  <c:v>103.57</c:v>
                </c:pt>
                <c:pt idx="636">
                  <c:v>73.209999999999994</c:v>
                </c:pt>
                <c:pt idx="637">
                  <c:v>64.7</c:v>
                </c:pt>
                <c:pt idx="638">
                  <c:v>63.04</c:v>
                </c:pt>
                <c:pt idx="639">
                  <c:v>151.66</c:v>
                </c:pt>
                <c:pt idx="640">
                  <c:v>130.69999999999999</c:v>
                </c:pt>
                <c:pt idx="641">
                  <c:v>139.26</c:v>
                </c:pt>
                <c:pt idx="642">
                  <c:v>121.8</c:v>
                </c:pt>
                <c:pt idx="643">
                  <c:v>125.76</c:v>
                </c:pt>
                <c:pt idx="644">
                  <c:v>124.04</c:v>
                </c:pt>
                <c:pt idx="645">
                  <c:v>119.98</c:v>
                </c:pt>
                <c:pt idx="646">
                  <c:v>158.97</c:v>
                </c:pt>
                <c:pt idx="647">
                  <c:v>77.84</c:v>
                </c:pt>
                <c:pt idx="648">
                  <c:v>132.71</c:v>
                </c:pt>
                <c:pt idx="649">
                  <c:v>120.41</c:v>
                </c:pt>
                <c:pt idx="650">
                  <c:v>122.96</c:v>
                </c:pt>
                <c:pt idx="651">
                  <c:v>122.04</c:v>
                </c:pt>
                <c:pt idx="652">
                  <c:v>122.09</c:v>
                </c:pt>
                <c:pt idx="653">
                  <c:v>124.54</c:v>
                </c:pt>
                <c:pt idx="654">
                  <c:v>20.87</c:v>
                </c:pt>
                <c:pt idx="655">
                  <c:v>19.86</c:v>
                </c:pt>
                <c:pt idx="656">
                  <c:v>20.41</c:v>
                </c:pt>
                <c:pt idx="657">
                  <c:v>29.19</c:v>
                </c:pt>
                <c:pt idx="658">
                  <c:v>148.41999999999999</c:v>
                </c:pt>
                <c:pt idx="659">
                  <c:v>59.14</c:v>
                </c:pt>
                <c:pt idx="660">
                  <c:v>42.52</c:v>
                </c:pt>
                <c:pt idx="661">
                  <c:v>144.52000000000001</c:v>
                </c:pt>
                <c:pt idx="662">
                  <c:v>125.37</c:v>
                </c:pt>
                <c:pt idx="663">
                  <c:v>133.32</c:v>
                </c:pt>
                <c:pt idx="664">
                  <c:v>116.66</c:v>
                </c:pt>
                <c:pt idx="665">
                  <c:v>115.21</c:v>
                </c:pt>
                <c:pt idx="666">
                  <c:v>115.72</c:v>
                </c:pt>
                <c:pt idx="667">
                  <c:v>100.99</c:v>
                </c:pt>
                <c:pt idx="668">
                  <c:v>36.03</c:v>
                </c:pt>
                <c:pt idx="669">
                  <c:v>130.65</c:v>
                </c:pt>
                <c:pt idx="670">
                  <c:v>122.71</c:v>
                </c:pt>
                <c:pt idx="671">
                  <c:v>121.62</c:v>
                </c:pt>
                <c:pt idx="672">
                  <c:v>119.51</c:v>
                </c:pt>
                <c:pt idx="673">
                  <c:v>122.44</c:v>
                </c:pt>
                <c:pt idx="674">
                  <c:v>122.41</c:v>
                </c:pt>
                <c:pt idx="675">
                  <c:v>29.76</c:v>
                </c:pt>
                <c:pt idx="676">
                  <c:v>149.31</c:v>
                </c:pt>
                <c:pt idx="677">
                  <c:v>118.69</c:v>
                </c:pt>
                <c:pt idx="678">
                  <c:v>124.75</c:v>
                </c:pt>
                <c:pt idx="679">
                  <c:v>102.64</c:v>
                </c:pt>
                <c:pt idx="680">
                  <c:v>134.16999999999999</c:v>
                </c:pt>
                <c:pt idx="681">
                  <c:v>120.24</c:v>
                </c:pt>
                <c:pt idx="682">
                  <c:v>139.32</c:v>
                </c:pt>
                <c:pt idx="683">
                  <c:v>153.59</c:v>
                </c:pt>
                <c:pt idx="684">
                  <c:v>126.2</c:v>
                </c:pt>
                <c:pt idx="685">
                  <c:v>129.63</c:v>
                </c:pt>
                <c:pt idx="686">
                  <c:v>119.36</c:v>
                </c:pt>
                <c:pt idx="687">
                  <c:v>148.96</c:v>
                </c:pt>
                <c:pt idx="688">
                  <c:v>103.67</c:v>
                </c:pt>
                <c:pt idx="689">
                  <c:v>126.38</c:v>
                </c:pt>
                <c:pt idx="690">
                  <c:v>61.44</c:v>
                </c:pt>
                <c:pt idx="691">
                  <c:v>52.12</c:v>
                </c:pt>
                <c:pt idx="692">
                  <c:v>52.51</c:v>
                </c:pt>
                <c:pt idx="693">
                  <c:v>28.27</c:v>
                </c:pt>
                <c:pt idx="694">
                  <c:v>200.43</c:v>
                </c:pt>
                <c:pt idx="695">
                  <c:v>60.56</c:v>
                </c:pt>
                <c:pt idx="696">
                  <c:v>60.73</c:v>
                </c:pt>
                <c:pt idx="697">
                  <c:v>36.979999999999997</c:v>
                </c:pt>
                <c:pt idx="698">
                  <c:v>25.29</c:v>
                </c:pt>
                <c:pt idx="699">
                  <c:v>121.5</c:v>
                </c:pt>
                <c:pt idx="700">
                  <c:v>126.31</c:v>
                </c:pt>
                <c:pt idx="701">
                  <c:v>25.99</c:v>
                </c:pt>
                <c:pt idx="702">
                  <c:v>17.690000000000001</c:v>
                </c:pt>
                <c:pt idx="703">
                  <c:v>16.649999999999999</c:v>
                </c:pt>
                <c:pt idx="704">
                  <c:v>111.83</c:v>
                </c:pt>
                <c:pt idx="705">
                  <c:v>151.12</c:v>
                </c:pt>
                <c:pt idx="706">
                  <c:v>86.87</c:v>
                </c:pt>
                <c:pt idx="707">
                  <c:v>150.16</c:v>
                </c:pt>
                <c:pt idx="708">
                  <c:v>111.92</c:v>
                </c:pt>
                <c:pt idx="709">
                  <c:v>134.15</c:v>
                </c:pt>
                <c:pt idx="710">
                  <c:v>107.95</c:v>
                </c:pt>
                <c:pt idx="711">
                  <c:v>150.1</c:v>
                </c:pt>
                <c:pt idx="712">
                  <c:v>152.37</c:v>
                </c:pt>
                <c:pt idx="713">
                  <c:v>98.87</c:v>
                </c:pt>
                <c:pt idx="714">
                  <c:v>137.16999999999999</c:v>
                </c:pt>
                <c:pt idx="715">
                  <c:v>103.91</c:v>
                </c:pt>
                <c:pt idx="716">
                  <c:v>52.88</c:v>
                </c:pt>
                <c:pt idx="717">
                  <c:v>51.84</c:v>
                </c:pt>
                <c:pt idx="718">
                  <c:v>51.76</c:v>
                </c:pt>
                <c:pt idx="719">
                  <c:v>105.35</c:v>
                </c:pt>
                <c:pt idx="720">
                  <c:v>126.69</c:v>
                </c:pt>
                <c:pt idx="721">
                  <c:v>126.69</c:v>
                </c:pt>
                <c:pt idx="722">
                  <c:v>105.35</c:v>
                </c:pt>
                <c:pt idx="723">
                  <c:v>53.42</c:v>
                </c:pt>
                <c:pt idx="724">
                  <c:v>53.42</c:v>
                </c:pt>
                <c:pt idx="725">
                  <c:v>120.23</c:v>
                </c:pt>
                <c:pt idx="726">
                  <c:v>122.26</c:v>
                </c:pt>
                <c:pt idx="727">
                  <c:v>126.06</c:v>
                </c:pt>
                <c:pt idx="728">
                  <c:v>135.62</c:v>
                </c:pt>
                <c:pt idx="729">
                  <c:v>120.82</c:v>
                </c:pt>
                <c:pt idx="730">
                  <c:v>121.15</c:v>
                </c:pt>
                <c:pt idx="731">
                  <c:v>58.88</c:v>
                </c:pt>
                <c:pt idx="732">
                  <c:v>137.41999999999999</c:v>
                </c:pt>
                <c:pt idx="733">
                  <c:v>121.65</c:v>
                </c:pt>
                <c:pt idx="734">
                  <c:v>122.35</c:v>
                </c:pt>
                <c:pt idx="735">
                  <c:v>119.87</c:v>
                </c:pt>
                <c:pt idx="736">
                  <c:v>121.6</c:v>
                </c:pt>
                <c:pt idx="737">
                  <c:v>121.57</c:v>
                </c:pt>
                <c:pt idx="738">
                  <c:v>110.94</c:v>
                </c:pt>
                <c:pt idx="739">
                  <c:v>63.22</c:v>
                </c:pt>
                <c:pt idx="740">
                  <c:v>131.03</c:v>
                </c:pt>
                <c:pt idx="741">
                  <c:v>113.32</c:v>
                </c:pt>
                <c:pt idx="742">
                  <c:v>133.26</c:v>
                </c:pt>
                <c:pt idx="743">
                  <c:v>114.22</c:v>
                </c:pt>
                <c:pt idx="744">
                  <c:v>119.53</c:v>
                </c:pt>
                <c:pt idx="745">
                  <c:v>106.9</c:v>
                </c:pt>
                <c:pt idx="746">
                  <c:v>145.46</c:v>
                </c:pt>
                <c:pt idx="747">
                  <c:v>109.77</c:v>
                </c:pt>
                <c:pt idx="748">
                  <c:v>126.15</c:v>
                </c:pt>
                <c:pt idx="749">
                  <c:v>129.77000000000001</c:v>
                </c:pt>
                <c:pt idx="750">
                  <c:v>71.72</c:v>
                </c:pt>
                <c:pt idx="751">
                  <c:v>58.89</c:v>
                </c:pt>
                <c:pt idx="752">
                  <c:v>196.12</c:v>
                </c:pt>
                <c:pt idx="753">
                  <c:v>101.47</c:v>
                </c:pt>
                <c:pt idx="754">
                  <c:v>154.26</c:v>
                </c:pt>
                <c:pt idx="755">
                  <c:v>160.13</c:v>
                </c:pt>
                <c:pt idx="756">
                  <c:v>116.16</c:v>
                </c:pt>
                <c:pt idx="757">
                  <c:v>137.05000000000001</c:v>
                </c:pt>
                <c:pt idx="758">
                  <c:v>120.1</c:v>
                </c:pt>
                <c:pt idx="759">
                  <c:v>139.25</c:v>
                </c:pt>
                <c:pt idx="760">
                  <c:v>129.61000000000001</c:v>
                </c:pt>
                <c:pt idx="761">
                  <c:v>141.99</c:v>
                </c:pt>
                <c:pt idx="762">
                  <c:v>14.96</c:v>
                </c:pt>
                <c:pt idx="763">
                  <c:v>32.950000000000003</c:v>
                </c:pt>
                <c:pt idx="764">
                  <c:v>41.5</c:v>
                </c:pt>
                <c:pt idx="765">
                  <c:v>35.729999999999997</c:v>
                </c:pt>
                <c:pt idx="766">
                  <c:v>27.7</c:v>
                </c:pt>
                <c:pt idx="767">
                  <c:v>14.45</c:v>
                </c:pt>
                <c:pt idx="768">
                  <c:v>21.82</c:v>
                </c:pt>
                <c:pt idx="769">
                  <c:v>21.28</c:v>
                </c:pt>
                <c:pt idx="770">
                  <c:v>158.83000000000001</c:v>
                </c:pt>
                <c:pt idx="771">
                  <c:v>27.52</c:v>
                </c:pt>
                <c:pt idx="772">
                  <c:v>24.77</c:v>
                </c:pt>
                <c:pt idx="773">
                  <c:v>32.81</c:v>
                </c:pt>
                <c:pt idx="774">
                  <c:v>30.08</c:v>
                </c:pt>
                <c:pt idx="775">
                  <c:v>98.71</c:v>
                </c:pt>
                <c:pt idx="776">
                  <c:v>33.03</c:v>
                </c:pt>
                <c:pt idx="777">
                  <c:v>71.36</c:v>
                </c:pt>
                <c:pt idx="778">
                  <c:v>163.72999999999999</c:v>
                </c:pt>
                <c:pt idx="779">
                  <c:v>36.409999999999997</c:v>
                </c:pt>
                <c:pt idx="780">
                  <c:v>26.75</c:v>
                </c:pt>
                <c:pt idx="781">
                  <c:v>26.11</c:v>
                </c:pt>
                <c:pt idx="782">
                  <c:v>16.32</c:v>
                </c:pt>
                <c:pt idx="783">
                  <c:v>137.84</c:v>
                </c:pt>
                <c:pt idx="784">
                  <c:v>153.16</c:v>
                </c:pt>
                <c:pt idx="785">
                  <c:v>118.34</c:v>
                </c:pt>
                <c:pt idx="786">
                  <c:v>150.46</c:v>
                </c:pt>
                <c:pt idx="787">
                  <c:v>118.24</c:v>
                </c:pt>
                <c:pt idx="788">
                  <c:v>124.07</c:v>
                </c:pt>
                <c:pt idx="789">
                  <c:v>119.5</c:v>
                </c:pt>
                <c:pt idx="790">
                  <c:v>127.25</c:v>
                </c:pt>
                <c:pt idx="791">
                  <c:v>60.75</c:v>
                </c:pt>
                <c:pt idx="792">
                  <c:v>149.87</c:v>
                </c:pt>
                <c:pt idx="793">
                  <c:v>109.84</c:v>
                </c:pt>
                <c:pt idx="794">
                  <c:v>154.02000000000001</c:v>
                </c:pt>
                <c:pt idx="795">
                  <c:v>109.99</c:v>
                </c:pt>
                <c:pt idx="796">
                  <c:v>124.47</c:v>
                </c:pt>
                <c:pt idx="797">
                  <c:v>99.89</c:v>
                </c:pt>
                <c:pt idx="798">
                  <c:v>52.36</c:v>
                </c:pt>
                <c:pt idx="799">
                  <c:v>178.1</c:v>
                </c:pt>
                <c:pt idx="800">
                  <c:v>88.15</c:v>
                </c:pt>
                <c:pt idx="801">
                  <c:v>36.51</c:v>
                </c:pt>
                <c:pt idx="802">
                  <c:v>39.270000000000003</c:v>
                </c:pt>
                <c:pt idx="803">
                  <c:v>24.66</c:v>
                </c:pt>
                <c:pt idx="804">
                  <c:v>25.63</c:v>
                </c:pt>
                <c:pt idx="805">
                  <c:v>24.02</c:v>
                </c:pt>
                <c:pt idx="806">
                  <c:v>35.19</c:v>
                </c:pt>
                <c:pt idx="807">
                  <c:v>142.94</c:v>
                </c:pt>
                <c:pt idx="808">
                  <c:v>114.31</c:v>
                </c:pt>
                <c:pt idx="809">
                  <c:v>128.91</c:v>
                </c:pt>
                <c:pt idx="810">
                  <c:v>132.05000000000001</c:v>
                </c:pt>
                <c:pt idx="811">
                  <c:v>148.24</c:v>
                </c:pt>
                <c:pt idx="812">
                  <c:v>45.69</c:v>
                </c:pt>
                <c:pt idx="813">
                  <c:v>106.19</c:v>
                </c:pt>
                <c:pt idx="814">
                  <c:v>126.84</c:v>
                </c:pt>
                <c:pt idx="815">
                  <c:v>127.67</c:v>
                </c:pt>
                <c:pt idx="816">
                  <c:v>107.4</c:v>
                </c:pt>
                <c:pt idx="817">
                  <c:v>161.52000000000001</c:v>
                </c:pt>
                <c:pt idx="818">
                  <c:v>48.7</c:v>
                </c:pt>
                <c:pt idx="819">
                  <c:v>18.649999999999999</c:v>
                </c:pt>
                <c:pt idx="820">
                  <c:v>181.27</c:v>
                </c:pt>
                <c:pt idx="821">
                  <c:v>98.15</c:v>
                </c:pt>
                <c:pt idx="822">
                  <c:v>25.55</c:v>
                </c:pt>
                <c:pt idx="823">
                  <c:v>39.89</c:v>
                </c:pt>
                <c:pt idx="824">
                  <c:v>44.21</c:v>
                </c:pt>
                <c:pt idx="825">
                  <c:v>162.24</c:v>
                </c:pt>
                <c:pt idx="826">
                  <c:v>161.72</c:v>
                </c:pt>
                <c:pt idx="827">
                  <c:v>57.52</c:v>
                </c:pt>
                <c:pt idx="828">
                  <c:v>15.86</c:v>
                </c:pt>
                <c:pt idx="829">
                  <c:v>147.63</c:v>
                </c:pt>
                <c:pt idx="830">
                  <c:v>51.07</c:v>
                </c:pt>
                <c:pt idx="831">
                  <c:v>193.74</c:v>
                </c:pt>
                <c:pt idx="832">
                  <c:v>135.51</c:v>
                </c:pt>
                <c:pt idx="833">
                  <c:v>145.55000000000001</c:v>
                </c:pt>
                <c:pt idx="834">
                  <c:v>131.86000000000001</c:v>
                </c:pt>
                <c:pt idx="835">
                  <c:v>131.94</c:v>
                </c:pt>
                <c:pt idx="836">
                  <c:v>112.37</c:v>
                </c:pt>
                <c:pt idx="837">
                  <c:v>153.38</c:v>
                </c:pt>
                <c:pt idx="838">
                  <c:v>157.02000000000001</c:v>
                </c:pt>
                <c:pt idx="839">
                  <c:v>50.35</c:v>
                </c:pt>
                <c:pt idx="840">
                  <c:v>54.72</c:v>
                </c:pt>
                <c:pt idx="841">
                  <c:v>123.64</c:v>
                </c:pt>
                <c:pt idx="842">
                  <c:v>123.21</c:v>
                </c:pt>
                <c:pt idx="843">
                  <c:v>119.36</c:v>
                </c:pt>
                <c:pt idx="844">
                  <c:v>122.05</c:v>
                </c:pt>
                <c:pt idx="845">
                  <c:v>171.81</c:v>
                </c:pt>
                <c:pt idx="846">
                  <c:v>124.22</c:v>
                </c:pt>
                <c:pt idx="847">
                  <c:v>157.12</c:v>
                </c:pt>
                <c:pt idx="848">
                  <c:v>116.44</c:v>
                </c:pt>
                <c:pt idx="849">
                  <c:v>46.54</c:v>
                </c:pt>
                <c:pt idx="850">
                  <c:v>15.7</c:v>
                </c:pt>
                <c:pt idx="851">
                  <c:v>45.68</c:v>
                </c:pt>
                <c:pt idx="852">
                  <c:v>16.03</c:v>
                </c:pt>
                <c:pt idx="853">
                  <c:v>9.99</c:v>
                </c:pt>
                <c:pt idx="854">
                  <c:v>30.05</c:v>
                </c:pt>
                <c:pt idx="855">
                  <c:v>70.77</c:v>
                </c:pt>
                <c:pt idx="856">
                  <c:v>45.56</c:v>
                </c:pt>
                <c:pt idx="857">
                  <c:v>32.119999999999997</c:v>
                </c:pt>
                <c:pt idx="858">
                  <c:v>42.92</c:v>
                </c:pt>
                <c:pt idx="859">
                  <c:v>46.48</c:v>
                </c:pt>
                <c:pt idx="860">
                  <c:v>32.46</c:v>
                </c:pt>
                <c:pt idx="861">
                  <c:v>31.7</c:v>
                </c:pt>
                <c:pt idx="862">
                  <c:v>142.71</c:v>
                </c:pt>
                <c:pt idx="863">
                  <c:v>59.81</c:v>
                </c:pt>
                <c:pt idx="864">
                  <c:v>130.05000000000001</c:v>
                </c:pt>
                <c:pt idx="865">
                  <c:v>114.92</c:v>
                </c:pt>
                <c:pt idx="866">
                  <c:v>122.83</c:v>
                </c:pt>
                <c:pt idx="867">
                  <c:v>116.5</c:v>
                </c:pt>
                <c:pt idx="868">
                  <c:v>139.74</c:v>
                </c:pt>
                <c:pt idx="869">
                  <c:v>163.4</c:v>
                </c:pt>
                <c:pt idx="870">
                  <c:v>118.07</c:v>
                </c:pt>
                <c:pt idx="871">
                  <c:v>19.25</c:v>
                </c:pt>
                <c:pt idx="872">
                  <c:v>19.59</c:v>
                </c:pt>
                <c:pt idx="873">
                  <c:v>107.97</c:v>
                </c:pt>
                <c:pt idx="874">
                  <c:v>32.380000000000003</c:v>
                </c:pt>
                <c:pt idx="875">
                  <c:v>75.599999999999994</c:v>
                </c:pt>
                <c:pt idx="876">
                  <c:v>16.41</c:v>
                </c:pt>
                <c:pt idx="877">
                  <c:v>142.59</c:v>
                </c:pt>
                <c:pt idx="878">
                  <c:v>102.49</c:v>
                </c:pt>
                <c:pt idx="879">
                  <c:v>119.17</c:v>
                </c:pt>
                <c:pt idx="880">
                  <c:v>99.08</c:v>
                </c:pt>
                <c:pt idx="881">
                  <c:v>146.59</c:v>
                </c:pt>
                <c:pt idx="882">
                  <c:v>108.18</c:v>
                </c:pt>
                <c:pt idx="883">
                  <c:v>146.97</c:v>
                </c:pt>
                <c:pt idx="884">
                  <c:v>95.81</c:v>
                </c:pt>
                <c:pt idx="885">
                  <c:v>125.5</c:v>
                </c:pt>
                <c:pt idx="886">
                  <c:v>103.25</c:v>
                </c:pt>
                <c:pt idx="887">
                  <c:v>152.4</c:v>
                </c:pt>
                <c:pt idx="888">
                  <c:v>89.92</c:v>
                </c:pt>
                <c:pt idx="889">
                  <c:v>147.81</c:v>
                </c:pt>
                <c:pt idx="890">
                  <c:v>96.77</c:v>
                </c:pt>
                <c:pt idx="891">
                  <c:v>52.2</c:v>
                </c:pt>
                <c:pt idx="892">
                  <c:v>130.47999999999999</c:v>
                </c:pt>
                <c:pt idx="893">
                  <c:v>114</c:v>
                </c:pt>
                <c:pt idx="894">
                  <c:v>134.83000000000001</c:v>
                </c:pt>
                <c:pt idx="895">
                  <c:v>35.81</c:v>
                </c:pt>
                <c:pt idx="896">
                  <c:v>47.74</c:v>
                </c:pt>
                <c:pt idx="897">
                  <c:v>43.32</c:v>
                </c:pt>
                <c:pt idx="898">
                  <c:v>173.45</c:v>
                </c:pt>
                <c:pt idx="899">
                  <c:v>145.6</c:v>
                </c:pt>
                <c:pt idx="900">
                  <c:v>196.77</c:v>
                </c:pt>
                <c:pt idx="901">
                  <c:v>42.27</c:v>
                </c:pt>
                <c:pt idx="902">
                  <c:v>39.049999999999997</c:v>
                </c:pt>
                <c:pt idx="903">
                  <c:v>76.7</c:v>
                </c:pt>
                <c:pt idx="904">
                  <c:v>25.74</c:v>
                </c:pt>
                <c:pt idx="905">
                  <c:v>171.04</c:v>
                </c:pt>
                <c:pt idx="906">
                  <c:v>75</c:v>
                </c:pt>
                <c:pt idx="907">
                  <c:v>26.12</c:v>
                </c:pt>
                <c:pt idx="908">
                  <c:v>22.38</c:v>
                </c:pt>
                <c:pt idx="909">
                  <c:v>23.27</c:v>
                </c:pt>
                <c:pt idx="910">
                  <c:v>26.24</c:v>
                </c:pt>
                <c:pt idx="911">
                  <c:v>19.559999999999999</c:v>
                </c:pt>
                <c:pt idx="912">
                  <c:v>13.21</c:v>
                </c:pt>
                <c:pt idx="913">
                  <c:v>26.01</c:v>
                </c:pt>
                <c:pt idx="914">
                  <c:v>29.32</c:v>
                </c:pt>
                <c:pt idx="915">
                  <c:v>67.33</c:v>
                </c:pt>
                <c:pt idx="916">
                  <c:v>35.590000000000003</c:v>
                </c:pt>
                <c:pt idx="917">
                  <c:v>136.62</c:v>
                </c:pt>
                <c:pt idx="918">
                  <c:v>115.14</c:v>
                </c:pt>
                <c:pt idx="919">
                  <c:v>93.56</c:v>
                </c:pt>
                <c:pt idx="920">
                  <c:v>85.27</c:v>
                </c:pt>
                <c:pt idx="921">
                  <c:v>23.51</c:v>
                </c:pt>
                <c:pt idx="922">
                  <c:v>111.03</c:v>
                </c:pt>
                <c:pt idx="923">
                  <c:v>134.84</c:v>
                </c:pt>
                <c:pt idx="924">
                  <c:v>182.02</c:v>
                </c:pt>
                <c:pt idx="925">
                  <c:v>16.36</c:v>
                </c:pt>
                <c:pt idx="926">
                  <c:v>165.44</c:v>
                </c:pt>
                <c:pt idx="927">
                  <c:v>20.41</c:v>
                </c:pt>
                <c:pt idx="928">
                  <c:v>116.52</c:v>
                </c:pt>
                <c:pt idx="929">
                  <c:v>133.58000000000001</c:v>
                </c:pt>
                <c:pt idx="930">
                  <c:v>163.33000000000001</c:v>
                </c:pt>
                <c:pt idx="931">
                  <c:v>20.77</c:v>
                </c:pt>
                <c:pt idx="932">
                  <c:v>105.35</c:v>
                </c:pt>
                <c:pt idx="933">
                  <c:v>134.76</c:v>
                </c:pt>
                <c:pt idx="934">
                  <c:v>164.71</c:v>
                </c:pt>
                <c:pt idx="935">
                  <c:v>20.89</c:v>
                </c:pt>
                <c:pt idx="936">
                  <c:v>116.71</c:v>
                </c:pt>
                <c:pt idx="937">
                  <c:v>116.74</c:v>
                </c:pt>
                <c:pt idx="938">
                  <c:v>119.59</c:v>
                </c:pt>
                <c:pt idx="939">
                  <c:v>101.87</c:v>
                </c:pt>
                <c:pt idx="940">
                  <c:v>124.88</c:v>
                </c:pt>
                <c:pt idx="941">
                  <c:v>136.18</c:v>
                </c:pt>
                <c:pt idx="942">
                  <c:v>43.83</c:v>
                </c:pt>
                <c:pt idx="943">
                  <c:v>116.73</c:v>
                </c:pt>
                <c:pt idx="944">
                  <c:v>144.91</c:v>
                </c:pt>
                <c:pt idx="945">
                  <c:v>108.78</c:v>
                </c:pt>
                <c:pt idx="946">
                  <c:v>123.54</c:v>
                </c:pt>
                <c:pt idx="947">
                  <c:v>114.71</c:v>
                </c:pt>
                <c:pt idx="948">
                  <c:v>125.72</c:v>
                </c:pt>
                <c:pt idx="949">
                  <c:v>123.13</c:v>
                </c:pt>
                <c:pt idx="950">
                  <c:v>122.58</c:v>
                </c:pt>
                <c:pt idx="951">
                  <c:v>126.55</c:v>
                </c:pt>
                <c:pt idx="952">
                  <c:v>122.25</c:v>
                </c:pt>
                <c:pt idx="953">
                  <c:v>121.88</c:v>
                </c:pt>
                <c:pt idx="954">
                  <c:v>127.94</c:v>
                </c:pt>
                <c:pt idx="955">
                  <c:v>184.91</c:v>
                </c:pt>
                <c:pt idx="956">
                  <c:v>44.47</c:v>
                </c:pt>
                <c:pt idx="957">
                  <c:v>31.09</c:v>
                </c:pt>
                <c:pt idx="958">
                  <c:v>167.95</c:v>
                </c:pt>
                <c:pt idx="959">
                  <c:v>71.09</c:v>
                </c:pt>
                <c:pt idx="960">
                  <c:v>101.56</c:v>
                </c:pt>
                <c:pt idx="961">
                  <c:v>131.46</c:v>
                </c:pt>
                <c:pt idx="962">
                  <c:v>122.15</c:v>
                </c:pt>
                <c:pt idx="963">
                  <c:v>119.18</c:v>
                </c:pt>
                <c:pt idx="964">
                  <c:v>116.78</c:v>
                </c:pt>
                <c:pt idx="965">
                  <c:v>123.86</c:v>
                </c:pt>
                <c:pt idx="966">
                  <c:v>171.07</c:v>
                </c:pt>
                <c:pt idx="967">
                  <c:v>73.959999999999994</c:v>
                </c:pt>
                <c:pt idx="968">
                  <c:v>42.76</c:v>
                </c:pt>
                <c:pt idx="969">
                  <c:v>47.57</c:v>
                </c:pt>
                <c:pt idx="970">
                  <c:v>36.9</c:v>
                </c:pt>
                <c:pt idx="971">
                  <c:v>47.44</c:v>
                </c:pt>
                <c:pt idx="972">
                  <c:v>50.06</c:v>
                </c:pt>
                <c:pt idx="973">
                  <c:v>30.3</c:v>
                </c:pt>
                <c:pt idx="974">
                  <c:v>27.4</c:v>
                </c:pt>
                <c:pt idx="975">
                  <c:v>52.56</c:v>
                </c:pt>
                <c:pt idx="976">
                  <c:v>108.81</c:v>
                </c:pt>
                <c:pt idx="977">
                  <c:v>11.74</c:v>
                </c:pt>
                <c:pt idx="978">
                  <c:v>11.33</c:v>
                </c:pt>
                <c:pt idx="979">
                  <c:v>44.88</c:v>
                </c:pt>
                <c:pt idx="980">
                  <c:v>211.64</c:v>
                </c:pt>
                <c:pt idx="981">
                  <c:v>43.79</c:v>
                </c:pt>
                <c:pt idx="982">
                  <c:v>14.23</c:v>
                </c:pt>
                <c:pt idx="983">
                  <c:v>45.11</c:v>
                </c:pt>
                <c:pt idx="984">
                  <c:v>11.72</c:v>
                </c:pt>
                <c:pt idx="985">
                  <c:v>24.04</c:v>
                </c:pt>
                <c:pt idx="986">
                  <c:v>15.56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5-4A95-8D44-59844FE1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23263"/>
        <c:axId val="447023743"/>
      </c:scatterChart>
      <c:valAx>
        <c:axId val="44702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exp.Shift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023743"/>
        <c:crosses val="autoZero"/>
        <c:crossBetween val="midCat"/>
      </c:valAx>
      <c:valAx>
        <c:axId val="4470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calc.Shift_4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02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'13c-daten'!$J$1</c:f>
              <c:strCache>
                <c:ptCount val="1"/>
                <c:pt idx="0">
                  <c:v>Gast.-Charge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'13c-daten'!$C$2:$C$988</c:f>
              <c:numCache>
                <c:formatCode>General</c:formatCode>
                <c:ptCount val="987"/>
                <c:pt idx="0">
                  <c:v>159.69999999999999</c:v>
                </c:pt>
                <c:pt idx="1">
                  <c:v>113.3</c:v>
                </c:pt>
                <c:pt idx="2">
                  <c:v>126.6</c:v>
                </c:pt>
                <c:pt idx="3">
                  <c:v>125.7</c:v>
                </c:pt>
                <c:pt idx="4">
                  <c:v>126.6</c:v>
                </c:pt>
                <c:pt idx="5">
                  <c:v>113.3</c:v>
                </c:pt>
                <c:pt idx="6">
                  <c:v>150.5</c:v>
                </c:pt>
                <c:pt idx="7">
                  <c:v>55</c:v>
                </c:pt>
                <c:pt idx="8">
                  <c:v>164.9</c:v>
                </c:pt>
                <c:pt idx="9">
                  <c:v>103.2</c:v>
                </c:pt>
                <c:pt idx="10">
                  <c:v>168.7</c:v>
                </c:pt>
                <c:pt idx="11">
                  <c:v>69.3</c:v>
                </c:pt>
                <c:pt idx="12">
                  <c:v>14.7</c:v>
                </c:pt>
                <c:pt idx="13">
                  <c:v>141.80000000000001</c:v>
                </c:pt>
                <c:pt idx="14">
                  <c:v>83.5</c:v>
                </c:pt>
                <c:pt idx="15">
                  <c:v>157</c:v>
                </c:pt>
                <c:pt idx="16">
                  <c:v>18.600000000000001</c:v>
                </c:pt>
                <c:pt idx="17">
                  <c:v>113.8</c:v>
                </c:pt>
                <c:pt idx="18">
                  <c:v>85.2</c:v>
                </c:pt>
                <c:pt idx="19">
                  <c:v>87.8</c:v>
                </c:pt>
                <c:pt idx="20">
                  <c:v>71.099999999999994</c:v>
                </c:pt>
                <c:pt idx="21">
                  <c:v>37.9</c:v>
                </c:pt>
                <c:pt idx="22">
                  <c:v>62.4</c:v>
                </c:pt>
                <c:pt idx="23">
                  <c:v>118.3</c:v>
                </c:pt>
                <c:pt idx="24">
                  <c:v>150.9</c:v>
                </c:pt>
                <c:pt idx="25">
                  <c:v>106.5</c:v>
                </c:pt>
                <c:pt idx="26">
                  <c:v>155.4</c:v>
                </c:pt>
                <c:pt idx="27">
                  <c:v>117.8</c:v>
                </c:pt>
                <c:pt idx="28">
                  <c:v>141.4</c:v>
                </c:pt>
                <c:pt idx="29">
                  <c:v>139.19999999999999</c:v>
                </c:pt>
                <c:pt idx="30">
                  <c:v>123.1</c:v>
                </c:pt>
                <c:pt idx="31">
                  <c:v>108.4</c:v>
                </c:pt>
                <c:pt idx="32">
                  <c:v>151.19999999999999</c:v>
                </c:pt>
                <c:pt idx="33">
                  <c:v>105</c:v>
                </c:pt>
                <c:pt idx="34">
                  <c:v>152.4</c:v>
                </c:pt>
                <c:pt idx="35">
                  <c:v>18.7</c:v>
                </c:pt>
                <c:pt idx="36">
                  <c:v>170</c:v>
                </c:pt>
                <c:pt idx="37">
                  <c:v>52.4</c:v>
                </c:pt>
                <c:pt idx="38">
                  <c:v>56.5</c:v>
                </c:pt>
                <c:pt idx="39">
                  <c:v>166.5</c:v>
                </c:pt>
                <c:pt idx="40">
                  <c:v>53</c:v>
                </c:pt>
                <c:pt idx="41">
                  <c:v>72</c:v>
                </c:pt>
                <c:pt idx="42">
                  <c:v>79.8</c:v>
                </c:pt>
                <c:pt idx="43">
                  <c:v>29.9</c:v>
                </c:pt>
                <c:pt idx="44">
                  <c:v>60.8</c:v>
                </c:pt>
                <c:pt idx="45">
                  <c:v>174.8</c:v>
                </c:pt>
                <c:pt idx="46">
                  <c:v>52.9</c:v>
                </c:pt>
                <c:pt idx="47">
                  <c:v>43.8</c:v>
                </c:pt>
                <c:pt idx="48">
                  <c:v>132.4</c:v>
                </c:pt>
                <c:pt idx="49">
                  <c:v>120.3</c:v>
                </c:pt>
                <c:pt idx="50">
                  <c:v>160.69999999999999</c:v>
                </c:pt>
                <c:pt idx="51">
                  <c:v>113.5</c:v>
                </c:pt>
                <c:pt idx="52">
                  <c:v>95.7</c:v>
                </c:pt>
                <c:pt idx="53">
                  <c:v>155.19999999999999</c:v>
                </c:pt>
                <c:pt idx="54">
                  <c:v>121.9</c:v>
                </c:pt>
                <c:pt idx="55">
                  <c:v>122.2</c:v>
                </c:pt>
                <c:pt idx="56">
                  <c:v>141.6</c:v>
                </c:pt>
                <c:pt idx="57">
                  <c:v>121.3</c:v>
                </c:pt>
                <c:pt idx="58">
                  <c:v>160.4</c:v>
                </c:pt>
                <c:pt idx="59">
                  <c:v>29.4</c:v>
                </c:pt>
                <c:pt idx="60">
                  <c:v>170.3</c:v>
                </c:pt>
                <c:pt idx="61">
                  <c:v>52</c:v>
                </c:pt>
                <c:pt idx="62">
                  <c:v>55.8</c:v>
                </c:pt>
                <c:pt idx="63">
                  <c:v>166.3</c:v>
                </c:pt>
                <c:pt idx="64">
                  <c:v>160.6</c:v>
                </c:pt>
                <c:pt idx="65">
                  <c:v>117.4</c:v>
                </c:pt>
                <c:pt idx="66">
                  <c:v>154.30000000000001</c:v>
                </c:pt>
                <c:pt idx="67">
                  <c:v>122.5</c:v>
                </c:pt>
                <c:pt idx="68">
                  <c:v>130.30000000000001</c:v>
                </c:pt>
                <c:pt idx="69">
                  <c:v>125.8</c:v>
                </c:pt>
                <c:pt idx="70">
                  <c:v>130.30000000000001</c:v>
                </c:pt>
                <c:pt idx="71">
                  <c:v>122.5</c:v>
                </c:pt>
                <c:pt idx="72">
                  <c:v>160.6</c:v>
                </c:pt>
                <c:pt idx="73">
                  <c:v>128.9</c:v>
                </c:pt>
                <c:pt idx="74">
                  <c:v>126.4</c:v>
                </c:pt>
                <c:pt idx="75">
                  <c:v>128.9</c:v>
                </c:pt>
                <c:pt idx="76">
                  <c:v>128</c:v>
                </c:pt>
                <c:pt idx="77">
                  <c:v>139.6</c:v>
                </c:pt>
                <c:pt idx="78">
                  <c:v>128</c:v>
                </c:pt>
                <c:pt idx="79">
                  <c:v>51</c:v>
                </c:pt>
                <c:pt idx="80">
                  <c:v>19.2</c:v>
                </c:pt>
                <c:pt idx="81">
                  <c:v>29.5</c:v>
                </c:pt>
                <c:pt idx="82">
                  <c:v>104</c:v>
                </c:pt>
                <c:pt idx="83">
                  <c:v>48.9</c:v>
                </c:pt>
                <c:pt idx="84">
                  <c:v>48.7</c:v>
                </c:pt>
                <c:pt idx="85">
                  <c:v>108.2</c:v>
                </c:pt>
                <c:pt idx="86">
                  <c:v>154.69999999999999</c:v>
                </c:pt>
                <c:pt idx="87">
                  <c:v>108.3</c:v>
                </c:pt>
                <c:pt idx="88">
                  <c:v>115.2</c:v>
                </c:pt>
                <c:pt idx="89">
                  <c:v>158.6</c:v>
                </c:pt>
                <c:pt idx="90">
                  <c:v>134.19999999999999</c:v>
                </c:pt>
                <c:pt idx="91">
                  <c:v>100.9</c:v>
                </c:pt>
                <c:pt idx="92">
                  <c:v>20.100000000000001</c:v>
                </c:pt>
                <c:pt idx="93">
                  <c:v>205.2</c:v>
                </c:pt>
                <c:pt idx="94">
                  <c:v>24.4</c:v>
                </c:pt>
                <c:pt idx="95">
                  <c:v>55.5</c:v>
                </c:pt>
                <c:pt idx="96">
                  <c:v>138</c:v>
                </c:pt>
                <c:pt idx="97">
                  <c:v>135.19999999999999</c:v>
                </c:pt>
                <c:pt idx="98">
                  <c:v>144.80000000000001</c:v>
                </c:pt>
                <c:pt idx="99">
                  <c:v>158.6</c:v>
                </c:pt>
                <c:pt idx="100">
                  <c:v>61.9</c:v>
                </c:pt>
                <c:pt idx="101">
                  <c:v>14.5</c:v>
                </c:pt>
                <c:pt idx="102">
                  <c:v>19.3</c:v>
                </c:pt>
                <c:pt idx="103">
                  <c:v>133.80000000000001</c:v>
                </c:pt>
                <c:pt idx="104">
                  <c:v>129.30000000000001</c:v>
                </c:pt>
                <c:pt idx="105">
                  <c:v>128.9</c:v>
                </c:pt>
                <c:pt idx="106">
                  <c:v>139.5</c:v>
                </c:pt>
                <c:pt idx="107">
                  <c:v>128.9</c:v>
                </c:pt>
                <c:pt idx="108">
                  <c:v>129.30000000000001</c:v>
                </c:pt>
                <c:pt idx="109">
                  <c:v>150.1</c:v>
                </c:pt>
                <c:pt idx="110">
                  <c:v>135.30000000000001</c:v>
                </c:pt>
                <c:pt idx="111">
                  <c:v>191.8</c:v>
                </c:pt>
                <c:pt idx="112">
                  <c:v>27.9</c:v>
                </c:pt>
                <c:pt idx="113">
                  <c:v>28.5</c:v>
                </c:pt>
                <c:pt idx="114">
                  <c:v>48.9</c:v>
                </c:pt>
                <c:pt idx="115">
                  <c:v>28.5</c:v>
                </c:pt>
                <c:pt idx="116">
                  <c:v>48.9</c:v>
                </c:pt>
                <c:pt idx="117">
                  <c:v>140.19999999999999</c:v>
                </c:pt>
                <c:pt idx="118">
                  <c:v>140.19999999999999</c:v>
                </c:pt>
                <c:pt idx="119">
                  <c:v>128.6</c:v>
                </c:pt>
                <c:pt idx="120">
                  <c:v>127.7</c:v>
                </c:pt>
                <c:pt idx="121">
                  <c:v>127.1</c:v>
                </c:pt>
                <c:pt idx="122">
                  <c:v>127.7</c:v>
                </c:pt>
                <c:pt idx="123">
                  <c:v>128.6</c:v>
                </c:pt>
                <c:pt idx="124">
                  <c:v>128.6</c:v>
                </c:pt>
                <c:pt idx="125">
                  <c:v>127.7</c:v>
                </c:pt>
                <c:pt idx="126">
                  <c:v>127.1</c:v>
                </c:pt>
                <c:pt idx="127">
                  <c:v>127.7</c:v>
                </c:pt>
                <c:pt idx="128">
                  <c:v>128.6</c:v>
                </c:pt>
                <c:pt idx="129">
                  <c:v>171.1</c:v>
                </c:pt>
                <c:pt idx="130">
                  <c:v>177.1</c:v>
                </c:pt>
                <c:pt idx="131">
                  <c:v>111</c:v>
                </c:pt>
                <c:pt idx="132">
                  <c:v>170.1</c:v>
                </c:pt>
                <c:pt idx="133">
                  <c:v>32.4</c:v>
                </c:pt>
                <c:pt idx="134">
                  <c:v>30.9</c:v>
                </c:pt>
                <c:pt idx="135">
                  <c:v>37</c:v>
                </c:pt>
                <c:pt idx="136">
                  <c:v>29.1</c:v>
                </c:pt>
                <c:pt idx="137">
                  <c:v>29.1</c:v>
                </c:pt>
                <c:pt idx="138">
                  <c:v>29.1</c:v>
                </c:pt>
                <c:pt idx="139">
                  <c:v>13</c:v>
                </c:pt>
                <c:pt idx="140">
                  <c:v>12.6</c:v>
                </c:pt>
                <c:pt idx="141">
                  <c:v>18.399999999999999</c:v>
                </c:pt>
                <c:pt idx="142">
                  <c:v>45.9</c:v>
                </c:pt>
                <c:pt idx="143">
                  <c:v>44.6</c:v>
                </c:pt>
                <c:pt idx="144">
                  <c:v>163.5</c:v>
                </c:pt>
                <c:pt idx="145">
                  <c:v>162.5</c:v>
                </c:pt>
                <c:pt idx="146">
                  <c:v>168.9</c:v>
                </c:pt>
                <c:pt idx="147">
                  <c:v>131.69999999999999</c:v>
                </c:pt>
                <c:pt idx="148">
                  <c:v>155.80000000000001</c:v>
                </c:pt>
                <c:pt idx="149">
                  <c:v>102.8</c:v>
                </c:pt>
                <c:pt idx="150">
                  <c:v>58</c:v>
                </c:pt>
                <c:pt idx="151">
                  <c:v>185.7</c:v>
                </c:pt>
                <c:pt idx="152">
                  <c:v>126.2</c:v>
                </c:pt>
                <c:pt idx="153">
                  <c:v>126.3</c:v>
                </c:pt>
                <c:pt idx="154">
                  <c:v>151.19999999999999</c:v>
                </c:pt>
                <c:pt idx="155">
                  <c:v>152.4</c:v>
                </c:pt>
                <c:pt idx="156">
                  <c:v>129.80000000000001</c:v>
                </c:pt>
                <c:pt idx="157">
                  <c:v>134.19999999999999</c:v>
                </c:pt>
                <c:pt idx="158">
                  <c:v>133</c:v>
                </c:pt>
                <c:pt idx="159">
                  <c:v>129.5</c:v>
                </c:pt>
                <c:pt idx="160">
                  <c:v>193.6</c:v>
                </c:pt>
                <c:pt idx="161">
                  <c:v>137</c:v>
                </c:pt>
                <c:pt idx="162">
                  <c:v>131.80000000000001</c:v>
                </c:pt>
                <c:pt idx="163">
                  <c:v>129.30000000000001</c:v>
                </c:pt>
                <c:pt idx="164">
                  <c:v>134.30000000000001</c:v>
                </c:pt>
                <c:pt idx="165">
                  <c:v>129.30000000000001</c:v>
                </c:pt>
                <c:pt idx="166">
                  <c:v>131.80000000000001</c:v>
                </c:pt>
                <c:pt idx="167">
                  <c:v>25.8</c:v>
                </c:pt>
                <c:pt idx="168">
                  <c:v>127.9</c:v>
                </c:pt>
                <c:pt idx="169">
                  <c:v>129.80000000000001</c:v>
                </c:pt>
                <c:pt idx="170">
                  <c:v>32</c:v>
                </c:pt>
                <c:pt idx="171">
                  <c:v>28.6</c:v>
                </c:pt>
                <c:pt idx="172">
                  <c:v>20.7</c:v>
                </c:pt>
                <c:pt idx="173">
                  <c:v>40.4</c:v>
                </c:pt>
                <c:pt idx="174">
                  <c:v>172.9</c:v>
                </c:pt>
                <c:pt idx="175">
                  <c:v>51.1</c:v>
                </c:pt>
                <c:pt idx="176">
                  <c:v>155</c:v>
                </c:pt>
                <c:pt idx="177">
                  <c:v>112.9</c:v>
                </c:pt>
                <c:pt idx="178">
                  <c:v>110</c:v>
                </c:pt>
                <c:pt idx="179">
                  <c:v>150.19999999999999</c:v>
                </c:pt>
                <c:pt idx="180">
                  <c:v>13.3</c:v>
                </c:pt>
                <c:pt idx="181">
                  <c:v>112.9</c:v>
                </c:pt>
                <c:pt idx="182">
                  <c:v>110</c:v>
                </c:pt>
                <c:pt idx="183">
                  <c:v>150.19999999999999</c:v>
                </c:pt>
                <c:pt idx="184">
                  <c:v>155</c:v>
                </c:pt>
                <c:pt idx="185">
                  <c:v>11.2</c:v>
                </c:pt>
                <c:pt idx="186">
                  <c:v>13.3</c:v>
                </c:pt>
                <c:pt idx="187">
                  <c:v>11.2</c:v>
                </c:pt>
                <c:pt idx="188">
                  <c:v>147.1</c:v>
                </c:pt>
                <c:pt idx="189">
                  <c:v>148.4</c:v>
                </c:pt>
                <c:pt idx="190">
                  <c:v>116.4</c:v>
                </c:pt>
                <c:pt idx="191">
                  <c:v>122.7</c:v>
                </c:pt>
                <c:pt idx="192">
                  <c:v>127.1</c:v>
                </c:pt>
                <c:pt idx="193">
                  <c:v>115.1</c:v>
                </c:pt>
                <c:pt idx="194">
                  <c:v>147.1</c:v>
                </c:pt>
                <c:pt idx="195">
                  <c:v>115.6</c:v>
                </c:pt>
                <c:pt idx="196">
                  <c:v>169.2</c:v>
                </c:pt>
                <c:pt idx="197">
                  <c:v>37.5</c:v>
                </c:pt>
                <c:pt idx="198">
                  <c:v>129.30000000000001</c:v>
                </c:pt>
                <c:pt idx="199">
                  <c:v>117.3</c:v>
                </c:pt>
                <c:pt idx="200">
                  <c:v>145.5</c:v>
                </c:pt>
                <c:pt idx="201">
                  <c:v>144.80000000000001</c:v>
                </c:pt>
                <c:pt idx="202">
                  <c:v>116.2</c:v>
                </c:pt>
                <c:pt idx="203">
                  <c:v>121.5</c:v>
                </c:pt>
                <c:pt idx="204">
                  <c:v>74.8</c:v>
                </c:pt>
                <c:pt idx="205">
                  <c:v>172.6</c:v>
                </c:pt>
                <c:pt idx="206">
                  <c:v>153.13</c:v>
                </c:pt>
                <c:pt idx="207">
                  <c:v>115.55</c:v>
                </c:pt>
                <c:pt idx="208">
                  <c:v>141.55000000000001</c:v>
                </c:pt>
                <c:pt idx="209">
                  <c:v>133.41</c:v>
                </c:pt>
                <c:pt idx="210">
                  <c:v>128.04</c:v>
                </c:pt>
                <c:pt idx="211">
                  <c:v>113.24</c:v>
                </c:pt>
                <c:pt idx="212">
                  <c:v>15.57</c:v>
                </c:pt>
                <c:pt idx="213">
                  <c:v>9.31</c:v>
                </c:pt>
                <c:pt idx="214">
                  <c:v>168.48</c:v>
                </c:pt>
                <c:pt idx="215">
                  <c:v>20.079999999999998</c:v>
                </c:pt>
                <c:pt idx="216">
                  <c:v>168.02</c:v>
                </c:pt>
                <c:pt idx="217">
                  <c:v>20.03</c:v>
                </c:pt>
                <c:pt idx="218">
                  <c:v>148.4</c:v>
                </c:pt>
                <c:pt idx="219">
                  <c:v>143.5</c:v>
                </c:pt>
                <c:pt idx="220">
                  <c:v>201.8</c:v>
                </c:pt>
                <c:pt idx="221">
                  <c:v>32.299999999999997</c:v>
                </c:pt>
                <c:pt idx="222">
                  <c:v>201.8</c:v>
                </c:pt>
                <c:pt idx="223">
                  <c:v>32.299999999999997</c:v>
                </c:pt>
                <c:pt idx="224">
                  <c:v>23.9</c:v>
                </c:pt>
                <c:pt idx="225">
                  <c:v>23.9</c:v>
                </c:pt>
                <c:pt idx="226">
                  <c:v>27.55</c:v>
                </c:pt>
                <c:pt idx="227">
                  <c:v>137.35</c:v>
                </c:pt>
                <c:pt idx="228">
                  <c:v>115.39</c:v>
                </c:pt>
                <c:pt idx="229">
                  <c:v>123.5</c:v>
                </c:pt>
                <c:pt idx="230">
                  <c:v>113.9</c:v>
                </c:pt>
                <c:pt idx="231">
                  <c:v>158.30000000000001</c:v>
                </c:pt>
                <c:pt idx="232">
                  <c:v>110.8</c:v>
                </c:pt>
                <c:pt idx="233">
                  <c:v>133.6</c:v>
                </c:pt>
                <c:pt idx="234">
                  <c:v>127.4</c:v>
                </c:pt>
                <c:pt idx="235">
                  <c:v>28.8</c:v>
                </c:pt>
                <c:pt idx="236">
                  <c:v>23</c:v>
                </c:pt>
                <c:pt idx="237">
                  <c:v>122.7</c:v>
                </c:pt>
                <c:pt idx="238">
                  <c:v>134.69999999999999</c:v>
                </c:pt>
                <c:pt idx="239">
                  <c:v>26.7</c:v>
                </c:pt>
                <c:pt idx="240">
                  <c:v>42.6</c:v>
                </c:pt>
                <c:pt idx="241">
                  <c:v>208.5</c:v>
                </c:pt>
                <c:pt idx="242">
                  <c:v>30.1</c:v>
                </c:pt>
                <c:pt idx="243">
                  <c:v>55.2</c:v>
                </c:pt>
                <c:pt idx="244">
                  <c:v>123.2</c:v>
                </c:pt>
                <c:pt idx="245">
                  <c:v>134.19999999999999</c:v>
                </c:pt>
                <c:pt idx="246">
                  <c:v>134.19999999999999</c:v>
                </c:pt>
                <c:pt idx="247">
                  <c:v>123.2</c:v>
                </c:pt>
                <c:pt idx="248">
                  <c:v>131.80000000000001</c:v>
                </c:pt>
                <c:pt idx="249">
                  <c:v>131.80000000000001</c:v>
                </c:pt>
                <c:pt idx="250">
                  <c:v>167.5</c:v>
                </c:pt>
                <c:pt idx="251">
                  <c:v>167.5</c:v>
                </c:pt>
                <c:pt idx="252">
                  <c:v>40.6</c:v>
                </c:pt>
                <c:pt idx="253">
                  <c:v>101.3</c:v>
                </c:pt>
                <c:pt idx="254">
                  <c:v>149</c:v>
                </c:pt>
                <c:pt idx="255">
                  <c:v>98.7</c:v>
                </c:pt>
                <c:pt idx="256">
                  <c:v>29.4</c:v>
                </c:pt>
                <c:pt idx="257">
                  <c:v>92.5</c:v>
                </c:pt>
                <c:pt idx="258">
                  <c:v>64.599999999999994</c:v>
                </c:pt>
                <c:pt idx="259">
                  <c:v>14.9</c:v>
                </c:pt>
                <c:pt idx="260">
                  <c:v>157</c:v>
                </c:pt>
                <c:pt idx="261">
                  <c:v>118.3</c:v>
                </c:pt>
                <c:pt idx="262">
                  <c:v>139.4</c:v>
                </c:pt>
                <c:pt idx="263">
                  <c:v>102.5</c:v>
                </c:pt>
                <c:pt idx="264">
                  <c:v>157</c:v>
                </c:pt>
                <c:pt idx="265">
                  <c:v>104.2</c:v>
                </c:pt>
                <c:pt idx="266">
                  <c:v>30.4</c:v>
                </c:pt>
                <c:pt idx="267">
                  <c:v>130</c:v>
                </c:pt>
                <c:pt idx="268">
                  <c:v>133.9</c:v>
                </c:pt>
                <c:pt idx="269">
                  <c:v>130</c:v>
                </c:pt>
                <c:pt idx="270">
                  <c:v>115.7</c:v>
                </c:pt>
                <c:pt idx="271">
                  <c:v>155.9</c:v>
                </c:pt>
                <c:pt idx="272">
                  <c:v>115.7</c:v>
                </c:pt>
                <c:pt idx="273">
                  <c:v>125</c:v>
                </c:pt>
                <c:pt idx="274">
                  <c:v>130.19999999999999</c:v>
                </c:pt>
                <c:pt idx="275">
                  <c:v>130.69999999999999</c:v>
                </c:pt>
                <c:pt idx="276">
                  <c:v>121</c:v>
                </c:pt>
                <c:pt idx="277">
                  <c:v>115.8</c:v>
                </c:pt>
                <c:pt idx="278">
                  <c:v>147.4</c:v>
                </c:pt>
                <c:pt idx="279">
                  <c:v>148.4</c:v>
                </c:pt>
                <c:pt idx="280">
                  <c:v>109.8</c:v>
                </c:pt>
                <c:pt idx="281">
                  <c:v>56.1</c:v>
                </c:pt>
                <c:pt idx="282">
                  <c:v>167.5</c:v>
                </c:pt>
                <c:pt idx="283">
                  <c:v>97.2</c:v>
                </c:pt>
                <c:pt idx="284">
                  <c:v>167.9</c:v>
                </c:pt>
                <c:pt idx="285">
                  <c:v>148.69999999999999</c:v>
                </c:pt>
                <c:pt idx="286">
                  <c:v>115.3</c:v>
                </c:pt>
                <c:pt idx="287">
                  <c:v>183.4</c:v>
                </c:pt>
                <c:pt idx="288">
                  <c:v>139.6</c:v>
                </c:pt>
                <c:pt idx="289">
                  <c:v>135.69999999999999</c:v>
                </c:pt>
                <c:pt idx="290">
                  <c:v>183.7</c:v>
                </c:pt>
                <c:pt idx="291">
                  <c:v>54.6</c:v>
                </c:pt>
                <c:pt idx="292">
                  <c:v>56.6</c:v>
                </c:pt>
                <c:pt idx="293">
                  <c:v>10.7</c:v>
                </c:pt>
                <c:pt idx="294">
                  <c:v>31</c:v>
                </c:pt>
                <c:pt idx="295">
                  <c:v>67.099999999999994</c:v>
                </c:pt>
                <c:pt idx="296">
                  <c:v>31</c:v>
                </c:pt>
                <c:pt idx="297">
                  <c:v>10.7</c:v>
                </c:pt>
                <c:pt idx="298">
                  <c:v>144.80000000000001</c:v>
                </c:pt>
                <c:pt idx="299">
                  <c:v>110.5</c:v>
                </c:pt>
                <c:pt idx="300">
                  <c:v>124.7</c:v>
                </c:pt>
                <c:pt idx="301">
                  <c:v>119.8</c:v>
                </c:pt>
                <c:pt idx="302">
                  <c:v>119.5</c:v>
                </c:pt>
                <c:pt idx="303">
                  <c:v>139.4</c:v>
                </c:pt>
                <c:pt idx="304">
                  <c:v>123.8</c:v>
                </c:pt>
                <c:pt idx="305">
                  <c:v>118</c:v>
                </c:pt>
                <c:pt idx="306">
                  <c:v>136.19999999999999</c:v>
                </c:pt>
                <c:pt idx="307">
                  <c:v>121</c:v>
                </c:pt>
                <c:pt idx="308">
                  <c:v>109.8</c:v>
                </c:pt>
                <c:pt idx="309">
                  <c:v>104.9</c:v>
                </c:pt>
                <c:pt idx="310">
                  <c:v>151.19999999999999</c:v>
                </c:pt>
                <c:pt idx="311">
                  <c:v>82.5</c:v>
                </c:pt>
                <c:pt idx="312">
                  <c:v>128</c:v>
                </c:pt>
                <c:pt idx="313">
                  <c:v>118.2</c:v>
                </c:pt>
                <c:pt idx="314">
                  <c:v>144.80000000000001</c:v>
                </c:pt>
                <c:pt idx="315">
                  <c:v>127</c:v>
                </c:pt>
                <c:pt idx="316">
                  <c:v>128.1</c:v>
                </c:pt>
                <c:pt idx="317">
                  <c:v>127.4</c:v>
                </c:pt>
                <c:pt idx="318">
                  <c:v>128.1</c:v>
                </c:pt>
                <c:pt idx="319">
                  <c:v>127</c:v>
                </c:pt>
                <c:pt idx="320">
                  <c:v>127</c:v>
                </c:pt>
                <c:pt idx="321">
                  <c:v>128.1</c:v>
                </c:pt>
                <c:pt idx="322">
                  <c:v>127.4</c:v>
                </c:pt>
                <c:pt idx="323">
                  <c:v>128.1</c:v>
                </c:pt>
                <c:pt idx="324">
                  <c:v>127</c:v>
                </c:pt>
                <c:pt idx="325">
                  <c:v>128.4</c:v>
                </c:pt>
                <c:pt idx="326">
                  <c:v>111.4</c:v>
                </c:pt>
                <c:pt idx="327">
                  <c:v>111.4</c:v>
                </c:pt>
                <c:pt idx="328">
                  <c:v>128.4</c:v>
                </c:pt>
                <c:pt idx="329">
                  <c:v>144.19999999999999</c:v>
                </c:pt>
                <c:pt idx="330">
                  <c:v>144.19999999999999</c:v>
                </c:pt>
                <c:pt idx="331">
                  <c:v>115.8</c:v>
                </c:pt>
                <c:pt idx="332">
                  <c:v>115.8</c:v>
                </c:pt>
                <c:pt idx="333">
                  <c:v>27</c:v>
                </c:pt>
                <c:pt idx="334">
                  <c:v>13.4</c:v>
                </c:pt>
                <c:pt idx="335">
                  <c:v>27</c:v>
                </c:pt>
                <c:pt idx="336">
                  <c:v>13.4</c:v>
                </c:pt>
                <c:pt idx="337">
                  <c:v>59.2</c:v>
                </c:pt>
                <c:pt idx="338">
                  <c:v>35.799999999999997</c:v>
                </c:pt>
                <c:pt idx="339">
                  <c:v>26.1</c:v>
                </c:pt>
                <c:pt idx="340">
                  <c:v>31.3</c:v>
                </c:pt>
                <c:pt idx="341">
                  <c:v>37.200000000000003</c:v>
                </c:pt>
                <c:pt idx="342">
                  <c:v>16.899999999999999</c:v>
                </c:pt>
                <c:pt idx="343">
                  <c:v>141.69999999999999</c:v>
                </c:pt>
                <c:pt idx="344">
                  <c:v>111</c:v>
                </c:pt>
                <c:pt idx="345">
                  <c:v>172.2</c:v>
                </c:pt>
                <c:pt idx="346">
                  <c:v>52.8</c:v>
                </c:pt>
                <c:pt idx="347">
                  <c:v>173.1</c:v>
                </c:pt>
                <c:pt idx="348">
                  <c:v>53</c:v>
                </c:pt>
                <c:pt idx="349">
                  <c:v>152.69999999999999</c:v>
                </c:pt>
                <c:pt idx="350">
                  <c:v>138.5</c:v>
                </c:pt>
                <c:pt idx="351">
                  <c:v>113.3</c:v>
                </c:pt>
                <c:pt idx="352">
                  <c:v>137.6</c:v>
                </c:pt>
                <c:pt idx="353">
                  <c:v>119.9</c:v>
                </c:pt>
                <c:pt idx="354">
                  <c:v>115.5</c:v>
                </c:pt>
                <c:pt idx="355">
                  <c:v>58.6</c:v>
                </c:pt>
                <c:pt idx="356">
                  <c:v>26.7</c:v>
                </c:pt>
                <c:pt idx="357">
                  <c:v>23.6</c:v>
                </c:pt>
                <c:pt idx="358">
                  <c:v>24.3</c:v>
                </c:pt>
                <c:pt idx="359">
                  <c:v>55.5</c:v>
                </c:pt>
                <c:pt idx="360">
                  <c:v>69.5</c:v>
                </c:pt>
                <c:pt idx="361">
                  <c:v>78.900000000000006</c:v>
                </c:pt>
                <c:pt idx="362">
                  <c:v>56.4</c:v>
                </c:pt>
                <c:pt idx="363">
                  <c:v>128.1</c:v>
                </c:pt>
                <c:pt idx="364">
                  <c:v>134.1</c:v>
                </c:pt>
                <c:pt idx="365">
                  <c:v>62.8</c:v>
                </c:pt>
                <c:pt idx="366">
                  <c:v>171.7</c:v>
                </c:pt>
                <c:pt idx="367">
                  <c:v>51.9</c:v>
                </c:pt>
                <c:pt idx="368">
                  <c:v>166.8</c:v>
                </c:pt>
                <c:pt idx="369">
                  <c:v>29.3</c:v>
                </c:pt>
                <c:pt idx="370">
                  <c:v>39.299999999999997</c:v>
                </c:pt>
                <c:pt idx="371">
                  <c:v>170.4</c:v>
                </c:pt>
                <c:pt idx="372">
                  <c:v>23.1</c:v>
                </c:pt>
                <c:pt idx="373">
                  <c:v>48.9</c:v>
                </c:pt>
                <c:pt idx="374">
                  <c:v>191.8</c:v>
                </c:pt>
                <c:pt idx="375">
                  <c:v>53.2</c:v>
                </c:pt>
                <c:pt idx="376">
                  <c:v>144.1</c:v>
                </c:pt>
                <c:pt idx="377">
                  <c:v>129.69999999999999</c:v>
                </c:pt>
                <c:pt idx="378">
                  <c:v>144.1</c:v>
                </c:pt>
                <c:pt idx="379">
                  <c:v>127</c:v>
                </c:pt>
                <c:pt idx="380">
                  <c:v>199.3</c:v>
                </c:pt>
                <c:pt idx="381">
                  <c:v>46.6</c:v>
                </c:pt>
                <c:pt idx="382">
                  <c:v>7.3</c:v>
                </c:pt>
                <c:pt idx="383">
                  <c:v>41.8</c:v>
                </c:pt>
                <c:pt idx="384">
                  <c:v>18.100000000000001</c:v>
                </c:pt>
                <c:pt idx="385">
                  <c:v>67</c:v>
                </c:pt>
                <c:pt idx="386">
                  <c:v>64.599999999999994</c:v>
                </c:pt>
                <c:pt idx="387">
                  <c:v>144.9</c:v>
                </c:pt>
                <c:pt idx="388">
                  <c:v>116.4</c:v>
                </c:pt>
                <c:pt idx="389">
                  <c:v>64</c:v>
                </c:pt>
                <c:pt idx="390">
                  <c:v>67.2</c:v>
                </c:pt>
                <c:pt idx="391">
                  <c:v>104</c:v>
                </c:pt>
                <c:pt idx="392">
                  <c:v>149.6</c:v>
                </c:pt>
                <c:pt idx="393">
                  <c:v>137.1</c:v>
                </c:pt>
                <c:pt idx="394">
                  <c:v>140</c:v>
                </c:pt>
                <c:pt idx="395">
                  <c:v>122</c:v>
                </c:pt>
                <c:pt idx="396">
                  <c:v>120.9</c:v>
                </c:pt>
                <c:pt idx="397">
                  <c:v>138.9</c:v>
                </c:pt>
                <c:pt idx="398">
                  <c:v>112.3</c:v>
                </c:pt>
                <c:pt idx="399">
                  <c:v>170.6</c:v>
                </c:pt>
                <c:pt idx="400">
                  <c:v>147.5</c:v>
                </c:pt>
                <c:pt idx="401">
                  <c:v>15.2</c:v>
                </c:pt>
                <c:pt idx="402">
                  <c:v>163.6</c:v>
                </c:pt>
                <c:pt idx="403">
                  <c:v>60.7</c:v>
                </c:pt>
                <c:pt idx="404">
                  <c:v>14.1</c:v>
                </c:pt>
                <c:pt idx="405">
                  <c:v>122.4</c:v>
                </c:pt>
                <c:pt idx="406">
                  <c:v>134.19999999999999</c:v>
                </c:pt>
                <c:pt idx="407">
                  <c:v>118.6</c:v>
                </c:pt>
                <c:pt idx="408">
                  <c:v>167.7</c:v>
                </c:pt>
                <c:pt idx="409">
                  <c:v>107.5</c:v>
                </c:pt>
                <c:pt idx="410">
                  <c:v>144.30000000000001</c:v>
                </c:pt>
                <c:pt idx="411">
                  <c:v>144.6</c:v>
                </c:pt>
                <c:pt idx="412">
                  <c:v>72.599999999999994</c:v>
                </c:pt>
                <c:pt idx="413">
                  <c:v>21.5</c:v>
                </c:pt>
                <c:pt idx="414">
                  <c:v>53.8</c:v>
                </c:pt>
                <c:pt idx="415">
                  <c:v>167.2</c:v>
                </c:pt>
                <c:pt idx="416">
                  <c:v>99</c:v>
                </c:pt>
                <c:pt idx="417">
                  <c:v>162.5</c:v>
                </c:pt>
                <c:pt idx="418">
                  <c:v>113.4</c:v>
                </c:pt>
                <c:pt idx="419">
                  <c:v>128.5</c:v>
                </c:pt>
                <c:pt idx="420">
                  <c:v>135.6</c:v>
                </c:pt>
                <c:pt idx="421">
                  <c:v>15.4</c:v>
                </c:pt>
                <c:pt idx="422">
                  <c:v>128.30000000000001</c:v>
                </c:pt>
                <c:pt idx="423">
                  <c:v>114.3</c:v>
                </c:pt>
                <c:pt idx="424">
                  <c:v>160.30000000000001</c:v>
                </c:pt>
                <c:pt idx="425">
                  <c:v>114.3</c:v>
                </c:pt>
                <c:pt idx="426">
                  <c:v>128.30000000000001</c:v>
                </c:pt>
                <c:pt idx="427">
                  <c:v>55.3</c:v>
                </c:pt>
                <c:pt idx="428">
                  <c:v>138.30000000000001</c:v>
                </c:pt>
                <c:pt idx="429">
                  <c:v>125</c:v>
                </c:pt>
                <c:pt idx="430">
                  <c:v>124.7</c:v>
                </c:pt>
                <c:pt idx="431">
                  <c:v>138.6</c:v>
                </c:pt>
                <c:pt idx="432">
                  <c:v>15.3</c:v>
                </c:pt>
                <c:pt idx="433">
                  <c:v>28.9</c:v>
                </c:pt>
                <c:pt idx="434">
                  <c:v>150.6</c:v>
                </c:pt>
                <c:pt idx="435">
                  <c:v>109.2</c:v>
                </c:pt>
                <c:pt idx="436">
                  <c:v>114.4</c:v>
                </c:pt>
                <c:pt idx="437">
                  <c:v>146.1</c:v>
                </c:pt>
                <c:pt idx="438">
                  <c:v>9.9</c:v>
                </c:pt>
                <c:pt idx="439">
                  <c:v>11.3</c:v>
                </c:pt>
                <c:pt idx="440">
                  <c:v>152.80000000000001</c:v>
                </c:pt>
                <c:pt idx="441">
                  <c:v>144.4</c:v>
                </c:pt>
                <c:pt idx="442">
                  <c:v>126.1</c:v>
                </c:pt>
                <c:pt idx="443">
                  <c:v>137.6</c:v>
                </c:pt>
                <c:pt idx="444">
                  <c:v>125</c:v>
                </c:pt>
                <c:pt idx="445">
                  <c:v>128.4</c:v>
                </c:pt>
                <c:pt idx="446">
                  <c:v>129.9</c:v>
                </c:pt>
                <c:pt idx="447">
                  <c:v>128.4</c:v>
                </c:pt>
                <c:pt idx="448">
                  <c:v>125</c:v>
                </c:pt>
                <c:pt idx="449">
                  <c:v>117.8</c:v>
                </c:pt>
                <c:pt idx="450">
                  <c:v>128.4</c:v>
                </c:pt>
                <c:pt idx="451">
                  <c:v>124.4</c:v>
                </c:pt>
                <c:pt idx="452">
                  <c:v>128.4</c:v>
                </c:pt>
                <c:pt idx="453">
                  <c:v>117.8</c:v>
                </c:pt>
                <c:pt idx="454">
                  <c:v>122.8</c:v>
                </c:pt>
                <c:pt idx="455">
                  <c:v>124.5</c:v>
                </c:pt>
                <c:pt idx="456">
                  <c:v>124.5</c:v>
                </c:pt>
                <c:pt idx="457">
                  <c:v>121</c:v>
                </c:pt>
                <c:pt idx="458">
                  <c:v>135.69999999999999</c:v>
                </c:pt>
                <c:pt idx="459">
                  <c:v>140</c:v>
                </c:pt>
                <c:pt idx="460">
                  <c:v>128.19999999999999</c:v>
                </c:pt>
                <c:pt idx="461">
                  <c:v>134.30000000000001</c:v>
                </c:pt>
                <c:pt idx="462">
                  <c:v>94.6</c:v>
                </c:pt>
                <c:pt idx="463">
                  <c:v>151</c:v>
                </c:pt>
                <c:pt idx="464">
                  <c:v>78.3</c:v>
                </c:pt>
                <c:pt idx="465">
                  <c:v>139.6</c:v>
                </c:pt>
                <c:pt idx="466">
                  <c:v>134.30000000000001</c:v>
                </c:pt>
                <c:pt idx="467">
                  <c:v>125</c:v>
                </c:pt>
                <c:pt idx="468">
                  <c:v>128.6</c:v>
                </c:pt>
                <c:pt idx="469">
                  <c:v>128.6</c:v>
                </c:pt>
                <c:pt idx="470">
                  <c:v>128.6</c:v>
                </c:pt>
                <c:pt idx="471">
                  <c:v>125</c:v>
                </c:pt>
                <c:pt idx="472">
                  <c:v>127.4</c:v>
                </c:pt>
                <c:pt idx="473">
                  <c:v>128.30000000000001</c:v>
                </c:pt>
                <c:pt idx="474">
                  <c:v>128.9</c:v>
                </c:pt>
                <c:pt idx="475">
                  <c:v>128.30000000000001</c:v>
                </c:pt>
                <c:pt idx="476">
                  <c:v>127.4</c:v>
                </c:pt>
                <c:pt idx="477">
                  <c:v>152.19999999999999</c:v>
                </c:pt>
                <c:pt idx="478">
                  <c:v>37.9</c:v>
                </c:pt>
                <c:pt idx="479">
                  <c:v>81.2</c:v>
                </c:pt>
                <c:pt idx="480">
                  <c:v>160.30000000000001</c:v>
                </c:pt>
                <c:pt idx="481">
                  <c:v>62.5</c:v>
                </c:pt>
                <c:pt idx="482">
                  <c:v>14.1</c:v>
                </c:pt>
                <c:pt idx="483">
                  <c:v>175.2</c:v>
                </c:pt>
                <c:pt idx="484">
                  <c:v>99.7</c:v>
                </c:pt>
                <c:pt idx="485">
                  <c:v>73.099999999999994</c:v>
                </c:pt>
                <c:pt idx="486">
                  <c:v>76.7</c:v>
                </c:pt>
                <c:pt idx="487">
                  <c:v>69.599999999999994</c:v>
                </c:pt>
                <c:pt idx="488">
                  <c:v>77.2</c:v>
                </c:pt>
                <c:pt idx="489">
                  <c:v>60.7</c:v>
                </c:pt>
                <c:pt idx="490">
                  <c:v>146.5</c:v>
                </c:pt>
                <c:pt idx="491">
                  <c:v>152.1</c:v>
                </c:pt>
                <c:pt idx="492">
                  <c:v>102.7</c:v>
                </c:pt>
                <c:pt idx="493">
                  <c:v>105.7</c:v>
                </c:pt>
                <c:pt idx="494">
                  <c:v>115.4</c:v>
                </c:pt>
                <c:pt idx="495">
                  <c:v>150.1</c:v>
                </c:pt>
                <c:pt idx="496">
                  <c:v>173</c:v>
                </c:pt>
                <c:pt idx="497">
                  <c:v>109.2</c:v>
                </c:pt>
                <c:pt idx="498">
                  <c:v>154.1</c:v>
                </c:pt>
                <c:pt idx="499">
                  <c:v>96.7</c:v>
                </c:pt>
                <c:pt idx="500">
                  <c:v>158.19999999999999</c:v>
                </c:pt>
                <c:pt idx="501">
                  <c:v>139.1</c:v>
                </c:pt>
                <c:pt idx="502">
                  <c:v>152.6</c:v>
                </c:pt>
                <c:pt idx="503">
                  <c:v>61.8</c:v>
                </c:pt>
                <c:pt idx="504">
                  <c:v>56.5</c:v>
                </c:pt>
                <c:pt idx="505">
                  <c:v>61.1</c:v>
                </c:pt>
                <c:pt idx="506">
                  <c:v>55.9</c:v>
                </c:pt>
                <c:pt idx="507">
                  <c:v>148.30000000000001</c:v>
                </c:pt>
                <c:pt idx="508">
                  <c:v>111</c:v>
                </c:pt>
                <c:pt idx="509">
                  <c:v>121.01</c:v>
                </c:pt>
                <c:pt idx="510">
                  <c:v>134.86000000000001</c:v>
                </c:pt>
                <c:pt idx="511">
                  <c:v>113.44</c:v>
                </c:pt>
                <c:pt idx="512">
                  <c:v>147.55000000000001</c:v>
                </c:pt>
                <c:pt idx="513">
                  <c:v>132.63999999999999</c:v>
                </c:pt>
                <c:pt idx="514">
                  <c:v>132.63999999999999</c:v>
                </c:pt>
                <c:pt idx="515">
                  <c:v>57.87</c:v>
                </c:pt>
                <c:pt idx="516">
                  <c:v>38.479999999999997</c:v>
                </c:pt>
                <c:pt idx="517">
                  <c:v>133.32</c:v>
                </c:pt>
                <c:pt idx="518">
                  <c:v>130.38999999999999</c:v>
                </c:pt>
                <c:pt idx="519">
                  <c:v>113.65</c:v>
                </c:pt>
                <c:pt idx="520">
                  <c:v>158.22999999999999</c:v>
                </c:pt>
                <c:pt idx="521">
                  <c:v>113.65</c:v>
                </c:pt>
                <c:pt idx="522">
                  <c:v>130.38999999999999</c:v>
                </c:pt>
                <c:pt idx="523">
                  <c:v>54.26</c:v>
                </c:pt>
                <c:pt idx="524">
                  <c:v>21.72</c:v>
                </c:pt>
                <c:pt idx="525">
                  <c:v>30.84</c:v>
                </c:pt>
                <c:pt idx="526">
                  <c:v>54.8</c:v>
                </c:pt>
                <c:pt idx="527">
                  <c:v>55.44</c:v>
                </c:pt>
                <c:pt idx="528">
                  <c:v>55.49</c:v>
                </c:pt>
                <c:pt idx="529">
                  <c:v>60.62</c:v>
                </c:pt>
                <c:pt idx="530">
                  <c:v>167.31</c:v>
                </c:pt>
                <c:pt idx="531">
                  <c:v>140.05000000000001</c:v>
                </c:pt>
                <c:pt idx="532">
                  <c:v>122.77</c:v>
                </c:pt>
                <c:pt idx="533">
                  <c:v>107.46</c:v>
                </c:pt>
                <c:pt idx="534">
                  <c:v>129.03</c:v>
                </c:pt>
                <c:pt idx="535">
                  <c:v>127.57</c:v>
                </c:pt>
                <c:pt idx="536">
                  <c:v>129.05000000000001</c:v>
                </c:pt>
                <c:pt idx="537">
                  <c:v>129.32</c:v>
                </c:pt>
                <c:pt idx="538">
                  <c:v>129.05000000000001</c:v>
                </c:pt>
                <c:pt idx="539">
                  <c:v>127.57</c:v>
                </c:pt>
                <c:pt idx="540">
                  <c:v>50.02</c:v>
                </c:pt>
                <c:pt idx="541">
                  <c:v>43.83</c:v>
                </c:pt>
                <c:pt idx="542">
                  <c:v>193.83</c:v>
                </c:pt>
                <c:pt idx="543">
                  <c:v>136.85</c:v>
                </c:pt>
                <c:pt idx="544">
                  <c:v>128.19</c:v>
                </c:pt>
                <c:pt idx="545">
                  <c:v>128.57</c:v>
                </c:pt>
                <c:pt idx="546">
                  <c:v>133.4</c:v>
                </c:pt>
                <c:pt idx="547">
                  <c:v>128.57</c:v>
                </c:pt>
                <c:pt idx="548">
                  <c:v>128.19</c:v>
                </c:pt>
                <c:pt idx="549">
                  <c:v>51.1</c:v>
                </c:pt>
                <c:pt idx="550">
                  <c:v>39.200000000000003</c:v>
                </c:pt>
                <c:pt idx="551">
                  <c:v>166.6</c:v>
                </c:pt>
                <c:pt idx="552">
                  <c:v>108.5</c:v>
                </c:pt>
                <c:pt idx="553">
                  <c:v>159.30000000000001</c:v>
                </c:pt>
                <c:pt idx="554">
                  <c:v>28.3</c:v>
                </c:pt>
                <c:pt idx="555">
                  <c:v>28.3</c:v>
                </c:pt>
                <c:pt idx="556">
                  <c:v>150.9</c:v>
                </c:pt>
                <c:pt idx="557">
                  <c:v>64.8</c:v>
                </c:pt>
                <c:pt idx="558">
                  <c:v>13.7</c:v>
                </c:pt>
                <c:pt idx="559">
                  <c:v>149.9</c:v>
                </c:pt>
                <c:pt idx="560">
                  <c:v>139.9</c:v>
                </c:pt>
                <c:pt idx="561">
                  <c:v>135.30000000000001</c:v>
                </c:pt>
                <c:pt idx="562">
                  <c:v>123.5</c:v>
                </c:pt>
                <c:pt idx="563">
                  <c:v>148.6</c:v>
                </c:pt>
                <c:pt idx="564">
                  <c:v>65.400000000000006</c:v>
                </c:pt>
                <c:pt idx="565">
                  <c:v>65.099999999999994</c:v>
                </c:pt>
                <c:pt idx="566">
                  <c:v>28.9</c:v>
                </c:pt>
                <c:pt idx="567">
                  <c:v>33</c:v>
                </c:pt>
                <c:pt idx="568">
                  <c:v>35.200000000000003</c:v>
                </c:pt>
                <c:pt idx="569">
                  <c:v>22.2</c:v>
                </c:pt>
                <c:pt idx="570">
                  <c:v>11.1</c:v>
                </c:pt>
                <c:pt idx="571">
                  <c:v>143.19999999999999</c:v>
                </c:pt>
                <c:pt idx="572">
                  <c:v>152.4</c:v>
                </c:pt>
                <c:pt idx="573">
                  <c:v>151.80000000000001</c:v>
                </c:pt>
                <c:pt idx="574">
                  <c:v>142.6</c:v>
                </c:pt>
                <c:pt idx="575">
                  <c:v>192.2</c:v>
                </c:pt>
                <c:pt idx="576">
                  <c:v>128</c:v>
                </c:pt>
                <c:pt idx="577">
                  <c:v>135.1</c:v>
                </c:pt>
                <c:pt idx="578">
                  <c:v>117.1</c:v>
                </c:pt>
                <c:pt idx="579">
                  <c:v>167.6</c:v>
                </c:pt>
                <c:pt idx="580">
                  <c:v>117.1</c:v>
                </c:pt>
                <c:pt idx="581">
                  <c:v>135.1</c:v>
                </c:pt>
                <c:pt idx="582">
                  <c:v>127.1</c:v>
                </c:pt>
                <c:pt idx="583">
                  <c:v>129.80000000000001</c:v>
                </c:pt>
                <c:pt idx="584">
                  <c:v>117.2</c:v>
                </c:pt>
                <c:pt idx="585">
                  <c:v>161.4</c:v>
                </c:pt>
                <c:pt idx="586">
                  <c:v>117.2</c:v>
                </c:pt>
                <c:pt idx="587">
                  <c:v>129.80000000000001</c:v>
                </c:pt>
                <c:pt idx="588">
                  <c:v>123.3</c:v>
                </c:pt>
                <c:pt idx="589">
                  <c:v>133.5</c:v>
                </c:pt>
                <c:pt idx="590">
                  <c:v>112.8</c:v>
                </c:pt>
                <c:pt idx="591">
                  <c:v>133.5</c:v>
                </c:pt>
                <c:pt idx="592">
                  <c:v>123.3</c:v>
                </c:pt>
                <c:pt idx="593">
                  <c:v>155.69999999999999</c:v>
                </c:pt>
                <c:pt idx="594">
                  <c:v>145.4</c:v>
                </c:pt>
                <c:pt idx="595">
                  <c:v>125.9</c:v>
                </c:pt>
                <c:pt idx="596">
                  <c:v>114.4</c:v>
                </c:pt>
                <c:pt idx="597">
                  <c:v>154.30000000000001</c:v>
                </c:pt>
                <c:pt idx="598">
                  <c:v>114.4</c:v>
                </c:pt>
                <c:pt idx="599">
                  <c:v>125.9</c:v>
                </c:pt>
                <c:pt idx="600">
                  <c:v>119.3</c:v>
                </c:pt>
                <c:pt idx="601">
                  <c:v>47.9</c:v>
                </c:pt>
                <c:pt idx="602">
                  <c:v>53.3</c:v>
                </c:pt>
                <c:pt idx="603">
                  <c:v>53.3</c:v>
                </c:pt>
                <c:pt idx="604">
                  <c:v>47.9</c:v>
                </c:pt>
                <c:pt idx="605">
                  <c:v>59.1</c:v>
                </c:pt>
                <c:pt idx="606">
                  <c:v>27</c:v>
                </c:pt>
                <c:pt idx="607">
                  <c:v>30.2</c:v>
                </c:pt>
                <c:pt idx="608">
                  <c:v>23</c:v>
                </c:pt>
                <c:pt idx="609">
                  <c:v>14.5</c:v>
                </c:pt>
                <c:pt idx="610">
                  <c:v>72.5</c:v>
                </c:pt>
                <c:pt idx="611">
                  <c:v>151.1</c:v>
                </c:pt>
                <c:pt idx="612">
                  <c:v>72.5</c:v>
                </c:pt>
                <c:pt idx="613">
                  <c:v>128.6</c:v>
                </c:pt>
                <c:pt idx="614">
                  <c:v>133.5</c:v>
                </c:pt>
                <c:pt idx="615">
                  <c:v>128.6</c:v>
                </c:pt>
                <c:pt idx="616">
                  <c:v>127.2</c:v>
                </c:pt>
                <c:pt idx="617">
                  <c:v>136.80000000000001</c:v>
                </c:pt>
                <c:pt idx="618">
                  <c:v>127.2</c:v>
                </c:pt>
                <c:pt idx="619">
                  <c:v>191.1</c:v>
                </c:pt>
                <c:pt idx="620">
                  <c:v>29</c:v>
                </c:pt>
                <c:pt idx="621">
                  <c:v>35.200000000000003</c:v>
                </c:pt>
                <c:pt idx="622">
                  <c:v>148.69999999999999</c:v>
                </c:pt>
                <c:pt idx="623">
                  <c:v>123.9</c:v>
                </c:pt>
                <c:pt idx="624">
                  <c:v>149.80000000000001</c:v>
                </c:pt>
                <c:pt idx="625">
                  <c:v>149.80000000000001</c:v>
                </c:pt>
                <c:pt idx="626">
                  <c:v>123.9</c:v>
                </c:pt>
                <c:pt idx="627">
                  <c:v>128.6</c:v>
                </c:pt>
                <c:pt idx="628">
                  <c:v>115.4</c:v>
                </c:pt>
                <c:pt idx="629">
                  <c:v>159</c:v>
                </c:pt>
                <c:pt idx="630">
                  <c:v>115.4</c:v>
                </c:pt>
                <c:pt idx="631">
                  <c:v>128.6</c:v>
                </c:pt>
                <c:pt idx="632">
                  <c:v>136.19999999999999</c:v>
                </c:pt>
                <c:pt idx="633">
                  <c:v>64.2</c:v>
                </c:pt>
                <c:pt idx="634">
                  <c:v>19</c:v>
                </c:pt>
                <c:pt idx="635">
                  <c:v>119.2</c:v>
                </c:pt>
                <c:pt idx="636">
                  <c:v>72</c:v>
                </c:pt>
                <c:pt idx="637">
                  <c:v>57.1</c:v>
                </c:pt>
                <c:pt idx="638">
                  <c:v>62.5</c:v>
                </c:pt>
                <c:pt idx="639">
                  <c:v>163.9</c:v>
                </c:pt>
                <c:pt idx="640">
                  <c:v>137.69</c:v>
                </c:pt>
                <c:pt idx="641">
                  <c:v>140.6</c:v>
                </c:pt>
                <c:pt idx="642">
                  <c:v>130.46</c:v>
                </c:pt>
                <c:pt idx="643">
                  <c:v>129.44999999999999</c:v>
                </c:pt>
                <c:pt idx="644">
                  <c:v>143.88</c:v>
                </c:pt>
                <c:pt idx="645">
                  <c:v>124.59</c:v>
                </c:pt>
                <c:pt idx="646">
                  <c:v>170.23</c:v>
                </c:pt>
                <c:pt idx="647">
                  <c:v>81.099999999999994</c:v>
                </c:pt>
                <c:pt idx="648">
                  <c:v>135.61000000000001</c:v>
                </c:pt>
                <c:pt idx="649">
                  <c:v>127.89</c:v>
                </c:pt>
                <c:pt idx="650">
                  <c:v>128.75</c:v>
                </c:pt>
                <c:pt idx="651">
                  <c:v>129.51</c:v>
                </c:pt>
                <c:pt idx="652">
                  <c:v>128.75</c:v>
                </c:pt>
                <c:pt idx="653">
                  <c:v>127.89</c:v>
                </c:pt>
                <c:pt idx="654">
                  <c:v>22.32</c:v>
                </c:pt>
                <c:pt idx="655">
                  <c:v>22.02</c:v>
                </c:pt>
                <c:pt idx="656">
                  <c:v>24.87</c:v>
                </c:pt>
                <c:pt idx="657">
                  <c:v>29.47</c:v>
                </c:pt>
                <c:pt idx="658">
                  <c:v>155.44</c:v>
                </c:pt>
                <c:pt idx="659">
                  <c:v>62.35</c:v>
                </c:pt>
                <c:pt idx="660">
                  <c:v>46.71</c:v>
                </c:pt>
                <c:pt idx="661">
                  <c:v>153.69999999999999</c:v>
                </c:pt>
                <c:pt idx="662">
                  <c:v>135.9</c:v>
                </c:pt>
                <c:pt idx="663">
                  <c:v>142.19999999999999</c:v>
                </c:pt>
                <c:pt idx="664">
                  <c:v>118.5</c:v>
                </c:pt>
                <c:pt idx="665">
                  <c:v>121.6</c:v>
                </c:pt>
                <c:pt idx="666">
                  <c:v>121.3</c:v>
                </c:pt>
                <c:pt idx="667">
                  <c:v>109.9</c:v>
                </c:pt>
                <c:pt idx="668">
                  <c:v>33</c:v>
                </c:pt>
                <c:pt idx="669">
                  <c:v>136.9</c:v>
                </c:pt>
                <c:pt idx="670">
                  <c:v>128.6</c:v>
                </c:pt>
                <c:pt idx="671">
                  <c:v>128.69999999999999</c:v>
                </c:pt>
                <c:pt idx="672">
                  <c:v>126.5</c:v>
                </c:pt>
                <c:pt idx="673">
                  <c:v>128.69999999999999</c:v>
                </c:pt>
                <c:pt idx="674">
                  <c:v>128.6</c:v>
                </c:pt>
                <c:pt idx="675">
                  <c:v>29.8</c:v>
                </c:pt>
                <c:pt idx="676">
                  <c:v>160.80000000000001</c:v>
                </c:pt>
                <c:pt idx="677">
                  <c:v>125.7</c:v>
                </c:pt>
                <c:pt idx="678">
                  <c:v>130</c:v>
                </c:pt>
                <c:pt idx="679">
                  <c:v>107.4</c:v>
                </c:pt>
                <c:pt idx="680">
                  <c:v>143.5</c:v>
                </c:pt>
                <c:pt idx="681">
                  <c:v>124.2</c:v>
                </c:pt>
                <c:pt idx="682">
                  <c:v>147.1</c:v>
                </c:pt>
                <c:pt idx="683">
                  <c:v>162.69999999999999</c:v>
                </c:pt>
                <c:pt idx="684">
                  <c:v>129.5</c:v>
                </c:pt>
                <c:pt idx="685">
                  <c:v>141.4</c:v>
                </c:pt>
                <c:pt idx="686">
                  <c:v>115.2</c:v>
                </c:pt>
                <c:pt idx="687">
                  <c:v>162.19999999999999</c:v>
                </c:pt>
                <c:pt idx="688">
                  <c:v>114.7</c:v>
                </c:pt>
                <c:pt idx="689">
                  <c:v>130.4</c:v>
                </c:pt>
                <c:pt idx="690">
                  <c:v>61.4</c:v>
                </c:pt>
                <c:pt idx="691">
                  <c:v>56.1</c:v>
                </c:pt>
                <c:pt idx="692">
                  <c:v>56.4</c:v>
                </c:pt>
                <c:pt idx="693">
                  <c:v>27.9</c:v>
                </c:pt>
                <c:pt idx="694">
                  <c:v>204.3</c:v>
                </c:pt>
                <c:pt idx="695">
                  <c:v>64.900000000000006</c:v>
                </c:pt>
                <c:pt idx="696">
                  <c:v>63.3</c:v>
                </c:pt>
                <c:pt idx="697">
                  <c:v>38.200000000000003</c:v>
                </c:pt>
                <c:pt idx="698">
                  <c:v>23.7</c:v>
                </c:pt>
                <c:pt idx="699">
                  <c:v>122.9</c:v>
                </c:pt>
                <c:pt idx="700">
                  <c:v>132.6</c:v>
                </c:pt>
                <c:pt idx="701">
                  <c:v>25.7</c:v>
                </c:pt>
                <c:pt idx="702">
                  <c:v>16.2</c:v>
                </c:pt>
                <c:pt idx="703">
                  <c:v>17.7</c:v>
                </c:pt>
                <c:pt idx="704">
                  <c:v>104.5</c:v>
                </c:pt>
                <c:pt idx="705">
                  <c:v>161.19999999999999</c:v>
                </c:pt>
                <c:pt idx="706">
                  <c:v>98.3</c:v>
                </c:pt>
                <c:pt idx="707">
                  <c:v>161.19999999999999</c:v>
                </c:pt>
                <c:pt idx="708">
                  <c:v>104.5</c:v>
                </c:pt>
                <c:pt idx="709">
                  <c:v>136.9</c:v>
                </c:pt>
                <c:pt idx="710">
                  <c:v>102.8</c:v>
                </c:pt>
                <c:pt idx="711">
                  <c:v>159</c:v>
                </c:pt>
                <c:pt idx="712">
                  <c:v>161.4</c:v>
                </c:pt>
                <c:pt idx="713">
                  <c:v>104.4</c:v>
                </c:pt>
                <c:pt idx="714">
                  <c:v>138.5</c:v>
                </c:pt>
                <c:pt idx="715">
                  <c:v>108.7</c:v>
                </c:pt>
                <c:pt idx="716">
                  <c:v>56.6</c:v>
                </c:pt>
                <c:pt idx="717">
                  <c:v>55.4</c:v>
                </c:pt>
                <c:pt idx="718">
                  <c:v>55.4</c:v>
                </c:pt>
                <c:pt idx="719">
                  <c:v>107.4</c:v>
                </c:pt>
                <c:pt idx="720">
                  <c:v>131.69999999999999</c:v>
                </c:pt>
                <c:pt idx="721">
                  <c:v>132.1</c:v>
                </c:pt>
                <c:pt idx="722">
                  <c:v>108.9</c:v>
                </c:pt>
                <c:pt idx="723">
                  <c:v>54.2</c:v>
                </c:pt>
                <c:pt idx="724">
                  <c:v>54.2</c:v>
                </c:pt>
                <c:pt idx="725">
                  <c:v>127.7</c:v>
                </c:pt>
                <c:pt idx="726">
                  <c:v>128.6</c:v>
                </c:pt>
                <c:pt idx="727">
                  <c:v>127.3</c:v>
                </c:pt>
                <c:pt idx="728">
                  <c:v>138.6</c:v>
                </c:pt>
                <c:pt idx="729">
                  <c:v>127.3</c:v>
                </c:pt>
                <c:pt idx="730">
                  <c:v>128.6</c:v>
                </c:pt>
                <c:pt idx="731">
                  <c:v>56.5</c:v>
                </c:pt>
                <c:pt idx="732">
                  <c:v>138.6</c:v>
                </c:pt>
                <c:pt idx="733">
                  <c:v>127.3</c:v>
                </c:pt>
                <c:pt idx="734">
                  <c:v>128.6</c:v>
                </c:pt>
                <c:pt idx="735">
                  <c:v>127.7</c:v>
                </c:pt>
                <c:pt idx="736">
                  <c:v>128.6</c:v>
                </c:pt>
                <c:pt idx="737">
                  <c:v>127.3</c:v>
                </c:pt>
                <c:pt idx="738">
                  <c:v>120.8</c:v>
                </c:pt>
                <c:pt idx="739">
                  <c:v>54.1</c:v>
                </c:pt>
                <c:pt idx="740">
                  <c:v>135.30000000000001</c:v>
                </c:pt>
                <c:pt idx="741">
                  <c:v>119.3</c:v>
                </c:pt>
                <c:pt idx="742">
                  <c:v>135.30000000000001</c:v>
                </c:pt>
                <c:pt idx="743">
                  <c:v>119.3</c:v>
                </c:pt>
                <c:pt idx="744">
                  <c:v>128.1</c:v>
                </c:pt>
                <c:pt idx="745">
                  <c:v>114.2</c:v>
                </c:pt>
                <c:pt idx="746">
                  <c:v>156.80000000000001</c:v>
                </c:pt>
                <c:pt idx="747">
                  <c:v>114.2</c:v>
                </c:pt>
                <c:pt idx="748">
                  <c:v>128.1</c:v>
                </c:pt>
                <c:pt idx="749">
                  <c:v>129.6</c:v>
                </c:pt>
                <c:pt idx="750">
                  <c:v>72.5</c:v>
                </c:pt>
                <c:pt idx="751">
                  <c:v>67.8</c:v>
                </c:pt>
                <c:pt idx="752">
                  <c:v>192.8</c:v>
                </c:pt>
                <c:pt idx="753">
                  <c:v>100.4</c:v>
                </c:pt>
                <c:pt idx="754">
                  <c:v>175.4</c:v>
                </c:pt>
                <c:pt idx="755">
                  <c:v>172.2</c:v>
                </c:pt>
                <c:pt idx="756">
                  <c:v>119.6</c:v>
                </c:pt>
                <c:pt idx="757">
                  <c:v>144.5</c:v>
                </c:pt>
                <c:pt idx="758">
                  <c:v>125.1</c:v>
                </c:pt>
                <c:pt idx="759">
                  <c:v>148.4</c:v>
                </c:pt>
                <c:pt idx="760">
                  <c:v>132.69999999999999</c:v>
                </c:pt>
                <c:pt idx="761">
                  <c:v>146.4</c:v>
                </c:pt>
                <c:pt idx="762">
                  <c:v>12.1</c:v>
                </c:pt>
                <c:pt idx="763">
                  <c:v>30.3</c:v>
                </c:pt>
                <c:pt idx="764">
                  <c:v>44</c:v>
                </c:pt>
                <c:pt idx="765">
                  <c:v>31.9</c:v>
                </c:pt>
                <c:pt idx="766">
                  <c:v>29.5</c:v>
                </c:pt>
                <c:pt idx="767">
                  <c:v>11.1</c:v>
                </c:pt>
                <c:pt idx="768">
                  <c:v>18.8</c:v>
                </c:pt>
                <c:pt idx="769">
                  <c:v>21.1</c:v>
                </c:pt>
                <c:pt idx="770">
                  <c:v>174.6</c:v>
                </c:pt>
                <c:pt idx="771">
                  <c:v>29.6</c:v>
                </c:pt>
                <c:pt idx="772">
                  <c:v>20.9</c:v>
                </c:pt>
                <c:pt idx="773">
                  <c:v>29</c:v>
                </c:pt>
                <c:pt idx="774">
                  <c:v>32.9</c:v>
                </c:pt>
                <c:pt idx="775">
                  <c:v>97.2</c:v>
                </c:pt>
                <c:pt idx="776">
                  <c:v>35.6</c:v>
                </c:pt>
                <c:pt idx="777">
                  <c:v>80.2</c:v>
                </c:pt>
                <c:pt idx="778">
                  <c:v>171.9</c:v>
                </c:pt>
                <c:pt idx="779">
                  <c:v>35.5</c:v>
                </c:pt>
                <c:pt idx="780">
                  <c:v>26.9</c:v>
                </c:pt>
                <c:pt idx="781">
                  <c:v>22.5</c:v>
                </c:pt>
                <c:pt idx="782">
                  <c:v>13.9</c:v>
                </c:pt>
                <c:pt idx="783">
                  <c:v>133.30000000000001</c:v>
                </c:pt>
                <c:pt idx="784">
                  <c:v>158.4</c:v>
                </c:pt>
                <c:pt idx="785">
                  <c:v>121.1</c:v>
                </c:pt>
                <c:pt idx="786">
                  <c:v>156.30000000000001</c:v>
                </c:pt>
                <c:pt idx="787">
                  <c:v>111.2</c:v>
                </c:pt>
                <c:pt idx="788">
                  <c:v>130.30000000000001</c:v>
                </c:pt>
                <c:pt idx="789">
                  <c:v>119.6</c:v>
                </c:pt>
                <c:pt idx="790">
                  <c:v>130</c:v>
                </c:pt>
                <c:pt idx="791">
                  <c:v>55.5</c:v>
                </c:pt>
                <c:pt idx="792">
                  <c:v>161.5</c:v>
                </c:pt>
                <c:pt idx="793">
                  <c:v>114.4</c:v>
                </c:pt>
                <c:pt idx="794">
                  <c:v>163.19999999999999</c:v>
                </c:pt>
                <c:pt idx="795">
                  <c:v>114.7</c:v>
                </c:pt>
                <c:pt idx="796">
                  <c:v>129</c:v>
                </c:pt>
                <c:pt idx="797">
                  <c:v>103.6</c:v>
                </c:pt>
                <c:pt idx="798">
                  <c:v>55.6</c:v>
                </c:pt>
                <c:pt idx="799">
                  <c:v>187.8</c:v>
                </c:pt>
                <c:pt idx="800">
                  <c:v>92.1</c:v>
                </c:pt>
                <c:pt idx="801">
                  <c:v>37.5</c:v>
                </c:pt>
                <c:pt idx="802">
                  <c:v>32.700000000000003</c:v>
                </c:pt>
                <c:pt idx="803">
                  <c:v>23</c:v>
                </c:pt>
                <c:pt idx="804">
                  <c:v>25</c:v>
                </c:pt>
                <c:pt idx="805">
                  <c:v>23</c:v>
                </c:pt>
                <c:pt idx="806">
                  <c:v>32.700000000000003</c:v>
                </c:pt>
                <c:pt idx="807">
                  <c:v>148.5</c:v>
                </c:pt>
                <c:pt idx="808">
                  <c:v>124.6</c:v>
                </c:pt>
                <c:pt idx="809">
                  <c:v>135.6</c:v>
                </c:pt>
                <c:pt idx="810">
                  <c:v>141.69999999999999</c:v>
                </c:pt>
                <c:pt idx="811">
                  <c:v>149.9</c:v>
                </c:pt>
                <c:pt idx="812">
                  <c:v>36.700000000000003</c:v>
                </c:pt>
                <c:pt idx="813">
                  <c:v>111.3</c:v>
                </c:pt>
                <c:pt idx="814">
                  <c:v>147</c:v>
                </c:pt>
                <c:pt idx="815">
                  <c:v>143.9</c:v>
                </c:pt>
                <c:pt idx="816">
                  <c:v>104.5</c:v>
                </c:pt>
                <c:pt idx="817">
                  <c:v>166.7</c:v>
                </c:pt>
                <c:pt idx="818">
                  <c:v>52.1</c:v>
                </c:pt>
                <c:pt idx="819">
                  <c:v>18.600000000000001</c:v>
                </c:pt>
                <c:pt idx="820">
                  <c:v>187.4</c:v>
                </c:pt>
                <c:pt idx="821">
                  <c:v>96.8</c:v>
                </c:pt>
                <c:pt idx="822">
                  <c:v>22.1</c:v>
                </c:pt>
                <c:pt idx="823">
                  <c:v>41</c:v>
                </c:pt>
                <c:pt idx="824">
                  <c:v>44.9</c:v>
                </c:pt>
                <c:pt idx="825">
                  <c:v>167.3</c:v>
                </c:pt>
                <c:pt idx="826">
                  <c:v>171.6</c:v>
                </c:pt>
                <c:pt idx="827">
                  <c:v>60.6</c:v>
                </c:pt>
                <c:pt idx="828">
                  <c:v>14.2</c:v>
                </c:pt>
                <c:pt idx="829">
                  <c:v>155.6</c:v>
                </c:pt>
                <c:pt idx="830">
                  <c:v>52.8</c:v>
                </c:pt>
                <c:pt idx="831">
                  <c:v>179</c:v>
                </c:pt>
                <c:pt idx="832">
                  <c:v>130.69999999999999</c:v>
                </c:pt>
                <c:pt idx="833">
                  <c:v>142.19999999999999</c:v>
                </c:pt>
                <c:pt idx="834">
                  <c:v>133.9</c:v>
                </c:pt>
                <c:pt idx="835">
                  <c:v>134.80000000000001</c:v>
                </c:pt>
                <c:pt idx="836">
                  <c:v>115.3</c:v>
                </c:pt>
                <c:pt idx="837">
                  <c:v>157.69999999999999</c:v>
                </c:pt>
                <c:pt idx="838">
                  <c:v>168.4</c:v>
                </c:pt>
                <c:pt idx="839">
                  <c:v>52.7</c:v>
                </c:pt>
                <c:pt idx="840">
                  <c:v>56.1</c:v>
                </c:pt>
                <c:pt idx="841">
                  <c:v>127.9</c:v>
                </c:pt>
                <c:pt idx="842">
                  <c:v>132</c:v>
                </c:pt>
                <c:pt idx="843">
                  <c:v>131.80000000000001</c:v>
                </c:pt>
                <c:pt idx="844">
                  <c:v>134.69999999999999</c:v>
                </c:pt>
                <c:pt idx="845">
                  <c:v>178.6</c:v>
                </c:pt>
                <c:pt idx="846">
                  <c:v>113</c:v>
                </c:pt>
                <c:pt idx="847">
                  <c:v>166.7</c:v>
                </c:pt>
                <c:pt idx="848">
                  <c:v>119.3</c:v>
                </c:pt>
                <c:pt idx="849">
                  <c:v>45.5</c:v>
                </c:pt>
                <c:pt idx="850">
                  <c:v>14.2</c:v>
                </c:pt>
                <c:pt idx="851">
                  <c:v>43.7</c:v>
                </c:pt>
                <c:pt idx="852">
                  <c:v>13.7</c:v>
                </c:pt>
                <c:pt idx="853">
                  <c:v>7.6</c:v>
                </c:pt>
                <c:pt idx="854">
                  <c:v>27.7</c:v>
                </c:pt>
                <c:pt idx="855">
                  <c:v>78.599999999999994</c:v>
                </c:pt>
                <c:pt idx="856">
                  <c:v>42.4</c:v>
                </c:pt>
                <c:pt idx="857">
                  <c:v>38</c:v>
                </c:pt>
                <c:pt idx="858">
                  <c:v>38.4</c:v>
                </c:pt>
                <c:pt idx="859">
                  <c:v>53.7</c:v>
                </c:pt>
                <c:pt idx="860">
                  <c:v>23.2</c:v>
                </c:pt>
                <c:pt idx="861">
                  <c:v>36.299999999999997</c:v>
                </c:pt>
                <c:pt idx="862">
                  <c:v>148.9</c:v>
                </c:pt>
                <c:pt idx="863">
                  <c:v>60.7</c:v>
                </c:pt>
                <c:pt idx="864">
                  <c:v>135.6</c:v>
                </c:pt>
                <c:pt idx="865">
                  <c:v>121.4</c:v>
                </c:pt>
                <c:pt idx="866">
                  <c:v>125.8</c:v>
                </c:pt>
                <c:pt idx="867">
                  <c:v>132.6</c:v>
                </c:pt>
                <c:pt idx="868">
                  <c:v>144.5</c:v>
                </c:pt>
                <c:pt idx="869">
                  <c:v>168.6</c:v>
                </c:pt>
                <c:pt idx="870">
                  <c:v>122.7</c:v>
                </c:pt>
                <c:pt idx="871">
                  <c:v>18.399999999999999</c:v>
                </c:pt>
                <c:pt idx="872">
                  <c:v>18.399999999999999</c:v>
                </c:pt>
                <c:pt idx="873">
                  <c:v>108.2</c:v>
                </c:pt>
                <c:pt idx="874">
                  <c:v>15.5</c:v>
                </c:pt>
                <c:pt idx="875">
                  <c:v>62.7</c:v>
                </c:pt>
                <c:pt idx="876">
                  <c:v>23</c:v>
                </c:pt>
                <c:pt idx="877">
                  <c:v>157.19999999999999</c:v>
                </c:pt>
                <c:pt idx="878">
                  <c:v>108.8</c:v>
                </c:pt>
                <c:pt idx="879">
                  <c:v>126.2</c:v>
                </c:pt>
                <c:pt idx="880">
                  <c:v>103.5</c:v>
                </c:pt>
                <c:pt idx="881">
                  <c:v>152.1</c:v>
                </c:pt>
                <c:pt idx="882">
                  <c:v>119.4</c:v>
                </c:pt>
                <c:pt idx="883">
                  <c:v>155</c:v>
                </c:pt>
                <c:pt idx="884">
                  <c:v>100</c:v>
                </c:pt>
                <c:pt idx="885">
                  <c:v>133.19999999999999</c:v>
                </c:pt>
                <c:pt idx="886">
                  <c:v>102.6</c:v>
                </c:pt>
                <c:pt idx="887">
                  <c:v>162.4</c:v>
                </c:pt>
                <c:pt idx="888">
                  <c:v>102.4</c:v>
                </c:pt>
                <c:pt idx="889">
                  <c:v>159.80000000000001</c:v>
                </c:pt>
                <c:pt idx="890">
                  <c:v>105.1</c:v>
                </c:pt>
                <c:pt idx="891">
                  <c:v>55.7</c:v>
                </c:pt>
                <c:pt idx="892">
                  <c:v>142.5</c:v>
                </c:pt>
                <c:pt idx="893">
                  <c:v>117.4</c:v>
                </c:pt>
                <c:pt idx="894">
                  <c:v>143.69999999999999</c:v>
                </c:pt>
                <c:pt idx="895">
                  <c:v>35.299999999999997</c:v>
                </c:pt>
                <c:pt idx="896">
                  <c:v>46.3</c:v>
                </c:pt>
                <c:pt idx="897">
                  <c:v>44.2</c:v>
                </c:pt>
                <c:pt idx="898">
                  <c:v>181.4</c:v>
                </c:pt>
                <c:pt idx="899">
                  <c:v>152.4</c:v>
                </c:pt>
                <c:pt idx="900">
                  <c:v>199.6</c:v>
                </c:pt>
                <c:pt idx="901">
                  <c:v>40.200000000000003</c:v>
                </c:pt>
                <c:pt idx="902">
                  <c:v>42.6</c:v>
                </c:pt>
                <c:pt idx="903">
                  <c:v>80</c:v>
                </c:pt>
                <c:pt idx="904">
                  <c:v>24.4</c:v>
                </c:pt>
                <c:pt idx="905">
                  <c:v>176.1</c:v>
                </c:pt>
                <c:pt idx="906">
                  <c:v>70.7</c:v>
                </c:pt>
                <c:pt idx="907">
                  <c:v>33.6</c:v>
                </c:pt>
                <c:pt idx="908">
                  <c:v>24.5</c:v>
                </c:pt>
                <c:pt idx="909">
                  <c:v>29.2</c:v>
                </c:pt>
                <c:pt idx="910">
                  <c:v>31.9</c:v>
                </c:pt>
                <c:pt idx="911">
                  <c:v>22.7</c:v>
                </c:pt>
                <c:pt idx="912">
                  <c:v>14.2</c:v>
                </c:pt>
                <c:pt idx="913">
                  <c:v>28.6</c:v>
                </c:pt>
                <c:pt idx="914">
                  <c:v>24.5</c:v>
                </c:pt>
                <c:pt idx="915">
                  <c:v>68.5</c:v>
                </c:pt>
                <c:pt idx="916">
                  <c:v>32.6</c:v>
                </c:pt>
                <c:pt idx="917">
                  <c:v>124.6</c:v>
                </c:pt>
                <c:pt idx="918">
                  <c:v>121.3</c:v>
                </c:pt>
                <c:pt idx="919">
                  <c:v>109.1</c:v>
                </c:pt>
                <c:pt idx="920">
                  <c:v>83.6</c:v>
                </c:pt>
                <c:pt idx="921">
                  <c:v>17.3</c:v>
                </c:pt>
                <c:pt idx="922">
                  <c:v>127.9</c:v>
                </c:pt>
                <c:pt idx="923">
                  <c:v>147.80000000000001</c:v>
                </c:pt>
                <c:pt idx="924">
                  <c:v>192.7</c:v>
                </c:pt>
                <c:pt idx="925">
                  <c:v>11.7</c:v>
                </c:pt>
                <c:pt idx="926">
                  <c:v>169.2</c:v>
                </c:pt>
                <c:pt idx="927">
                  <c:v>20.399999999999999</c:v>
                </c:pt>
                <c:pt idx="928">
                  <c:v>118.8</c:v>
                </c:pt>
                <c:pt idx="929">
                  <c:v>135.1</c:v>
                </c:pt>
                <c:pt idx="930">
                  <c:v>166.4</c:v>
                </c:pt>
                <c:pt idx="931">
                  <c:v>19.7</c:v>
                </c:pt>
                <c:pt idx="932">
                  <c:v>109.5</c:v>
                </c:pt>
                <c:pt idx="933">
                  <c:v>137.5</c:v>
                </c:pt>
                <c:pt idx="934">
                  <c:v>167.3</c:v>
                </c:pt>
                <c:pt idx="935">
                  <c:v>19.899999999999999</c:v>
                </c:pt>
                <c:pt idx="936">
                  <c:v>119.1</c:v>
                </c:pt>
                <c:pt idx="937">
                  <c:v>123.8</c:v>
                </c:pt>
                <c:pt idx="938">
                  <c:v>127.1</c:v>
                </c:pt>
                <c:pt idx="939">
                  <c:v>110.9</c:v>
                </c:pt>
                <c:pt idx="940">
                  <c:v>132.9</c:v>
                </c:pt>
                <c:pt idx="941">
                  <c:v>145.30000000000001</c:v>
                </c:pt>
                <c:pt idx="942">
                  <c:v>46.5</c:v>
                </c:pt>
                <c:pt idx="943">
                  <c:v>119.2</c:v>
                </c:pt>
                <c:pt idx="944">
                  <c:v>155.19999999999999</c:v>
                </c:pt>
                <c:pt idx="945">
                  <c:v>115.5</c:v>
                </c:pt>
                <c:pt idx="946">
                  <c:v>129.80000000000001</c:v>
                </c:pt>
                <c:pt idx="947">
                  <c:v>121.8</c:v>
                </c:pt>
                <c:pt idx="948">
                  <c:v>129.5</c:v>
                </c:pt>
                <c:pt idx="949">
                  <c:v>127</c:v>
                </c:pt>
                <c:pt idx="950">
                  <c:v>128.6</c:v>
                </c:pt>
                <c:pt idx="951">
                  <c:v>133.80000000000001</c:v>
                </c:pt>
                <c:pt idx="952">
                  <c:v>128.6</c:v>
                </c:pt>
                <c:pt idx="953">
                  <c:v>127</c:v>
                </c:pt>
                <c:pt idx="954">
                  <c:v>135.80000000000001</c:v>
                </c:pt>
                <c:pt idx="955">
                  <c:v>190.1</c:v>
                </c:pt>
                <c:pt idx="956">
                  <c:v>37.200000000000003</c:v>
                </c:pt>
                <c:pt idx="957">
                  <c:v>33.700000000000003</c:v>
                </c:pt>
                <c:pt idx="958">
                  <c:v>174.3</c:v>
                </c:pt>
                <c:pt idx="959">
                  <c:v>72.900000000000006</c:v>
                </c:pt>
                <c:pt idx="960">
                  <c:v>118</c:v>
                </c:pt>
                <c:pt idx="961">
                  <c:v>145.80000000000001</c:v>
                </c:pt>
                <c:pt idx="962">
                  <c:v>129.1</c:v>
                </c:pt>
                <c:pt idx="963">
                  <c:v>125.2</c:v>
                </c:pt>
                <c:pt idx="964">
                  <c:v>118.3</c:v>
                </c:pt>
                <c:pt idx="965">
                  <c:v>125.6</c:v>
                </c:pt>
                <c:pt idx="966">
                  <c:v>175.1</c:v>
                </c:pt>
                <c:pt idx="967">
                  <c:v>79.3</c:v>
                </c:pt>
                <c:pt idx="968">
                  <c:v>32.9</c:v>
                </c:pt>
                <c:pt idx="969">
                  <c:v>45.6</c:v>
                </c:pt>
                <c:pt idx="970">
                  <c:v>30.1</c:v>
                </c:pt>
                <c:pt idx="971">
                  <c:v>47.9</c:v>
                </c:pt>
                <c:pt idx="972">
                  <c:v>43.8</c:v>
                </c:pt>
                <c:pt idx="973">
                  <c:v>24.1</c:v>
                </c:pt>
                <c:pt idx="974">
                  <c:v>24.1</c:v>
                </c:pt>
                <c:pt idx="975">
                  <c:v>47.6</c:v>
                </c:pt>
                <c:pt idx="976">
                  <c:v>121.5</c:v>
                </c:pt>
                <c:pt idx="977">
                  <c:v>7.6</c:v>
                </c:pt>
                <c:pt idx="978">
                  <c:v>8.1999999999999993</c:v>
                </c:pt>
                <c:pt idx="979">
                  <c:v>44.8</c:v>
                </c:pt>
                <c:pt idx="980">
                  <c:v>203</c:v>
                </c:pt>
                <c:pt idx="981">
                  <c:v>47.9</c:v>
                </c:pt>
                <c:pt idx="982">
                  <c:v>11.2</c:v>
                </c:pt>
                <c:pt idx="983">
                  <c:v>46</c:v>
                </c:pt>
                <c:pt idx="984">
                  <c:v>13.8</c:v>
                </c:pt>
                <c:pt idx="985">
                  <c:v>23.4</c:v>
                </c:pt>
                <c:pt idx="986">
                  <c:v>13.8</c:v>
                </c:pt>
              </c:numCache>
            </c:numRef>
          </c:xVal>
          <c:yVal>
            <c:numRef>
              <c:f>'13c-daten'!$J$2:$J$988</c:f>
              <c:numCache>
                <c:formatCode>General</c:formatCode>
                <c:ptCount val="987"/>
                <c:pt idx="0">
                  <c:v>0.12</c:v>
                </c:pt>
                <c:pt idx="1">
                  <c:v>-0.02</c:v>
                </c:pt>
                <c:pt idx="2">
                  <c:v>-0.05</c:v>
                </c:pt>
                <c:pt idx="3">
                  <c:v>0.02</c:v>
                </c:pt>
                <c:pt idx="4">
                  <c:v>-0.05</c:v>
                </c:pt>
                <c:pt idx="5">
                  <c:v>-0.02</c:v>
                </c:pt>
                <c:pt idx="6">
                  <c:v>0.17</c:v>
                </c:pt>
                <c:pt idx="7">
                  <c:v>0.08</c:v>
                </c:pt>
                <c:pt idx="8">
                  <c:v>0.25</c:v>
                </c:pt>
                <c:pt idx="9">
                  <c:v>0.03</c:v>
                </c:pt>
                <c:pt idx="10">
                  <c:v>0.09</c:v>
                </c:pt>
                <c:pt idx="11">
                  <c:v>0.08</c:v>
                </c:pt>
                <c:pt idx="12">
                  <c:v>-0.03</c:v>
                </c:pt>
                <c:pt idx="13">
                  <c:v>0.12</c:v>
                </c:pt>
                <c:pt idx="14">
                  <c:v>0.13</c:v>
                </c:pt>
                <c:pt idx="15">
                  <c:v>0.16</c:v>
                </c:pt>
                <c:pt idx="16">
                  <c:v>-0.01</c:v>
                </c:pt>
                <c:pt idx="17">
                  <c:v>0.11</c:v>
                </c:pt>
                <c:pt idx="18">
                  <c:v>0.15</c:v>
                </c:pt>
                <c:pt idx="19">
                  <c:v>0.11</c:v>
                </c:pt>
                <c:pt idx="20">
                  <c:v>0.09</c:v>
                </c:pt>
                <c:pt idx="21">
                  <c:v>0.02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0.15</c:v>
                </c:pt>
                <c:pt idx="25">
                  <c:v>0.15</c:v>
                </c:pt>
                <c:pt idx="26">
                  <c:v>0.16</c:v>
                </c:pt>
                <c:pt idx="27">
                  <c:v>0.09</c:v>
                </c:pt>
                <c:pt idx="28">
                  <c:v>-0.01</c:v>
                </c:pt>
                <c:pt idx="29">
                  <c:v>0.18</c:v>
                </c:pt>
                <c:pt idx="30">
                  <c:v>0.11</c:v>
                </c:pt>
                <c:pt idx="31">
                  <c:v>0</c:v>
                </c:pt>
                <c:pt idx="32">
                  <c:v>0.12</c:v>
                </c:pt>
                <c:pt idx="33">
                  <c:v>0.03</c:v>
                </c:pt>
                <c:pt idx="34">
                  <c:v>0.17</c:v>
                </c:pt>
                <c:pt idx="35">
                  <c:v>-0.04</c:v>
                </c:pt>
                <c:pt idx="36">
                  <c:v>0.35</c:v>
                </c:pt>
                <c:pt idx="37">
                  <c:v>0.08</c:v>
                </c:pt>
                <c:pt idx="38">
                  <c:v>0.08</c:v>
                </c:pt>
                <c:pt idx="39">
                  <c:v>0.34</c:v>
                </c:pt>
                <c:pt idx="40">
                  <c:v>0.08</c:v>
                </c:pt>
                <c:pt idx="41">
                  <c:v>-0.12</c:v>
                </c:pt>
                <c:pt idx="42">
                  <c:v>-0.1</c:v>
                </c:pt>
                <c:pt idx="43">
                  <c:v>0.04</c:v>
                </c:pt>
                <c:pt idx="44">
                  <c:v>0.13</c:v>
                </c:pt>
                <c:pt idx="45">
                  <c:v>0.33</c:v>
                </c:pt>
                <c:pt idx="46">
                  <c:v>0.08</c:v>
                </c:pt>
                <c:pt idx="47">
                  <c:v>-0.01</c:v>
                </c:pt>
                <c:pt idx="48">
                  <c:v>-0.09</c:v>
                </c:pt>
                <c:pt idx="49">
                  <c:v>-0.1</c:v>
                </c:pt>
                <c:pt idx="50">
                  <c:v>0.12</c:v>
                </c:pt>
                <c:pt idx="51">
                  <c:v>-0.02</c:v>
                </c:pt>
                <c:pt idx="52">
                  <c:v>0.02</c:v>
                </c:pt>
                <c:pt idx="53">
                  <c:v>0.14000000000000001</c:v>
                </c:pt>
                <c:pt idx="54">
                  <c:v>0.03</c:v>
                </c:pt>
                <c:pt idx="55">
                  <c:v>-0.05</c:v>
                </c:pt>
                <c:pt idx="56">
                  <c:v>0.22</c:v>
                </c:pt>
                <c:pt idx="57">
                  <c:v>0.02</c:v>
                </c:pt>
                <c:pt idx="58">
                  <c:v>0.37</c:v>
                </c:pt>
                <c:pt idx="59">
                  <c:v>0.08</c:v>
                </c:pt>
                <c:pt idx="60">
                  <c:v>0.31</c:v>
                </c:pt>
                <c:pt idx="61">
                  <c:v>0.08</c:v>
                </c:pt>
                <c:pt idx="62">
                  <c:v>0.08</c:v>
                </c:pt>
                <c:pt idx="63">
                  <c:v>0.32</c:v>
                </c:pt>
                <c:pt idx="64">
                  <c:v>0.03</c:v>
                </c:pt>
                <c:pt idx="65">
                  <c:v>-0.03</c:v>
                </c:pt>
                <c:pt idx="66">
                  <c:v>0.13</c:v>
                </c:pt>
                <c:pt idx="67">
                  <c:v>-0.02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-0.02</c:v>
                </c:pt>
                <c:pt idx="72">
                  <c:v>0.03</c:v>
                </c:pt>
                <c:pt idx="73">
                  <c:v>-0.06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-0.04</c:v>
                </c:pt>
                <c:pt idx="78">
                  <c:v>-0.06</c:v>
                </c:pt>
                <c:pt idx="79">
                  <c:v>0.04</c:v>
                </c:pt>
                <c:pt idx="80">
                  <c:v>-0.04</c:v>
                </c:pt>
                <c:pt idx="81">
                  <c:v>0</c:v>
                </c:pt>
                <c:pt idx="82">
                  <c:v>0.17</c:v>
                </c:pt>
                <c:pt idx="83">
                  <c:v>0.04</c:v>
                </c:pt>
                <c:pt idx="84">
                  <c:v>0.04</c:v>
                </c:pt>
                <c:pt idx="85">
                  <c:v>-0.01</c:v>
                </c:pt>
                <c:pt idx="86">
                  <c:v>0.12</c:v>
                </c:pt>
                <c:pt idx="87">
                  <c:v>-0.02</c:v>
                </c:pt>
                <c:pt idx="88">
                  <c:v>-0.02</c:v>
                </c:pt>
                <c:pt idx="89">
                  <c:v>0.13</c:v>
                </c:pt>
                <c:pt idx="90">
                  <c:v>0.05</c:v>
                </c:pt>
                <c:pt idx="91">
                  <c:v>0.19</c:v>
                </c:pt>
                <c:pt idx="92">
                  <c:v>-0.01</c:v>
                </c:pt>
                <c:pt idx="93">
                  <c:v>0.18</c:v>
                </c:pt>
                <c:pt idx="94">
                  <c:v>0</c:v>
                </c:pt>
                <c:pt idx="95">
                  <c:v>0.08</c:v>
                </c:pt>
                <c:pt idx="96">
                  <c:v>0.05</c:v>
                </c:pt>
                <c:pt idx="97">
                  <c:v>0.05</c:v>
                </c:pt>
                <c:pt idx="98">
                  <c:v>0.1</c:v>
                </c:pt>
                <c:pt idx="99">
                  <c:v>0.23</c:v>
                </c:pt>
                <c:pt idx="100">
                  <c:v>0.09</c:v>
                </c:pt>
                <c:pt idx="101">
                  <c:v>-0.03</c:v>
                </c:pt>
                <c:pt idx="102">
                  <c:v>-0.02</c:v>
                </c:pt>
                <c:pt idx="103">
                  <c:v>-0.06</c:v>
                </c:pt>
                <c:pt idx="104">
                  <c:v>-0.06</c:v>
                </c:pt>
                <c:pt idx="105">
                  <c:v>-0.04</c:v>
                </c:pt>
                <c:pt idx="106">
                  <c:v>0.09</c:v>
                </c:pt>
                <c:pt idx="107">
                  <c:v>-0.04</c:v>
                </c:pt>
                <c:pt idx="108">
                  <c:v>-0.06</c:v>
                </c:pt>
                <c:pt idx="109">
                  <c:v>0.13</c:v>
                </c:pt>
                <c:pt idx="110">
                  <c:v>-7.0000000000000007E-2</c:v>
                </c:pt>
                <c:pt idx="111">
                  <c:v>0.18</c:v>
                </c:pt>
                <c:pt idx="112">
                  <c:v>0</c:v>
                </c:pt>
                <c:pt idx="113">
                  <c:v>0</c:v>
                </c:pt>
                <c:pt idx="114">
                  <c:v>0.05</c:v>
                </c:pt>
                <c:pt idx="115">
                  <c:v>0</c:v>
                </c:pt>
                <c:pt idx="116">
                  <c:v>0.05</c:v>
                </c:pt>
                <c:pt idx="117">
                  <c:v>-0.03</c:v>
                </c:pt>
                <c:pt idx="118">
                  <c:v>-0.03</c:v>
                </c:pt>
                <c:pt idx="119">
                  <c:v>-0.06</c:v>
                </c:pt>
                <c:pt idx="120">
                  <c:v>-0.06</c:v>
                </c:pt>
                <c:pt idx="121">
                  <c:v>-0.06</c:v>
                </c:pt>
                <c:pt idx="122">
                  <c:v>-0.06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-0.06</c:v>
                </c:pt>
                <c:pt idx="127">
                  <c:v>-0.06</c:v>
                </c:pt>
                <c:pt idx="128">
                  <c:v>-0.06</c:v>
                </c:pt>
                <c:pt idx="129">
                  <c:v>0.13</c:v>
                </c:pt>
                <c:pt idx="130">
                  <c:v>0.05</c:v>
                </c:pt>
                <c:pt idx="131">
                  <c:v>-0.02</c:v>
                </c:pt>
                <c:pt idx="132">
                  <c:v>0.04</c:v>
                </c:pt>
                <c:pt idx="133">
                  <c:v>0</c:v>
                </c:pt>
                <c:pt idx="134">
                  <c:v>-0.01</c:v>
                </c:pt>
                <c:pt idx="135">
                  <c:v>0</c:v>
                </c:pt>
                <c:pt idx="136">
                  <c:v>-0.05</c:v>
                </c:pt>
                <c:pt idx="137">
                  <c:v>-0.05</c:v>
                </c:pt>
                <c:pt idx="138">
                  <c:v>-0.05</c:v>
                </c:pt>
                <c:pt idx="139">
                  <c:v>-0.06</c:v>
                </c:pt>
                <c:pt idx="140">
                  <c:v>-0.06</c:v>
                </c:pt>
                <c:pt idx="141">
                  <c:v>-0.04</c:v>
                </c:pt>
                <c:pt idx="142">
                  <c:v>0.04</c:v>
                </c:pt>
                <c:pt idx="143">
                  <c:v>0.04</c:v>
                </c:pt>
                <c:pt idx="144">
                  <c:v>0.21</c:v>
                </c:pt>
                <c:pt idx="145">
                  <c:v>0.21</c:v>
                </c:pt>
                <c:pt idx="146">
                  <c:v>0.33</c:v>
                </c:pt>
                <c:pt idx="147">
                  <c:v>0.04</c:v>
                </c:pt>
                <c:pt idx="148">
                  <c:v>7.0000000000000007E-2</c:v>
                </c:pt>
                <c:pt idx="149">
                  <c:v>0.23</c:v>
                </c:pt>
                <c:pt idx="150">
                  <c:v>0.04</c:v>
                </c:pt>
                <c:pt idx="151">
                  <c:v>0.15</c:v>
                </c:pt>
                <c:pt idx="152">
                  <c:v>-0.02</c:v>
                </c:pt>
                <c:pt idx="153">
                  <c:v>0</c:v>
                </c:pt>
                <c:pt idx="154">
                  <c:v>0.09</c:v>
                </c:pt>
                <c:pt idx="155">
                  <c:v>0.13</c:v>
                </c:pt>
                <c:pt idx="156">
                  <c:v>-0.03</c:v>
                </c:pt>
                <c:pt idx="157">
                  <c:v>-0.06</c:v>
                </c:pt>
                <c:pt idx="158">
                  <c:v>-0.06</c:v>
                </c:pt>
                <c:pt idx="159">
                  <c:v>-0.05</c:v>
                </c:pt>
                <c:pt idx="160">
                  <c:v>0.21</c:v>
                </c:pt>
                <c:pt idx="161">
                  <c:v>0.02</c:v>
                </c:pt>
                <c:pt idx="162">
                  <c:v>-0.05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-0.05</c:v>
                </c:pt>
                <c:pt idx="167">
                  <c:v>-0.04</c:v>
                </c:pt>
                <c:pt idx="168">
                  <c:v>-0.09</c:v>
                </c:pt>
                <c:pt idx="169">
                  <c:v>-0.08</c:v>
                </c:pt>
                <c:pt idx="170">
                  <c:v>-0.01</c:v>
                </c:pt>
                <c:pt idx="171">
                  <c:v>-0.05</c:v>
                </c:pt>
                <c:pt idx="172">
                  <c:v>-0.05</c:v>
                </c:pt>
                <c:pt idx="173">
                  <c:v>0.05</c:v>
                </c:pt>
                <c:pt idx="174">
                  <c:v>0.31</c:v>
                </c:pt>
                <c:pt idx="175">
                  <c:v>0.08</c:v>
                </c:pt>
                <c:pt idx="176">
                  <c:v>0.11</c:v>
                </c:pt>
                <c:pt idx="177">
                  <c:v>0.06</c:v>
                </c:pt>
                <c:pt idx="178">
                  <c:v>-0.01</c:v>
                </c:pt>
                <c:pt idx="179">
                  <c:v>0.1</c:v>
                </c:pt>
                <c:pt idx="180">
                  <c:v>-0.01</c:v>
                </c:pt>
                <c:pt idx="181">
                  <c:v>0.06</c:v>
                </c:pt>
                <c:pt idx="182">
                  <c:v>-0.01</c:v>
                </c:pt>
                <c:pt idx="183">
                  <c:v>0.1</c:v>
                </c:pt>
                <c:pt idx="184">
                  <c:v>0.11</c:v>
                </c:pt>
                <c:pt idx="185">
                  <c:v>0</c:v>
                </c:pt>
                <c:pt idx="186">
                  <c:v>-0.01</c:v>
                </c:pt>
                <c:pt idx="187">
                  <c:v>0</c:v>
                </c:pt>
                <c:pt idx="188">
                  <c:v>0.16</c:v>
                </c:pt>
                <c:pt idx="189">
                  <c:v>0.16</c:v>
                </c:pt>
                <c:pt idx="190">
                  <c:v>-0.02</c:v>
                </c:pt>
                <c:pt idx="191">
                  <c:v>-0.05</c:v>
                </c:pt>
                <c:pt idx="192">
                  <c:v>-0.02</c:v>
                </c:pt>
                <c:pt idx="193">
                  <c:v>-0.01</c:v>
                </c:pt>
                <c:pt idx="194">
                  <c:v>-0.05</c:v>
                </c:pt>
                <c:pt idx="195">
                  <c:v>0.02</c:v>
                </c:pt>
                <c:pt idx="196">
                  <c:v>0.33</c:v>
                </c:pt>
                <c:pt idx="197">
                  <c:v>0.02</c:v>
                </c:pt>
                <c:pt idx="198">
                  <c:v>-0.04</c:v>
                </c:pt>
                <c:pt idx="199">
                  <c:v>-0.01</c:v>
                </c:pt>
                <c:pt idx="200">
                  <c:v>0.16</c:v>
                </c:pt>
                <c:pt idx="201">
                  <c:v>0.16</c:v>
                </c:pt>
                <c:pt idx="202">
                  <c:v>-0.02</c:v>
                </c:pt>
                <c:pt idx="203">
                  <c:v>-0.05</c:v>
                </c:pt>
                <c:pt idx="204">
                  <c:v>0.2</c:v>
                </c:pt>
                <c:pt idx="205">
                  <c:v>0.34</c:v>
                </c:pt>
                <c:pt idx="206">
                  <c:v>0.12</c:v>
                </c:pt>
                <c:pt idx="207">
                  <c:v>0.04</c:v>
                </c:pt>
                <c:pt idx="208">
                  <c:v>0.18</c:v>
                </c:pt>
                <c:pt idx="209">
                  <c:v>0.18</c:v>
                </c:pt>
                <c:pt idx="210">
                  <c:v>0</c:v>
                </c:pt>
                <c:pt idx="211">
                  <c:v>-0.01</c:v>
                </c:pt>
                <c:pt idx="212">
                  <c:v>-0.04</c:v>
                </c:pt>
                <c:pt idx="213">
                  <c:v>-0.03</c:v>
                </c:pt>
                <c:pt idx="214">
                  <c:v>0.31</c:v>
                </c:pt>
                <c:pt idx="215">
                  <c:v>0.03</c:v>
                </c:pt>
                <c:pt idx="216">
                  <c:v>0.31</c:v>
                </c:pt>
                <c:pt idx="217">
                  <c:v>0.03</c:v>
                </c:pt>
                <c:pt idx="218">
                  <c:v>-0.06</c:v>
                </c:pt>
                <c:pt idx="219">
                  <c:v>0.06</c:v>
                </c:pt>
                <c:pt idx="220">
                  <c:v>0.16</c:v>
                </c:pt>
                <c:pt idx="221">
                  <c:v>0</c:v>
                </c:pt>
                <c:pt idx="222">
                  <c:v>0.16</c:v>
                </c:pt>
                <c:pt idx="223">
                  <c:v>0</c:v>
                </c:pt>
                <c:pt idx="224">
                  <c:v>-0.04</c:v>
                </c:pt>
                <c:pt idx="225">
                  <c:v>-0.04</c:v>
                </c:pt>
                <c:pt idx="226">
                  <c:v>0.01</c:v>
                </c:pt>
                <c:pt idx="227">
                  <c:v>-0.08</c:v>
                </c:pt>
                <c:pt idx="228">
                  <c:v>-0.1</c:v>
                </c:pt>
                <c:pt idx="229">
                  <c:v>-0.05</c:v>
                </c:pt>
                <c:pt idx="230">
                  <c:v>-0.02</c:v>
                </c:pt>
                <c:pt idx="231">
                  <c:v>0.12</c:v>
                </c:pt>
                <c:pt idx="232">
                  <c:v>-0.02</c:v>
                </c:pt>
                <c:pt idx="233">
                  <c:v>-0.04</c:v>
                </c:pt>
                <c:pt idx="234">
                  <c:v>-0.02</c:v>
                </c:pt>
                <c:pt idx="235">
                  <c:v>-0.02</c:v>
                </c:pt>
                <c:pt idx="236">
                  <c:v>-0.03</c:v>
                </c:pt>
                <c:pt idx="237">
                  <c:v>-0.08</c:v>
                </c:pt>
                <c:pt idx="238">
                  <c:v>-0.04</c:v>
                </c:pt>
                <c:pt idx="239">
                  <c:v>-0.02</c:v>
                </c:pt>
                <c:pt idx="240">
                  <c:v>0.01</c:v>
                </c:pt>
                <c:pt idx="241">
                  <c:v>0.13</c:v>
                </c:pt>
                <c:pt idx="242">
                  <c:v>-0.01</c:v>
                </c:pt>
                <c:pt idx="243">
                  <c:v>0.08</c:v>
                </c:pt>
                <c:pt idx="244">
                  <c:v>-0.05</c:v>
                </c:pt>
                <c:pt idx="245">
                  <c:v>-0.06</c:v>
                </c:pt>
                <c:pt idx="246">
                  <c:v>-0.06</c:v>
                </c:pt>
                <c:pt idx="247">
                  <c:v>-0.05</c:v>
                </c:pt>
                <c:pt idx="248">
                  <c:v>0.05</c:v>
                </c:pt>
                <c:pt idx="249">
                  <c:v>0.05</c:v>
                </c:pt>
                <c:pt idx="250">
                  <c:v>0.26</c:v>
                </c:pt>
                <c:pt idx="251">
                  <c:v>0.26</c:v>
                </c:pt>
                <c:pt idx="252">
                  <c:v>7.0000000000000007E-2</c:v>
                </c:pt>
                <c:pt idx="253">
                  <c:v>-0.02</c:v>
                </c:pt>
                <c:pt idx="254">
                  <c:v>0.15</c:v>
                </c:pt>
                <c:pt idx="255">
                  <c:v>0.2</c:v>
                </c:pt>
                <c:pt idx="256">
                  <c:v>0.03</c:v>
                </c:pt>
                <c:pt idx="257">
                  <c:v>0.25</c:v>
                </c:pt>
                <c:pt idx="258">
                  <c:v>0.05</c:v>
                </c:pt>
                <c:pt idx="259">
                  <c:v>-0.04</c:v>
                </c:pt>
                <c:pt idx="260">
                  <c:v>0.12</c:v>
                </c:pt>
                <c:pt idx="261">
                  <c:v>-0.01</c:v>
                </c:pt>
                <c:pt idx="262">
                  <c:v>-0.01</c:v>
                </c:pt>
                <c:pt idx="263">
                  <c:v>0.02</c:v>
                </c:pt>
                <c:pt idx="264">
                  <c:v>0.12</c:v>
                </c:pt>
                <c:pt idx="265">
                  <c:v>0.01</c:v>
                </c:pt>
                <c:pt idx="266">
                  <c:v>0</c:v>
                </c:pt>
                <c:pt idx="267">
                  <c:v>-0.06</c:v>
                </c:pt>
                <c:pt idx="268">
                  <c:v>-0.04</c:v>
                </c:pt>
                <c:pt idx="269">
                  <c:v>-0.06</c:v>
                </c:pt>
                <c:pt idx="270">
                  <c:v>-0.02</c:v>
                </c:pt>
                <c:pt idx="271">
                  <c:v>0.12</c:v>
                </c:pt>
                <c:pt idx="272">
                  <c:v>-0.02</c:v>
                </c:pt>
                <c:pt idx="273">
                  <c:v>-0.05</c:v>
                </c:pt>
                <c:pt idx="274">
                  <c:v>-0.05</c:v>
                </c:pt>
                <c:pt idx="275">
                  <c:v>-0.02</c:v>
                </c:pt>
                <c:pt idx="276">
                  <c:v>-0.05</c:v>
                </c:pt>
                <c:pt idx="277">
                  <c:v>-0.02</c:v>
                </c:pt>
                <c:pt idx="278">
                  <c:v>0.16</c:v>
                </c:pt>
                <c:pt idx="279">
                  <c:v>0.16</c:v>
                </c:pt>
                <c:pt idx="280">
                  <c:v>-0.01</c:v>
                </c:pt>
                <c:pt idx="281">
                  <c:v>0.08</c:v>
                </c:pt>
                <c:pt idx="282">
                  <c:v>0.14000000000000001</c:v>
                </c:pt>
                <c:pt idx="283">
                  <c:v>0.04</c:v>
                </c:pt>
                <c:pt idx="284">
                  <c:v>0.22</c:v>
                </c:pt>
                <c:pt idx="285">
                  <c:v>0.13</c:v>
                </c:pt>
                <c:pt idx="286">
                  <c:v>0.09</c:v>
                </c:pt>
                <c:pt idx="287">
                  <c:v>0.2</c:v>
                </c:pt>
                <c:pt idx="288">
                  <c:v>-0.01</c:v>
                </c:pt>
                <c:pt idx="289">
                  <c:v>-0.01</c:v>
                </c:pt>
                <c:pt idx="290">
                  <c:v>0.19</c:v>
                </c:pt>
                <c:pt idx="291">
                  <c:v>0.08</c:v>
                </c:pt>
                <c:pt idx="292">
                  <c:v>0.08</c:v>
                </c:pt>
                <c:pt idx="293">
                  <c:v>-0.06</c:v>
                </c:pt>
                <c:pt idx="294">
                  <c:v>-0.04</c:v>
                </c:pt>
                <c:pt idx="295">
                  <c:v>0.03</c:v>
                </c:pt>
                <c:pt idx="296">
                  <c:v>-0.04</c:v>
                </c:pt>
                <c:pt idx="297">
                  <c:v>-0.06</c:v>
                </c:pt>
                <c:pt idx="298">
                  <c:v>0</c:v>
                </c:pt>
                <c:pt idx="299">
                  <c:v>-0.04</c:v>
                </c:pt>
                <c:pt idx="300">
                  <c:v>-0.06</c:v>
                </c:pt>
                <c:pt idx="301">
                  <c:v>-0.06</c:v>
                </c:pt>
                <c:pt idx="302">
                  <c:v>-0.05</c:v>
                </c:pt>
                <c:pt idx="303">
                  <c:v>0.05</c:v>
                </c:pt>
                <c:pt idx="304">
                  <c:v>0.01</c:v>
                </c:pt>
                <c:pt idx="305">
                  <c:v>0.01</c:v>
                </c:pt>
                <c:pt idx="306">
                  <c:v>0.06</c:v>
                </c:pt>
                <c:pt idx="307">
                  <c:v>-0.05</c:v>
                </c:pt>
                <c:pt idx="308">
                  <c:v>-0.02</c:v>
                </c:pt>
                <c:pt idx="309">
                  <c:v>0.04</c:v>
                </c:pt>
                <c:pt idx="310">
                  <c:v>0.13</c:v>
                </c:pt>
                <c:pt idx="311">
                  <c:v>0.18</c:v>
                </c:pt>
                <c:pt idx="312">
                  <c:v>-0.03</c:v>
                </c:pt>
                <c:pt idx="313">
                  <c:v>-0.05</c:v>
                </c:pt>
                <c:pt idx="314">
                  <c:v>0</c:v>
                </c:pt>
                <c:pt idx="315">
                  <c:v>-0.05</c:v>
                </c:pt>
                <c:pt idx="316">
                  <c:v>-0.06</c:v>
                </c:pt>
                <c:pt idx="317">
                  <c:v>-0.06</c:v>
                </c:pt>
                <c:pt idx="318">
                  <c:v>-0.06</c:v>
                </c:pt>
                <c:pt idx="319">
                  <c:v>-0.05</c:v>
                </c:pt>
                <c:pt idx="320">
                  <c:v>-0.05</c:v>
                </c:pt>
                <c:pt idx="321">
                  <c:v>-0.06</c:v>
                </c:pt>
                <c:pt idx="322">
                  <c:v>-0.06</c:v>
                </c:pt>
                <c:pt idx="323">
                  <c:v>-0.06</c:v>
                </c:pt>
                <c:pt idx="324">
                  <c:v>-0.05</c:v>
                </c:pt>
                <c:pt idx="325">
                  <c:v>-0.03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-0.03</c:v>
                </c:pt>
                <c:pt idx="329">
                  <c:v>0.02</c:v>
                </c:pt>
                <c:pt idx="330">
                  <c:v>0.02</c:v>
                </c:pt>
                <c:pt idx="331">
                  <c:v>0.1</c:v>
                </c:pt>
                <c:pt idx="332">
                  <c:v>0.1</c:v>
                </c:pt>
                <c:pt idx="333">
                  <c:v>0</c:v>
                </c:pt>
                <c:pt idx="334">
                  <c:v>-0.06</c:v>
                </c:pt>
                <c:pt idx="335">
                  <c:v>0</c:v>
                </c:pt>
                <c:pt idx="336">
                  <c:v>-0.06</c:v>
                </c:pt>
                <c:pt idx="337">
                  <c:v>0.17</c:v>
                </c:pt>
                <c:pt idx="338">
                  <c:v>-0.02</c:v>
                </c:pt>
                <c:pt idx="339">
                  <c:v>-0.03</c:v>
                </c:pt>
                <c:pt idx="340">
                  <c:v>-0.01</c:v>
                </c:pt>
                <c:pt idx="341">
                  <c:v>-0.02</c:v>
                </c:pt>
                <c:pt idx="342">
                  <c:v>-0.04</c:v>
                </c:pt>
                <c:pt idx="343">
                  <c:v>-0.09</c:v>
                </c:pt>
                <c:pt idx="344">
                  <c:v>-0.1</c:v>
                </c:pt>
                <c:pt idx="345">
                  <c:v>0.32</c:v>
                </c:pt>
                <c:pt idx="346">
                  <c:v>0.08</c:v>
                </c:pt>
                <c:pt idx="347">
                  <c:v>0.32</c:v>
                </c:pt>
                <c:pt idx="348">
                  <c:v>0.08</c:v>
                </c:pt>
                <c:pt idx="349">
                  <c:v>0.14000000000000001</c:v>
                </c:pt>
                <c:pt idx="350">
                  <c:v>0.08</c:v>
                </c:pt>
                <c:pt idx="351">
                  <c:v>-0.01</c:v>
                </c:pt>
                <c:pt idx="352">
                  <c:v>0.1</c:v>
                </c:pt>
                <c:pt idx="353">
                  <c:v>-0.04</c:v>
                </c:pt>
                <c:pt idx="354">
                  <c:v>-0.02</c:v>
                </c:pt>
                <c:pt idx="355">
                  <c:v>0.08</c:v>
                </c:pt>
                <c:pt idx="356">
                  <c:v>-0.03</c:v>
                </c:pt>
                <c:pt idx="357">
                  <c:v>-0.05</c:v>
                </c:pt>
                <c:pt idx="358">
                  <c:v>-0.04</c:v>
                </c:pt>
                <c:pt idx="359">
                  <c:v>0.02</c:v>
                </c:pt>
                <c:pt idx="360">
                  <c:v>0.05</c:v>
                </c:pt>
                <c:pt idx="361">
                  <c:v>0.11</c:v>
                </c:pt>
                <c:pt idx="362">
                  <c:v>0.11</c:v>
                </c:pt>
                <c:pt idx="363">
                  <c:v>-0.05</c:v>
                </c:pt>
                <c:pt idx="364">
                  <c:v>-0.06</c:v>
                </c:pt>
                <c:pt idx="365">
                  <c:v>0.06</c:v>
                </c:pt>
                <c:pt idx="366">
                  <c:v>0.31</c:v>
                </c:pt>
                <c:pt idx="367">
                  <c:v>0.08</c:v>
                </c:pt>
                <c:pt idx="368">
                  <c:v>0.31</c:v>
                </c:pt>
                <c:pt idx="369">
                  <c:v>0.02</c:v>
                </c:pt>
                <c:pt idx="370">
                  <c:v>0.03</c:v>
                </c:pt>
                <c:pt idx="371">
                  <c:v>0.22</c:v>
                </c:pt>
                <c:pt idx="372">
                  <c:v>0.01</c:v>
                </c:pt>
                <c:pt idx="373">
                  <c:v>0.11</c:v>
                </c:pt>
                <c:pt idx="374">
                  <c:v>0.2</c:v>
                </c:pt>
                <c:pt idx="375">
                  <c:v>0.08</c:v>
                </c:pt>
                <c:pt idx="376">
                  <c:v>-0.06</c:v>
                </c:pt>
                <c:pt idx="377">
                  <c:v>-0.02</c:v>
                </c:pt>
                <c:pt idx="378">
                  <c:v>-0.04</c:v>
                </c:pt>
                <c:pt idx="379">
                  <c:v>-0.05</c:v>
                </c:pt>
                <c:pt idx="380">
                  <c:v>0.16</c:v>
                </c:pt>
                <c:pt idx="381">
                  <c:v>0.03</c:v>
                </c:pt>
                <c:pt idx="382">
                  <c:v>-0.05</c:v>
                </c:pt>
                <c:pt idx="383">
                  <c:v>0.03</c:v>
                </c:pt>
                <c:pt idx="384">
                  <c:v>-0.05</c:v>
                </c:pt>
                <c:pt idx="385">
                  <c:v>0.1</c:v>
                </c:pt>
                <c:pt idx="386">
                  <c:v>0.15</c:v>
                </c:pt>
                <c:pt idx="387">
                  <c:v>-0.01</c:v>
                </c:pt>
                <c:pt idx="388">
                  <c:v>-0.09</c:v>
                </c:pt>
                <c:pt idx="389">
                  <c:v>7.0000000000000007E-2</c:v>
                </c:pt>
                <c:pt idx="390">
                  <c:v>0.11</c:v>
                </c:pt>
                <c:pt idx="391">
                  <c:v>-0.01</c:v>
                </c:pt>
                <c:pt idx="392">
                  <c:v>0.16</c:v>
                </c:pt>
                <c:pt idx="393">
                  <c:v>0.21</c:v>
                </c:pt>
                <c:pt idx="394">
                  <c:v>0.22</c:v>
                </c:pt>
                <c:pt idx="395">
                  <c:v>0.11</c:v>
                </c:pt>
                <c:pt idx="396">
                  <c:v>0.05</c:v>
                </c:pt>
                <c:pt idx="397">
                  <c:v>0.03</c:v>
                </c:pt>
                <c:pt idx="398">
                  <c:v>0.12</c:v>
                </c:pt>
                <c:pt idx="399">
                  <c:v>0.2</c:v>
                </c:pt>
                <c:pt idx="400">
                  <c:v>0.15</c:v>
                </c:pt>
                <c:pt idx="401">
                  <c:v>0</c:v>
                </c:pt>
                <c:pt idx="402">
                  <c:v>0.34</c:v>
                </c:pt>
                <c:pt idx="403">
                  <c:v>0.09</c:v>
                </c:pt>
                <c:pt idx="404">
                  <c:v>-0.03</c:v>
                </c:pt>
                <c:pt idx="405">
                  <c:v>0.01</c:v>
                </c:pt>
                <c:pt idx="406">
                  <c:v>-0.04</c:v>
                </c:pt>
                <c:pt idx="407">
                  <c:v>0.02</c:v>
                </c:pt>
                <c:pt idx="408">
                  <c:v>0.33</c:v>
                </c:pt>
                <c:pt idx="409">
                  <c:v>-0.02</c:v>
                </c:pt>
                <c:pt idx="410">
                  <c:v>0.09</c:v>
                </c:pt>
                <c:pt idx="411">
                  <c:v>0.1</c:v>
                </c:pt>
                <c:pt idx="415">
                  <c:v>0.19</c:v>
                </c:pt>
                <c:pt idx="416">
                  <c:v>0.02</c:v>
                </c:pt>
                <c:pt idx="417">
                  <c:v>0.11</c:v>
                </c:pt>
                <c:pt idx="418">
                  <c:v>-0.03</c:v>
                </c:pt>
                <c:pt idx="419">
                  <c:v>-0.03</c:v>
                </c:pt>
                <c:pt idx="420">
                  <c:v>-0.05</c:v>
                </c:pt>
                <c:pt idx="421">
                  <c:v>-0.01</c:v>
                </c:pt>
                <c:pt idx="422">
                  <c:v>-0.05</c:v>
                </c:pt>
                <c:pt idx="423">
                  <c:v>-0.02</c:v>
                </c:pt>
                <c:pt idx="424">
                  <c:v>0.12</c:v>
                </c:pt>
                <c:pt idx="425">
                  <c:v>-0.02</c:v>
                </c:pt>
                <c:pt idx="426">
                  <c:v>-0.05</c:v>
                </c:pt>
                <c:pt idx="427">
                  <c:v>0.08</c:v>
                </c:pt>
                <c:pt idx="428">
                  <c:v>0</c:v>
                </c:pt>
                <c:pt idx="429">
                  <c:v>-0.05</c:v>
                </c:pt>
                <c:pt idx="430">
                  <c:v>-0.05</c:v>
                </c:pt>
                <c:pt idx="431">
                  <c:v>0.01</c:v>
                </c:pt>
                <c:pt idx="432">
                  <c:v>-0.03</c:v>
                </c:pt>
                <c:pt idx="433">
                  <c:v>0.04</c:v>
                </c:pt>
                <c:pt idx="434">
                  <c:v>0.11</c:v>
                </c:pt>
                <c:pt idx="435">
                  <c:v>-0.02</c:v>
                </c:pt>
                <c:pt idx="436">
                  <c:v>-0.01</c:v>
                </c:pt>
                <c:pt idx="437">
                  <c:v>0.1</c:v>
                </c:pt>
                <c:pt idx="438">
                  <c:v>-0.01</c:v>
                </c:pt>
                <c:pt idx="439">
                  <c:v>-0.04</c:v>
                </c:pt>
                <c:pt idx="440">
                  <c:v>0.35</c:v>
                </c:pt>
                <c:pt idx="441">
                  <c:v>0.16</c:v>
                </c:pt>
                <c:pt idx="442">
                  <c:v>0.02</c:v>
                </c:pt>
                <c:pt idx="443">
                  <c:v>7.0000000000000007E-2</c:v>
                </c:pt>
                <c:pt idx="444">
                  <c:v>-0.05</c:v>
                </c:pt>
                <c:pt idx="445">
                  <c:v>-0.06</c:v>
                </c:pt>
                <c:pt idx="446">
                  <c:v>-0.06</c:v>
                </c:pt>
                <c:pt idx="447">
                  <c:v>-0.06</c:v>
                </c:pt>
                <c:pt idx="448">
                  <c:v>-0.05</c:v>
                </c:pt>
                <c:pt idx="449">
                  <c:v>-0.04</c:v>
                </c:pt>
                <c:pt idx="450">
                  <c:v>-0.06</c:v>
                </c:pt>
                <c:pt idx="451">
                  <c:v>-0.06</c:v>
                </c:pt>
                <c:pt idx="452">
                  <c:v>-0.06</c:v>
                </c:pt>
                <c:pt idx="453">
                  <c:v>-0.04</c:v>
                </c:pt>
                <c:pt idx="454">
                  <c:v>-0.04</c:v>
                </c:pt>
                <c:pt idx="455">
                  <c:v>-0.06</c:v>
                </c:pt>
                <c:pt idx="456">
                  <c:v>-0.06</c:v>
                </c:pt>
                <c:pt idx="457">
                  <c:v>-0.05</c:v>
                </c:pt>
                <c:pt idx="458">
                  <c:v>0</c:v>
                </c:pt>
                <c:pt idx="459">
                  <c:v>0.04</c:v>
                </c:pt>
                <c:pt idx="460">
                  <c:v>0</c:v>
                </c:pt>
                <c:pt idx="461">
                  <c:v>0.06</c:v>
                </c:pt>
                <c:pt idx="462">
                  <c:v>-0.01</c:v>
                </c:pt>
                <c:pt idx="463">
                  <c:v>0.13</c:v>
                </c:pt>
                <c:pt idx="464">
                  <c:v>0.16</c:v>
                </c:pt>
                <c:pt idx="465">
                  <c:v>0.02</c:v>
                </c:pt>
                <c:pt idx="466">
                  <c:v>0</c:v>
                </c:pt>
                <c:pt idx="467">
                  <c:v>-0.05</c:v>
                </c:pt>
                <c:pt idx="468">
                  <c:v>-0.06</c:v>
                </c:pt>
                <c:pt idx="469">
                  <c:v>-0.06</c:v>
                </c:pt>
                <c:pt idx="470">
                  <c:v>-0.06</c:v>
                </c:pt>
                <c:pt idx="471">
                  <c:v>-0.05</c:v>
                </c:pt>
                <c:pt idx="472">
                  <c:v>-0.05</c:v>
                </c:pt>
                <c:pt idx="473">
                  <c:v>-0.06</c:v>
                </c:pt>
                <c:pt idx="474">
                  <c:v>-0.06</c:v>
                </c:pt>
                <c:pt idx="475">
                  <c:v>-0.06</c:v>
                </c:pt>
                <c:pt idx="476">
                  <c:v>-0.05</c:v>
                </c:pt>
                <c:pt idx="477">
                  <c:v>0.17</c:v>
                </c:pt>
                <c:pt idx="478">
                  <c:v>0.05</c:v>
                </c:pt>
                <c:pt idx="479">
                  <c:v>0.23</c:v>
                </c:pt>
                <c:pt idx="480">
                  <c:v>0.36</c:v>
                </c:pt>
                <c:pt idx="481">
                  <c:v>0.09</c:v>
                </c:pt>
                <c:pt idx="482">
                  <c:v>-0.03</c:v>
                </c:pt>
                <c:pt idx="483">
                  <c:v>0.35</c:v>
                </c:pt>
                <c:pt idx="484">
                  <c:v>0.23</c:v>
                </c:pt>
                <c:pt idx="485">
                  <c:v>0.14000000000000001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7.0000000000000007E-2</c:v>
                </c:pt>
                <c:pt idx="490">
                  <c:v>0.16</c:v>
                </c:pt>
                <c:pt idx="491">
                  <c:v>0.17</c:v>
                </c:pt>
                <c:pt idx="492">
                  <c:v>0.03</c:v>
                </c:pt>
                <c:pt idx="493">
                  <c:v>0</c:v>
                </c:pt>
                <c:pt idx="494">
                  <c:v>7.0000000000000007E-2</c:v>
                </c:pt>
                <c:pt idx="495">
                  <c:v>0.14000000000000001</c:v>
                </c:pt>
                <c:pt idx="496">
                  <c:v>0.2</c:v>
                </c:pt>
                <c:pt idx="497">
                  <c:v>0.11</c:v>
                </c:pt>
                <c:pt idx="498">
                  <c:v>0.15</c:v>
                </c:pt>
                <c:pt idx="499">
                  <c:v>0.03</c:v>
                </c:pt>
                <c:pt idx="500">
                  <c:v>0.17</c:v>
                </c:pt>
                <c:pt idx="501">
                  <c:v>0.2</c:v>
                </c:pt>
                <c:pt idx="502">
                  <c:v>0.18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0.16</c:v>
                </c:pt>
                <c:pt idx="508">
                  <c:v>-0.02</c:v>
                </c:pt>
                <c:pt idx="509">
                  <c:v>-0.05</c:v>
                </c:pt>
                <c:pt idx="510">
                  <c:v>-0.02</c:v>
                </c:pt>
                <c:pt idx="511">
                  <c:v>-0.01</c:v>
                </c:pt>
                <c:pt idx="512">
                  <c:v>0.16</c:v>
                </c:pt>
                <c:pt idx="513">
                  <c:v>-0.03</c:v>
                </c:pt>
                <c:pt idx="514">
                  <c:v>-0.02</c:v>
                </c:pt>
                <c:pt idx="515">
                  <c:v>0.02</c:v>
                </c:pt>
                <c:pt idx="516">
                  <c:v>-0.01</c:v>
                </c:pt>
                <c:pt idx="517">
                  <c:v>-0.02</c:v>
                </c:pt>
                <c:pt idx="518">
                  <c:v>-0.05</c:v>
                </c:pt>
                <c:pt idx="519">
                  <c:v>-0.02</c:v>
                </c:pt>
                <c:pt idx="520">
                  <c:v>0.12</c:v>
                </c:pt>
                <c:pt idx="521">
                  <c:v>-0.02</c:v>
                </c:pt>
                <c:pt idx="522">
                  <c:v>-0.05</c:v>
                </c:pt>
                <c:pt idx="523">
                  <c:v>0</c:v>
                </c:pt>
                <c:pt idx="524">
                  <c:v>-0.04</c:v>
                </c:pt>
                <c:pt idx="525">
                  <c:v>-0.04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0.01</c:v>
                </c:pt>
                <c:pt idx="530">
                  <c:v>0.38</c:v>
                </c:pt>
                <c:pt idx="531">
                  <c:v>0.21</c:v>
                </c:pt>
                <c:pt idx="532">
                  <c:v>0.08</c:v>
                </c:pt>
                <c:pt idx="533">
                  <c:v>0.25</c:v>
                </c:pt>
                <c:pt idx="534">
                  <c:v>-0.01</c:v>
                </c:pt>
                <c:pt idx="535">
                  <c:v>-0.05</c:v>
                </c:pt>
                <c:pt idx="536">
                  <c:v>-0.06</c:v>
                </c:pt>
                <c:pt idx="537">
                  <c:v>-0.06</c:v>
                </c:pt>
                <c:pt idx="538">
                  <c:v>-0.06</c:v>
                </c:pt>
                <c:pt idx="539">
                  <c:v>-0.05</c:v>
                </c:pt>
                <c:pt idx="540">
                  <c:v>0.04</c:v>
                </c:pt>
                <c:pt idx="541">
                  <c:v>0.08</c:v>
                </c:pt>
                <c:pt idx="542">
                  <c:v>0.17</c:v>
                </c:pt>
                <c:pt idx="543">
                  <c:v>0.02</c:v>
                </c:pt>
                <c:pt idx="544">
                  <c:v>-0.05</c:v>
                </c:pt>
                <c:pt idx="545">
                  <c:v>-0.06</c:v>
                </c:pt>
                <c:pt idx="546">
                  <c:v>-0.06</c:v>
                </c:pt>
                <c:pt idx="547">
                  <c:v>-0.06</c:v>
                </c:pt>
                <c:pt idx="548">
                  <c:v>-0.05</c:v>
                </c:pt>
                <c:pt idx="549">
                  <c:v>0.04</c:v>
                </c:pt>
                <c:pt idx="550">
                  <c:v>0.03</c:v>
                </c:pt>
                <c:pt idx="551">
                  <c:v>0.25</c:v>
                </c:pt>
                <c:pt idx="552">
                  <c:v>0.04</c:v>
                </c:pt>
                <c:pt idx="553">
                  <c:v>0.12</c:v>
                </c:pt>
                <c:pt idx="554">
                  <c:v>-0.04</c:v>
                </c:pt>
                <c:pt idx="555">
                  <c:v>-0.04</c:v>
                </c:pt>
                <c:pt idx="556">
                  <c:v>0.51</c:v>
                </c:pt>
                <c:pt idx="557">
                  <c:v>0.09</c:v>
                </c:pt>
                <c:pt idx="558">
                  <c:v>-0.03</c:v>
                </c:pt>
                <c:pt idx="559">
                  <c:v>0.03</c:v>
                </c:pt>
                <c:pt idx="560">
                  <c:v>-0.01</c:v>
                </c:pt>
                <c:pt idx="561">
                  <c:v>-0.05</c:v>
                </c:pt>
                <c:pt idx="562">
                  <c:v>-0.04</c:v>
                </c:pt>
                <c:pt idx="563">
                  <c:v>0.03</c:v>
                </c:pt>
                <c:pt idx="564">
                  <c:v>0.04</c:v>
                </c:pt>
                <c:pt idx="565">
                  <c:v>0.01</c:v>
                </c:pt>
                <c:pt idx="566">
                  <c:v>-0.04</c:v>
                </c:pt>
                <c:pt idx="567">
                  <c:v>-0.03</c:v>
                </c:pt>
                <c:pt idx="568">
                  <c:v>-0.01</c:v>
                </c:pt>
                <c:pt idx="569">
                  <c:v>-0.04</c:v>
                </c:pt>
                <c:pt idx="570">
                  <c:v>-0.06</c:v>
                </c:pt>
                <c:pt idx="571">
                  <c:v>0.05</c:v>
                </c:pt>
                <c:pt idx="572">
                  <c:v>0.09</c:v>
                </c:pt>
                <c:pt idx="573">
                  <c:v>0.13</c:v>
                </c:pt>
                <c:pt idx="574">
                  <c:v>0.06</c:v>
                </c:pt>
                <c:pt idx="575">
                  <c:v>0.21</c:v>
                </c:pt>
                <c:pt idx="576">
                  <c:v>0.02</c:v>
                </c:pt>
                <c:pt idx="577">
                  <c:v>-0.05</c:v>
                </c:pt>
                <c:pt idx="578">
                  <c:v>-0.02</c:v>
                </c:pt>
                <c:pt idx="579">
                  <c:v>0.12</c:v>
                </c:pt>
                <c:pt idx="580">
                  <c:v>-0.02</c:v>
                </c:pt>
                <c:pt idx="581">
                  <c:v>-0.05</c:v>
                </c:pt>
                <c:pt idx="582">
                  <c:v>0</c:v>
                </c:pt>
                <c:pt idx="583">
                  <c:v>-0.05</c:v>
                </c:pt>
                <c:pt idx="584">
                  <c:v>-0.02</c:v>
                </c:pt>
                <c:pt idx="585">
                  <c:v>0.12</c:v>
                </c:pt>
                <c:pt idx="586">
                  <c:v>-0.02</c:v>
                </c:pt>
                <c:pt idx="587">
                  <c:v>-0.05</c:v>
                </c:pt>
                <c:pt idx="588">
                  <c:v>-0.03</c:v>
                </c:pt>
                <c:pt idx="589">
                  <c:v>-0.04</c:v>
                </c:pt>
                <c:pt idx="590">
                  <c:v>0.05</c:v>
                </c:pt>
                <c:pt idx="591">
                  <c:v>-0.04</c:v>
                </c:pt>
                <c:pt idx="592">
                  <c:v>-0.03</c:v>
                </c:pt>
                <c:pt idx="593">
                  <c:v>0.09</c:v>
                </c:pt>
                <c:pt idx="594">
                  <c:v>0.09</c:v>
                </c:pt>
                <c:pt idx="595">
                  <c:v>-0.03</c:v>
                </c:pt>
                <c:pt idx="596">
                  <c:v>-0.04</c:v>
                </c:pt>
                <c:pt idx="597">
                  <c:v>0.04</c:v>
                </c:pt>
                <c:pt idx="598">
                  <c:v>-0.04</c:v>
                </c:pt>
                <c:pt idx="599">
                  <c:v>-0.03</c:v>
                </c:pt>
                <c:pt idx="600">
                  <c:v>0.1</c:v>
                </c:pt>
                <c:pt idx="601">
                  <c:v>0.03</c:v>
                </c:pt>
                <c:pt idx="602">
                  <c:v>0.02</c:v>
                </c:pt>
                <c:pt idx="603">
                  <c:v>0.02</c:v>
                </c:pt>
                <c:pt idx="604">
                  <c:v>0.03</c:v>
                </c:pt>
                <c:pt idx="605">
                  <c:v>0</c:v>
                </c:pt>
                <c:pt idx="606">
                  <c:v>-0.04</c:v>
                </c:pt>
                <c:pt idx="607">
                  <c:v>-0.05</c:v>
                </c:pt>
                <c:pt idx="608">
                  <c:v>-0.06</c:v>
                </c:pt>
                <c:pt idx="609">
                  <c:v>-7.0000000000000007E-2</c:v>
                </c:pt>
                <c:pt idx="610">
                  <c:v>0.17</c:v>
                </c:pt>
                <c:pt idx="611">
                  <c:v>0.51</c:v>
                </c:pt>
                <c:pt idx="612">
                  <c:v>0.17</c:v>
                </c:pt>
                <c:pt idx="613">
                  <c:v>-0.06</c:v>
                </c:pt>
                <c:pt idx="614">
                  <c:v>-0.06</c:v>
                </c:pt>
                <c:pt idx="615">
                  <c:v>-0.06</c:v>
                </c:pt>
                <c:pt idx="616">
                  <c:v>-0.05</c:v>
                </c:pt>
                <c:pt idx="617">
                  <c:v>0.03</c:v>
                </c:pt>
                <c:pt idx="618">
                  <c:v>-0.05</c:v>
                </c:pt>
                <c:pt idx="619">
                  <c:v>0.22</c:v>
                </c:pt>
                <c:pt idx="620">
                  <c:v>0.01</c:v>
                </c:pt>
                <c:pt idx="621">
                  <c:v>-0.02</c:v>
                </c:pt>
                <c:pt idx="622">
                  <c:v>-0.04</c:v>
                </c:pt>
                <c:pt idx="623">
                  <c:v>-0.04</c:v>
                </c:pt>
                <c:pt idx="624">
                  <c:v>0.03</c:v>
                </c:pt>
                <c:pt idx="625">
                  <c:v>0.03</c:v>
                </c:pt>
                <c:pt idx="626">
                  <c:v>-0.04</c:v>
                </c:pt>
                <c:pt idx="627">
                  <c:v>-0.05</c:v>
                </c:pt>
                <c:pt idx="628">
                  <c:v>-0.02</c:v>
                </c:pt>
                <c:pt idx="629">
                  <c:v>0.12</c:v>
                </c:pt>
                <c:pt idx="630">
                  <c:v>-0.02</c:v>
                </c:pt>
                <c:pt idx="631">
                  <c:v>-0.05</c:v>
                </c:pt>
                <c:pt idx="632">
                  <c:v>-0.02</c:v>
                </c:pt>
                <c:pt idx="633">
                  <c:v>0.1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0.1</c:v>
                </c:pt>
                <c:pt idx="637">
                  <c:v>0.08</c:v>
                </c:pt>
                <c:pt idx="638">
                  <c:v>7.0000000000000007E-2</c:v>
                </c:pt>
                <c:pt idx="639">
                  <c:v>0.21</c:v>
                </c:pt>
                <c:pt idx="640">
                  <c:v>-0.03</c:v>
                </c:pt>
                <c:pt idx="641">
                  <c:v>-0.04</c:v>
                </c:pt>
                <c:pt idx="642">
                  <c:v>-0.03</c:v>
                </c:pt>
                <c:pt idx="643">
                  <c:v>0.06</c:v>
                </c:pt>
                <c:pt idx="644">
                  <c:v>0.04</c:v>
                </c:pt>
                <c:pt idx="645">
                  <c:v>7.0000000000000007E-2</c:v>
                </c:pt>
                <c:pt idx="646">
                  <c:v>0.34</c:v>
                </c:pt>
                <c:pt idx="647">
                  <c:v>0.16</c:v>
                </c:pt>
                <c:pt idx="648">
                  <c:v>0</c:v>
                </c:pt>
                <c:pt idx="649">
                  <c:v>-0.05</c:v>
                </c:pt>
                <c:pt idx="650">
                  <c:v>-0.06</c:v>
                </c:pt>
                <c:pt idx="651">
                  <c:v>-0.06</c:v>
                </c:pt>
                <c:pt idx="652">
                  <c:v>-0.06</c:v>
                </c:pt>
                <c:pt idx="653">
                  <c:v>-0.05</c:v>
                </c:pt>
                <c:pt idx="654">
                  <c:v>-0.05</c:v>
                </c:pt>
                <c:pt idx="655">
                  <c:v>-0.05</c:v>
                </c:pt>
                <c:pt idx="656">
                  <c:v>-0.03</c:v>
                </c:pt>
                <c:pt idx="657">
                  <c:v>-0.03</c:v>
                </c:pt>
                <c:pt idx="658">
                  <c:v>0.41</c:v>
                </c:pt>
                <c:pt idx="659">
                  <c:v>0.11</c:v>
                </c:pt>
                <c:pt idx="660">
                  <c:v>0.06</c:v>
                </c:pt>
                <c:pt idx="661">
                  <c:v>0.11</c:v>
                </c:pt>
                <c:pt idx="662">
                  <c:v>7.0000000000000007E-2</c:v>
                </c:pt>
                <c:pt idx="663">
                  <c:v>0.09</c:v>
                </c:pt>
                <c:pt idx="664">
                  <c:v>-0.03</c:v>
                </c:pt>
                <c:pt idx="665">
                  <c:v>-0.06</c:v>
                </c:pt>
                <c:pt idx="666">
                  <c:v>-0.06</c:v>
                </c:pt>
                <c:pt idx="667">
                  <c:v>-0.04</c:v>
                </c:pt>
                <c:pt idx="668">
                  <c:v>0.03</c:v>
                </c:pt>
                <c:pt idx="669">
                  <c:v>-0.04</c:v>
                </c:pt>
                <c:pt idx="670">
                  <c:v>-0.06</c:v>
                </c:pt>
                <c:pt idx="671">
                  <c:v>-0.06</c:v>
                </c:pt>
                <c:pt idx="672">
                  <c:v>-0.06</c:v>
                </c:pt>
                <c:pt idx="673">
                  <c:v>-0.06</c:v>
                </c:pt>
                <c:pt idx="674">
                  <c:v>-0.06</c:v>
                </c:pt>
                <c:pt idx="675">
                  <c:v>0.01</c:v>
                </c:pt>
                <c:pt idx="676">
                  <c:v>0.12</c:v>
                </c:pt>
                <c:pt idx="677">
                  <c:v>-0.02</c:v>
                </c:pt>
                <c:pt idx="678">
                  <c:v>-0.03</c:v>
                </c:pt>
                <c:pt idx="679">
                  <c:v>0</c:v>
                </c:pt>
                <c:pt idx="680">
                  <c:v>0.08</c:v>
                </c:pt>
                <c:pt idx="681">
                  <c:v>7.0000000000000007E-2</c:v>
                </c:pt>
                <c:pt idx="682">
                  <c:v>0.1</c:v>
                </c:pt>
                <c:pt idx="683">
                  <c:v>0.27</c:v>
                </c:pt>
                <c:pt idx="684">
                  <c:v>0.06</c:v>
                </c:pt>
                <c:pt idx="685">
                  <c:v>0.01</c:v>
                </c:pt>
                <c:pt idx="686">
                  <c:v>-0.01</c:v>
                </c:pt>
                <c:pt idx="687">
                  <c:v>0.12</c:v>
                </c:pt>
                <c:pt idx="688">
                  <c:v>-0.02</c:v>
                </c:pt>
                <c:pt idx="689">
                  <c:v>-0.03</c:v>
                </c:pt>
                <c:pt idx="690">
                  <c:v>7.0000000000000007E-2</c:v>
                </c:pt>
                <c:pt idx="691">
                  <c:v>0.08</c:v>
                </c:pt>
                <c:pt idx="692">
                  <c:v>0.08</c:v>
                </c:pt>
                <c:pt idx="693">
                  <c:v>0</c:v>
                </c:pt>
                <c:pt idx="694">
                  <c:v>0.16</c:v>
                </c:pt>
                <c:pt idx="695">
                  <c:v>0.14000000000000001</c:v>
                </c:pt>
                <c:pt idx="696">
                  <c:v>0.1</c:v>
                </c:pt>
                <c:pt idx="697">
                  <c:v>-0.02</c:v>
                </c:pt>
                <c:pt idx="698">
                  <c:v>-0.03</c:v>
                </c:pt>
                <c:pt idx="699">
                  <c:v>-0.09</c:v>
                </c:pt>
                <c:pt idx="700">
                  <c:v>-0.08</c:v>
                </c:pt>
                <c:pt idx="701">
                  <c:v>-0.04</c:v>
                </c:pt>
                <c:pt idx="702">
                  <c:v>-0.03</c:v>
                </c:pt>
                <c:pt idx="703">
                  <c:v>-0.04</c:v>
                </c:pt>
                <c:pt idx="704">
                  <c:v>-0.01</c:v>
                </c:pt>
                <c:pt idx="705">
                  <c:v>0.12</c:v>
                </c:pt>
                <c:pt idx="706">
                  <c:v>0.02</c:v>
                </c:pt>
                <c:pt idx="707">
                  <c:v>0.12</c:v>
                </c:pt>
                <c:pt idx="708">
                  <c:v>-0.01</c:v>
                </c:pt>
                <c:pt idx="709">
                  <c:v>0.02</c:v>
                </c:pt>
                <c:pt idx="710">
                  <c:v>0.1</c:v>
                </c:pt>
                <c:pt idx="711">
                  <c:v>0.13</c:v>
                </c:pt>
                <c:pt idx="712">
                  <c:v>0.14000000000000001</c:v>
                </c:pt>
                <c:pt idx="713">
                  <c:v>0</c:v>
                </c:pt>
                <c:pt idx="714">
                  <c:v>0.05</c:v>
                </c:pt>
                <c:pt idx="715">
                  <c:v>0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0.18</c:v>
                </c:pt>
                <c:pt idx="720">
                  <c:v>-0.03</c:v>
                </c:pt>
                <c:pt idx="721">
                  <c:v>-0.03</c:v>
                </c:pt>
                <c:pt idx="722">
                  <c:v>0.18</c:v>
                </c:pt>
                <c:pt idx="723">
                  <c:v>0.04</c:v>
                </c:pt>
                <c:pt idx="724">
                  <c:v>0.04</c:v>
                </c:pt>
                <c:pt idx="725">
                  <c:v>-0.06</c:v>
                </c:pt>
                <c:pt idx="726">
                  <c:v>-0.06</c:v>
                </c:pt>
                <c:pt idx="727">
                  <c:v>-0.06</c:v>
                </c:pt>
                <c:pt idx="728">
                  <c:v>-0.02</c:v>
                </c:pt>
                <c:pt idx="729">
                  <c:v>-0.06</c:v>
                </c:pt>
                <c:pt idx="730">
                  <c:v>-0.06</c:v>
                </c:pt>
                <c:pt idx="731">
                  <c:v>0.12</c:v>
                </c:pt>
                <c:pt idx="732">
                  <c:v>-0.02</c:v>
                </c:pt>
                <c:pt idx="733">
                  <c:v>-0.06</c:v>
                </c:pt>
                <c:pt idx="734">
                  <c:v>-0.06</c:v>
                </c:pt>
                <c:pt idx="735">
                  <c:v>-0.06</c:v>
                </c:pt>
                <c:pt idx="736">
                  <c:v>-0.06</c:v>
                </c:pt>
                <c:pt idx="737">
                  <c:v>-0.06</c:v>
                </c:pt>
                <c:pt idx="738">
                  <c:v>0.08</c:v>
                </c:pt>
                <c:pt idx="739">
                  <c:v>0.02</c:v>
                </c:pt>
                <c:pt idx="740">
                  <c:v>-0.08</c:v>
                </c:pt>
                <c:pt idx="741">
                  <c:v>-0.1</c:v>
                </c:pt>
                <c:pt idx="742">
                  <c:v>-0.08</c:v>
                </c:pt>
                <c:pt idx="743">
                  <c:v>-0.1</c:v>
                </c:pt>
                <c:pt idx="744">
                  <c:v>-0.05</c:v>
                </c:pt>
                <c:pt idx="745">
                  <c:v>-0.02</c:v>
                </c:pt>
                <c:pt idx="746">
                  <c:v>0.12</c:v>
                </c:pt>
                <c:pt idx="747">
                  <c:v>-0.02</c:v>
                </c:pt>
                <c:pt idx="748">
                  <c:v>-0.05</c:v>
                </c:pt>
                <c:pt idx="749">
                  <c:v>-0.02</c:v>
                </c:pt>
                <c:pt idx="750">
                  <c:v>0.11</c:v>
                </c:pt>
                <c:pt idx="751">
                  <c:v>0.12</c:v>
                </c:pt>
                <c:pt idx="752">
                  <c:v>0.2</c:v>
                </c:pt>
                <c:pt idx="753">
                  <c:v>0.13</c:v>
                </c:pt>
                <c:pt idx="754">
                  <c:v>0.26</c:v>
                </c:pt>
                <c:pt idx="755">
                  <c:v>0.13</c:v>
                </c:pt>
                <c:pt idx="756">
                  <c:v>-0.02</c:v>
                </c:pt>
                <c:pt idx="757">
                  <c:v>-0.06</c:v>
                </c:pt>
                <c:pt idx="758">
                  <c:v>-0.06</c:v>
                </c:pt>
                <c:pt idx="759">
                  <c:v>-0.06</c:v>
                </c:pt>
                <c:pt idx="760">
                  <c:v>-0.05</c:v>
                </c:pt>
                <c:pt idx="761">
                  <c:v>-0.08</c:v>
                </c:pt>
                <c:pt idx="762">
                  <c:v>-0.04</c:v>
                </c:pt>
                <c:pt idx="763">
                  <c:v>-0.03</c:v>
                </c:pt>
                <c:pt idx="764">
                  <c:v>-0.04</c:v>
                </c:pt>
                <c:pt idx="765">
                  <c:v>-0.04</c:v>
                </c:pt>
                <c:pt idx="766">
                  <c:v>-0.05</c:v>
                </c:pt>
                <c:pt idx="767">
                  <c:v>-7.0000000000000007E-2</c:v>
                </c:pt>
                <c:pt idx="768">
                  <c:v>-0.06</c:v>
                </c:pt>
                <c:pt idx="769">
                  <c:v>-0.06</c:v>
                </c:pt>
                <c:pt idx="770">
                  <c:v>0.1</c:v>
                </c:pt>
                <c:pt idx="771">
                  <c:v>0.01</c:v>
                </c:pt>
                <c:pt idx="772">
                  <c:v>-0.05</c:v>
                </c:pt>
                <c:pt idx="773">
                  <c:v>-0.05</c:v>
                </c:pt>
                <c:pt idx="774">
                  <c:v>0</c:v>
                </c:pt>
                <c:pt idx="775">
                  <c:v>0.08</c:v>
                </c:pt>
                <c:pt idx="776">
                  <c:v>-0.01</c:v>
                </c:pt>
                <c:pt idx="777">
                  <c:v>0.1</c:v>
                </c:pt>
                <c:pt idx="778">
                  <c:v>0.34</c:v>
                </c:pt>
                <c:pt idx="779">
                  <c:v>-0.02</c:v>
                </c:pt>
                <c:pt idx="780">
                  <c:v>-0.05</c:v>
                </c:pt>
                <c:pt idx="781">
                  <c:v>-0.06</c:v>
                </c:pt>
                <c:pt idx="782">
                  <c:v>-7.0000000000000007E-2</c:v>
                </c:pt>
                <c:pt idx="783">
                  <c:v>0.04</c:v>
                </c:pt>
                <c:pt idx="784">
                  <c:v>0.11</c:v>
                </c:pt>
                <c:pt idx="785">
                  <c:v>0.05</c:v>
                </c:pt>
                <c:pt idx="786">
                  <c:v>0.13</c:v>
                </c:pt>
                <c:pt idx="787">
                  <c:v>-0.02</c:v>
                </c:pt>
                <c:pt idx="788">
                  <c:v>-0.06</c:v>
                </c:pt>
                <c:pt idx="789">
                  <c:v>-0.06</c:v>
                </c:pt>
                <c:pt idx="790">
                  <c:v>-0.05</c:v>
                </c:pt>
                <c:pt idx="791">
                  <c:v>0.08</c:v>
                </c:pt>
                <c:pt idx="792">
                  <c:v>0.13</c:v>
                </c:pt>
                <c:pt idx="793">
                  <c:v>0.04</c:v>
                </c:pt>
                <c:pt idx="794">
                  <c:v>0.14000000000000001</c:v>
                </c:pt>
                <c:pt idx="795">
                  <c:v>0.06</c:v>
                </c:pt>
                <c:pt idx="796">
                  <c:v>-0.04</c:v>
                </c:pt>
                <c:pt idx="797">
                  <c:v>-0.02</c:v>
                </c:pt>
                <c:pt idx="798">
                  <c:v>0.08</c:v>
                </c:pt>
                <c:pt idx="799">
                  <c:v>0.15</c:v>
                </c:pt>
                <c:pt idx="800">
                  <c:v>0.11</c:v>
                </c:pt>
                <c:pt idx="801">
                  <c:v>0.02</c:v>
                </c:pt>
                <c:pt idx="802">
                  <c:v>-0.01</c:v>
                </c:pt>
                <c:pt idx="803">
                  <c:v>-0.05</c:v>
                </c:pt>
                <c:pt idx="804">
                  <c:v>-0.05</c:v>
                </c:pt>
                <c:pt idx="805">
                  <c:v>-0.05</c:v>
                </c:pt>
                <c:pt idx="806">
                  <c:v>-0.01</c:v>
                </c:pt>
                <c:pt idx="807">
                  <c:v>0.03</c:v>
                </c:pt>
                <c:pt idx="808">
                  <c:v>-0.04</c:v>
                </c:pt>
                <c:pt idx="809">
                  <c:v>-0.06</c:v>
                </c:pt>
                <c:pt idx="810">
                  <c:v>-0.02</c:v>
                </c:pt>
                <c:pt idx="811">
                  <c:v>0.03</c:v>
                </c:pt>
                <c:pt idx="812">
                  <c:v>0.05</c:v>
                </c:pt>
                <c:pt idx="813">
                  <c:v>0.04</c:v>
                </c:pt>
                <c:pt idx="814">
                  <c:v>0.11</c:v>
                </c:pt>
                <c:pt idx="815">
                  <c:v>0.02</c:v>
                </c:pt>
                <c:pt idx="816">
                  <c:v>7.0000000000000007E-2</c:v>
                </c:pt>
                <c:pt idx="817">
                  <c:v>0.34</c:v>
                </c:pt>
                <c:pt idx="818">
                  <c:v>0.08</c:v>
                </c:pt>
                <c:pt idx="819">
                  <c:v>-0.02</c:v>
                </c:pt>
                <c:pt idx="820">
                  <c:v>0.15</c:v>
                </c:pt>
                <c:pt idx="821">
                  <c:v>0.08</c:v>
                </c:pt>
                <c:pt idx="822">
                  <c:v>0</c:v>
                </c:pt>
                <c:pt idx="823">
                  <c:v>0.03</c:v>
                </c:pt>
                <c:pt idx="824">
                  <c:v>0.08</c:v>
                </c:pt>
                <c:pt idx="825">
                  <c:v>0.12</c:v>
                </c:pt>
                <c:pt idx="826">
                  <c:v>0.34</c:v>
                </c:pt>
                <c:pt idx="827">
                  <c:v>0.09</c:v>
                </c:pt>
                <c:pt idx="828">
                  <c:v>-0.03</c:v>
                </c:pt>
                <c:pt idx="829">
                  <c:v>0.41</c:v>
                </c:pt>
                <c:pt idx="830">
                  <c:v>0.08</c:v>
                </c:pt>
                <c:pt idx="831">
                  <c:v>0.23</c:v>
                </c:pt>
                <c:pt idx="832">
                  <c:v>0.11</c:v>
                </c:pt>
                <c:pt idx="833">
                  <c:v>-0.04</c:v>
                </c:pt>
                <c:pt idx="834">
                  <c:v>-0.02</c:v>
                </c:pt>
                <c:pt idx="835">
                  <c:v>-0.01</c:v>
                </c:pt>
                <c:pt idx="836">
                  <c:v>-0.01</c:v>
                </c:pt>
                <c:pt idx="837">
                  <c:v>0.17</c:v>
                </c:pt>
                <c:pt idx="838">
                  <c:v>0.34</c:v>
                </c:pt>
                <c:pt idx="839">
                  <c:v>0.08</c:v>
                </c:pt>
                <c:pt idx="840">
                  <c:v>0.08</c:v>
                </c:pt>
                <c:pt idx="841">
                  <c:v>-0.05</c:v>
                </c:pt>
                <c:pt idx="842">
                  <c:v>-0.05</c:v>
                </c:pt>
                <c:pt idx="843">
                  <c:v>-0.06</c:v>
                </c:pt>
                <c:pt idx="844">
                  <c:v>-0.06</c:v>
                </c:pt>
                <c:pt idx="845">
                  <c:v>0.22</c:v>
                </c:pt>
                <c:pt idx="846">
                  <c:v>0.28999999999999998</c:v>
                </c:pt>
                <c:pt idx="847">
                  <c:v>0.08</c:v>
                </c:pt>
                <c:pt idx="848">
                  <c:v>0.02</c:v>
                </c:pt>
                <c:pt idx="849">
                  <c:v>0.01</c:v>
                </c:pt>
                <c:pt idx="850">
                  <c:v>-0.05</c:v>
                </c:pt>
                <c:pt idx="851">
                  <c:v>0.01</c:v>
                </c:pt>
                <c:pt idx="852">
                  <c:v>-0.05</c:v>
                </c:pt>
                <c:pt idx="853">
                  <c:v>-0.03</c:v>
                </c:pt>
                <c:pt idx="854">
                  <c:v>-0.03</c:v>
                </c:pt>
                <c:pt idx="855">
                  <c:v>0.06</c:v>
                </c:pt>
                <c:pt idx="856">
                  <c:v>0.02</c:v>
                </c:pt>
                <c:pt idx="857">
                  <c:v>-0.04</c:v>
                </c:pt>
                <c:pt idx="858">
                  <c:v>-0.02</c:v>
                </c:pt>
                <c:pt idx="859">
                  <c:v>-0.02</c:v>
                </c:pt>
                <c:pt idx="860">
                  <c:v>-0.05</c:v>
                </c:pt>
                <c:pt idx="861">
                  <c:v>-0.03</c:v>
                </c:pt>
                <c:pt idx="862">
                  <c:v>-7.0000000000000007E-2</c:v>
                </c:pt>
                <c:pt idx="863">
                  <c:v>0</c:v>
                </c:pt>
                <c:pt idx="864">
                  <c:v>-0.08</c:v>
                </c:pt>
                <c:pt idx="865">
                  <c:v>-0.05</c:v>
                </c:pt>
                <c:pt idx="866">
                  <c:v>0.06</c:v>
                </c:pt>
                <c:pt idx="867">
                  <c:v>0</c:v>
                </c:pt>
                <c:pt idx="868">
                  <c:v>0.13</c:v>
                </c:pt>
                <c:pt idx="869">
                  <c:v>0.34</c:v>
                </c:pt>
                <c:pt idx="870">
                  <c:v>-0.03</c:v>
                </c:pt>
                <c:pt idx="871">
                  <c:v>-0.04</c:v>
                </c:pt>
                <c:pt idx="872">
                  <c:v>-0.04</c:v>
                </c:pt>
                <c:pt idx="873">
                  <c:v>-0.1</c:v>
                </c:pt>
                <c:pt idx="874">
                  <c:v>-0.06</c:v>
                </c:pt>
                <c:pt idx="875">
                  <c:v>0.05</c:v>
                </c:pt>
                <c:pt idx="876">
                  <c:v>-0.05</c:v>
                </c:pt>
                <c:pt idx="877">
                  <c:v>0.13</c:v>
                </c:pt>
                <c:pt idx="878">
                  <c:v>-0.02</c:v>
                </c:pt>
                <c:pt idx="879">
                  <c:v>-0.05</c:v>
                </c:pt>
                <c:pt idx="880">
                  <c:v>-0.02</c:v>
                </c:pt>
                <c:pt idx="881">
                  <c:v>0.14000000000000001</c:v>
                </c:pt>
                <c:pt idx="882">
                  <c:v>0.06</c:v>
                </c:pt>
                <c:pt idx="883">
                  <c:v>0.14000000000000001</c:v>
                </c:pt>
                <c:pt idx="884">
                  <c:v>0</c:v>
                </c:pt>
                <c:pt idx="885">
                  <c:v>0.02</c:v>
                </c:pt>
                <c:pt idx="886">
                  <c:v>-0.01</c:v>
                </c:pt>
                <c:pt idx="887">
                  <c:v>0.12</c:v>
                </c:pt>
                <c:pt idx="888">
                  <c:v>0.02</c:v>
                </c:pt>
                <c:pt idx="889">
                  <c:v>0.12</c:v>
                </c:pt>
                <c:pt idx="890">
                  <c:v>-0.01</c:v>
                </c:pt>
                <c:pt idx="891">
                  <c:v>0.08</c:v>
                </c:pt>
                <c:pt idx="892">
                  <c:v>0.01</c:v>
                </c:pt>
                <c:pt idx="893">
                  <c:v>-0.06</c:v>
                </c:pt>
                <c:pt idx="894">
                  <c:v>-0.08</c:v>
                </c:pt>
                <c:pt idx="895">
                  <c:v>-0.01</c:v>
                </c:pt>
                <c:pt idx="896">
                  <c:v>0.02</c:v>
                </c:pt>
                <c:pt idx="897">
                  <c:v>7.0000000000000007E-2</c:v>
                </c:pt>
                <c:pt idx="898">
                  <c:v>0.26</c:v>
                </c:pt>
                <c:pt idx="899">
                  <c:v>0.17</c:v>
                </c:pt>
                <c:pt idx="900">
                  <c:v>0.22</c:v>
                </c:pt>
                <c:pt idx="901">
                  <c:v>0</c:v>
                </c:pt>
                <c:pt idx="902">
                  <c:v>-0.04</c:v>
                </c:pt>
                <c:pt idx="903">
                  <c:v>0.11</c:v>
                </c:pt>
                <c:pt idx="904">
                  <c:v>-0.05</c:v>
                </c:pt>
                <c:pt idx="905">
                  <c:v>0.33</c:v>
                </c:pt>
                <c:pt idx="906">
                  <c:v>0.15</c:v>
                </c:pt>
                <c:pt idx="907">
                  <c:v>-0.02</c:v>
                </c:pt>
                <c:pt idx="908">
                  <c:v>-0.05</c:v>
                </c:pt>
                <c:pt idx="909">
                  <c:v>-0.05</c:v>
                </c:pt>
                <c:pt idx="910">
                  <c:v>-0.05</c:v>
                </c:pt>
                <c:pt idx="911">
                  <c:v>-0.06</c:v>
                </c:pt>
                <c:pt idx="912">
                  <c:v>-7.0000000000000007E-2</c:v>
                </c:pt>
                <c:pt idx="913">
                  <c:v>-0.06</c:v>
                </c:pt>
                <c:pt idx="914">
                  <c:v>-0.06</c:v>
                </c:pt>
                <c:pt idx="915">
                  <c:v>0.13</c:v>
                </c:pt>
                <c:pt idx="916">
                  <c:v>0.01</c:v>
                </c:pt>
                <c:pt idx="917">
                  <c:v>-7.0000000000000007E-2</c:v>
                </c:pt>
                <c:pt idx="918">
                  <c:v>0</c:v>
                </c:pt>
                <c:pt idx="919">
                  <c:v>-7.0000000000000007E-2</c:v>
                </c:pt>
                <c:pt idx="920">
                  <c:v>-7.0000000000000007E-2</c:v>
                </c:pt>
                <c:pt idx="921">
                  <c:v>-0.03</c:v>
                </c:pt>
                <c:pt idx="922">
                  <c:v>-0.01</c:v>
                </c:pt>
                <c:pt idx="923">
                  <c:v>0</c:v>
                </c:pt>
                <c:pt idx="924">
                  <c:v>0.15</c:v>
                </c:pt>
                <c:pt idx="925">
                  <c:v>-0.04</c:v>
                </c:pt>
                <c:pt idx="926">
                  <c:v>0.3</c:v>
                </c:pt>
                <c:pt idx="927">
                  <c:v>0.03</c:v>
                </c:pt>
                <c:pt idx="928">
                  <c:v>0.03</c:v>
                </c:pt>
                <c:pt idx="929">
                  <c:v>0.1</c:v>
                </c:pt>
                <c:pt idx="930">
                  <c:v>0.31</c:v>
                </c:pt>
                <c:pt idx="931">
                  <c:v>0.03</c:v>
                </c:pt>
                <c:pt idx="932">
                  <c:v>-0.02</c:v>
                </c:pt>
                <c:pt idx="933">
                  <c:v>0.09</c:v>
                </c:pt>
                <c:pt idx="934">
                  <c:v>0.31</c:v>
                </c:pt>
                <c:pt idx="935">
                  <c:v>0.03</c:v>
                </c:pt>
                <c:pt idx="936">
                  <c:v>-0.03</c:v>
                </c:pt>
                <c:pt idx="937">
                  <c:v>-0.06</c:v>
                </c:pt>
                <c:pt idx="938">
                  <c:v>-0.06</c:v>
                </c:pt>
                <c:pt idx="939">
                  <c:v>-0.03</c:v>
                </c:pt>
                <c:pt idx="940">
                  <c:v>0.09</c:v>
                </c:pt>
                <c:pt idx="941">
                  <c:v>0.11</c:v>
                </c:pt>
                <c:pt idx="942">
                  <c:v>7.0000000000000007E-2</c:v>
                </c:pt>
                <c:pt idx="943">
                  <c:v>0.02</c:v>
                </c:pt>
                <c:pt idx="944">
                  <c:v>0.12</c:v>
                </c:pt>
                <c:pt idx="945">
                  <c:v>-0.02</c:v>
                </c:pt>
                <c:pt idx="946">
                  <c:v>-0.06</c:v>
                </c:pt>
                <c:pt idx="947">
                  <c:v>-0.06</c:v>
                </c:pt>
                <c:pt idx="948">
                  <c:v>-0.05</c:v>
                </c:pt>
                <c:pt idx="949">
                  <c:v>-0.05</c:v>
                </c:pt>
                <c:pt idx="950">
                  <c:v>-0.06</c:v>
                </c:pt>
                <c:pt idx="951">
                  <c:v>-0.06</c:v>
                </c:pt>
                <c:pt idx="952">
                  <c:v>-0.06</c:v>
                </c:pt>
                <c:pt idx="953">
                  <c:v>-0.05</c:v>
                </c:pt>
                <c:pt idx="954">
                  <c:v>0.03</c:v>
                </c:pt>
                <c:pt idx="955">
                  <c:v>0.22</c:v>
                </c:pt>
                <c:pt idx="956">
                  <c:v>0.06</c:v>
                </c:pt>
                <c:pt idx="957">
                  <c:v>0.06</c:v>
                </c:pt>
                <c:pt idx="958">
                  <c:v>0.31</c:v>
                </c:pt>
                <c:pt idx="959">
                  <c:v>0.1</c:v>
                </c:pt>
                <c:pt idx="960">
                  <c:v>-0.04</c:v>
                </c:pt>
                <c:pt idx="961">
                  <c:v>0.05</c:v>
                </c:pt>
                <c:pt idx="962">
                  <c:v>0.02</c:v>
                </c:pt>
                <c:pt idx="963">
                  <c:v>-0.05</c:v>
                </c:pt>
                <c:pt idx="964">
                  <c:v>-0.06</c:v>
                </c:pt>
                <c:pt idx="965">
                  <c:v>-0.06</c:v>
                </c:pt>
                <c:pt idx="966">
                  <c:v>0.26</c:v>
                </c:pt>
                <c:pt idx="967">
                  <c:v>0.17</c:v>
                </c:pt>
                <c:pt idx="968">
                  <c:v>0</c:v>
                </c:pt>
                <c:pt idx="969">
                  <c:v>0</c:v>
                </c:pt>
                <c:pt idx="970">
                  <c:v>-0.02</c:v>
                </c:pt>
                <c:pt idx="971">
                  <c:v>0.03</c:v>
                </c:pt>
                <c:pt idx="972">
                  <c:v>0.01</c:v>
                </c:pt>
                <c:pt idx="973">
                  <c:v>-0.05</c:v>
                </c:pt>
                <c:pt idx="974">
                  <c:v>-0.05</c:v>
                </c:pt>
                <c:pt idx="975">
                  <c:v>0.1</c:v>
                </c:pt>
                <c:pt idx="976">
                  <c:v>0.08</c:v>
                </c:pt>
                <c:pt idx="977">
                  <c:v>-0.06</c:v>
                </c:pt>
                <c:pt idx="978">
                  <c:v>-0.06</c:v>
                </c:pt>
                <c:pt idx="979">
                  <c:v>0</c:v>
                </c:pt>
                <c:pt idx="980">
                  <c:v>0.08</c:v>
                </c:pt>
                <c:pt idx="981">
                  <c:v>0.02</c:v>
                </c:pt>
                <c:pt idx="982">
                  <c:v>-0.05</c:v>
                </c:pt>
                <c:pt idx="983">
                  <c:v>0.02</c:v>
                </c:pt>
                <c:pt idx="984">
                  <c:v>-0.05</c:v>
                </c:pt>
                <c:pt idx="985">
                  <c:v>-0.05</c:v>
                </c:pt>
                <c:pt idx="986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B-4704-A67B-75F96BFC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21343"/>
        <c:axId val="447023263"/>
      </c:scatterChart>
      <c:valAx>
        <c:axId val="44702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exp.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023263"/>
        <c:crosses val="autoZero"/>
        <c:crossBetween val="midCat"/>
      </c:valAx>
      <c:valAx>
        <c:axId val="4470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Gasteiger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02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exp.Shift  vs total shielding</a:t>
            </a:r>
          </a:p>
        </c:rich>
      </c:tx>
      <c:layout>
        <c:manualLayout>
          <c:xMode val="edge"/>
          <c:yMode val="edge"/>
          <c:x val="0.10436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'13C-sp2'!$I$1</c:f>
              <c:strCache>
                <c:ptCount val="1"/>
                <c:pt idx="0">
                  <c:v>total shielding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293-486C-8EF2-1BD12F4B1A8E}"/>
              </c:ext>
            </c:extLst>
          </c:dPt>
          <c:dPt>
            <c:idx val="5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293-486C-8EF2-1BD12F4B1A8E}"/>
              </c:ext>
            </c:extLst>
          </c:dPt>
          <c:dPt>
            <c:idx val="55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293-486C-8EF2-1BD12F4B1A8E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'13C-sp2'!$A$2:$A$643</c:f>
              <c:numCache>
                <c:formatCode>General</c:formatCode>
                <c:ptCount val="642"/>
                <c:pt idx="0">
                  <c:v>159.69999999999999</c:v>
                </c:pt>
                <c:pt idx="1">
                  <c:v>113.3</c:v>
                </c:pt>
                <c:pt idx="2">
                  <c:v>126.6</c:v>
                </c:pt>
                <c:pt idx="3">
                  <c:v>125.7</c:v>
                </c:pt>
                <c:pt idx="4">
                  <c:v>126.6</c:v>
                </c:pt>
                <c:pt idx="5">
                  <c:v>113.3</c:v>
                </c:pt>
                <c:pt idx="6">
                  <c:v>150.5</c:v>
                </c:pt>
                <c:pt idx="7">
                  <c:v>164.9</c:v>
                </c:pt>
                <c:pt idx="8">
                  <c:v>103.2</c:v>
                </c:pt>
                <c:pt idx="9">
                  <c:v>168.7</c:v>
                </c:pt>
                <c:pt idx="10">
                  <c:v>141.80000000000001</c:v>
                </c:pt>
                <c:pt idx="11">
                  <c:v>83.5</c:v>
                </c:pt>
                <c:pt idx="12">
                  <c:v>157</c:v>
                </c:pt>
                <c:pt idx="13">
                  <c:v>118.3</c:v>
                </c:pt>
                <c:pt idx="14">
                  <c:v>150.9</c:v>
                </c:pt>
                <c:pt idx="15">
                  <c:v>106.5</c:v>
                </c:pt>
                <c:pt idx="16">
                  <c:v>155.4</c:v>
                </c:pt>
                <c:pt idx="17">
                  <c:v>117.8</c:v>
                </c:pt>
                <c:pt idx="18">
                  <c:v>141.4</c:v>
                </c:pt>
                <c:pt idx="19">
                  <c:v>139.19999999999999</c:v>
                </c:pt>
                <c:pt idx="20">
                  <c:v>123.1</c:v>
                </c:pt>
                <c:pt idx="21">
                  <c:v>108.4</c:v>
                </c:pt>
                <c:pt idx="22">
                  <c:v>151.19999999999999</c:v>
                </c:pt>
                <c:pt idx="23">
                  <c:v>105</c:v>
                </c:pt>
                <c:pt idx="24">
                  <c:v>152.4</c:v>
                </c:pt>
                <c:pt idx="25">
                  <c:v>170</c:v>
                </c:pt>
                <c:pt idx="26">
                  <c:v>166.5</c:v>
                </c:pt>
                <c:pt idx="27">
                  <c:v>174.8</c:v>
                </c:pt>
                <c:pt idx="28">
                  <c:v>132.4</c:v>
                </c:pt>
                <c:pt idx="29">
                  <c:v>120.3</c:v>
                </c:pt>
                <c:pt idx="30">
                  <c:v>160.69999999999999</c:v>
                </c:pt>
                <c:pt idx="31">
                  <c:v>113.5</c:v>
                </c:pt>
                <c:pt idx="32">
                  <c:v>95.7</c:v>
                </c:pt>
                <c:pt idx="33">
                  <c:v>155.19999999999999</c:v>
                </c:pt>
                <c:pt idx="34">
                  <c:v>121.9</c:v>
                </c:pt>
                <c:pt idx="35">
                  <c:v>122.2</c:v>
                </c:pt>
                <c:pt idx="36">
                  <c:v>141.6</c:v>
                </c:pt>
                <c:pt idx="37">
                  <c:v>121.3</c:v>
                </c:pt>
                <c:pt idx="38">
                  <c:v>160.4</c:v>
                </c:pt>
                <c:pt idx="39">
                  <c:v>170.3</c:v>
                </c:pt>
                <c:pt idx="40">
                  <c:v>166.3</c:v>
                </c:pt>
                <c:pt idx="41">
                  <c:v>160.6</c:v>
                </c:pt>
                <c:pt idx="42">
                  <c:v>117.4</c:v>
                </c:pt>
                <c:pt idx="43">
                  <c:v>154.30000000000001</c:v>
                </c:pt>
                <c:pt idx="44">
                  <c:v>122.5</c:v>
                </c:pt>
                <c:pt idx="45">
                  <c:v>130.30000000000001</c:v>
                </c:pt>
                <c:pt idx="46">
                  <c:v>125.8</c:v>
                </c:pt>
                <c:pt idx="47">
                  <c:v>130.30000000000001</c:v>
                </c:pt>
                <c:pt idx="48">
                  <c:v>122.5</c:v>
                </c:pt>
                <c:pt idx="49">
                  <c:v>160.6</c:v>
                </c:pt>
                <c:pt idx="50">
                  <c:v>128.9</c:v>
                </c:pt>
                <c:pt idx="51">
                  <c:v>126.4</c:v>
                </c:pt>
                <c:pt idx="52">
                  <c:v>128.9</c:v>
                </c:pt>
                <c:pt idx="53">
                  <c:v>128</c:v>
                </c:pt>
                <c:pt idx="54">
                  <c:v>139.6</c:v>
                </c:pt>
                <c:pt idx="55">
                  <c:v>128</c:v>
                </c:pt>
                <c:pt idx="56">
                  <c:v>108.2</c:v>
                </c:pt>
                <c:pt idx="57">
                  <c:v>154.69999999999999</c:v>
                </c:pt>
                <c:pt idx="58">
                  <c:v>108.3</c:v>
                </c:pt>
                <c:pt idx="59">
                  <c:v>115.2</c:v>
                </c:pt>
                <c:pt idx="60">
                  <c:v>158.6</c:v>
                </c:pt>
                <c:pt idx="61">
                  <c:v>134.19999999999999</c:v>
                </c:pt>
                <c:pt idx="62">
                  <c:v>205.2</c:v>
                </c:pt>
                <c:pt idx="63">
                  <c:v>138</c:v>
                </c:pt>
                <c:pt idx="64">
                  <c:v>135.19999999999999</c:v>
                </c:pt>
                <c:pt idx="65">
                  <c:v>144.80000000000001</c:v>
                </c:pt>
                <c:pt idx="66">
                  <c:v>158.6</c:v>
                </c:pt>
                <c:pt idx="67">
                  <c:v>133.80000000000001</c:v>
                </c:pt>
                <c:pt idx="68">
                  <c:v>129.30000000000001</c:v>
                </c:pt>
                <c:pt idx="69">
                  <c:v>128.9</c:v>
                </c:pt>
                <c:pt idx="70">
                  <c:v>139.5</c:v>
                </c:pt>
                <c:pt idx="71">
                  <c:v>128.9</c:v>
                </c:pt>
                <c:pt idx="72">
                  <c:v>129.30000000000001</c:v>
                </c:pt>
                <c:pt idx="73">
                  <c:v>150.1</c:v>
                </c:pt>
                <c:pt idx="74">
                  <c:v>135.30000000000001</c:v>
                </c:pt>
                <c:pt idx="75">
                  <c:v>191.8</c:v>
                </c:pt>
                <c:pt idx="76">
                  <c:v>140.19999999999999</c:v>
                </c:pt>
                <c:pt idx="77">
                  <c:v>140.19999999999999</c:v>
                </c:pt>
                <c:pt idx="78">
                  <c:v>128.6</c:v>
                </c:pt>
                <c:pt idx="79">
                  <c:v>127.7</c:v>
                </c:pt>
                <c:pt idx="80">
                  <c:v>127.1</c:v>
                </c:pt>
                <c:pt idx="81">
                  <c:v>127.7</c:v>
                </c:pt>
                <c:pt idx="82">
                  <c:v>128.6</c:v>
                </c:pt>
                <c:pt idx="83">
                  <c:v>128.6</c:v>
                </c:pt>
                <c:pt idx="84">
                  <c:v>127.7</c:v>
                </c:pt>
                <c:pt idx="85">
                  <c:v>127.1</c:v>
                </c:pt>
                <c:pt idx="86">
                  <c:v>127.7</c:v>
                </c:pt>
                <c:pt idx="87">
                  <c:v>128.6</c:v>
                </c:pt>
                <c:pt idx="88">
                  <c:v>171.1</c:v>
                </c:pt>
                <c:pt idx="89">
                  <c:v>177.1</c:v>
                </c:pt>
                <c:pt idx="90">
                  <c:v>111</c:v>
                </c:pt>
                <c:pt idx="91">
                  <c:v>170.1</c:v>
                </c:pt>
                <c:pt idx="92">
                  <c:v>163.5</c:v>
                </c:pt>
                <c:pt idx="93">
                  <c:v>162.5</c:v>
                </c:pt>
                <c:pt idx="94">
                  <c:v>168.9</c:v>
                </c:pt>
                <c:pt idx="95">
                  <c:v>131.69999999999999</c:v>
                </c:pt>
                <c:pt idx="96">
                  <c:v>155.80000000000001</c:v>
                </c:pt>
                <c:pt idx="97">
                  <c:v>185.7</c:v>
                </c:pt>
                <c:pt idx="98">
                  <c:v>126.2</c:v>
                </c:pt>
                <c:pt idx="99">
                  <c:v>126.3</c:v>
                </c:pt>
                <c:pt idx="100">
                  <c:v>151.19999999999999</c:v>
                </c:pt>
                <c:pt idx="101">
                  <c:v>152.4</c:v>
                </c:pt>
                <c:pt idx="102">
                  <c:v>129.80000000000001</c:v>
                </c:pt>
                <c:pt idx="103">
                  <c:v>134.19999999999999</c:v>
                </c:pt>
                <c:pt idx="104">
                  <c:v>133</c:v>
                </c:pt>
                <c:pt idx="105">
                  <c:v>129.5</c:v>
                </c:pt>
                <c:pt idx="106">
                  <c:v>193.6</c:v>
                </c:pt>
                <c:pt idx="107">
                  <c:v>137</c:v>
                </c:pt>
                <c:pt idx="108">
                  <c:v>131.80000000000001</c:v>
                </c:pt>
                <c:pt idx="109">
                  <c:v>129.30000000000001</c:v>
                </c:pt>
                <c:pt idx="110">
                  <c:v>134.30000000000001</c:v>
                </c:pt>
                <c:pt idx="111">
                  <c:v>129.30000000000001</c:v>
                </c:pt>
                <c:pt idx="112">
                  <c:v>131.80000000000001</c:v>
                </c:pt>
                <c:pt idx="113">
                  <c:v>127.9</c:v>
                </c:pt>
                <c:pt idx="114">
                  <c:v>129.80000000000001</c:v>
                </c:pt>
                <c:pt idx="115">
                  <c:v>172.9</c:v>
                </c:pt>
                <c:pt idx="116">
                  <c:v>155</c:v>
                </c:pt>
                <c:pt idx="117">
                  <c:v>112.9</c:v>
                </c:pt>
                <c:pt idx="118">
                  <c:v>110</c:v>
                </c:pt>
                <c:pt idx="119">
                  <c:v>150.19999999999999</c:v>
                </c:pt>
                <c:pt idx="120">
                  <c:v>112.9</c:v>
                </c:pt>
                <c:pt idx="121">
                  <c:v>110</c:v>
                </c:pt>
                <c:pt idx="122">
                  <c:v>150.19999999999999</c:v>
                </c:pt>
                <c:pt idx="123">
                  <c:v>155</c:v>
                </c:pt>
                <c:pt idx="124">
                  <c:v>147.1</c:v>
                </c:pt>
                <c:pt idx="125">
                  <c:v>148.4</c:v>
                </c:pt>
                <c:pt idx="126">
                  <c:v>116.4</c:v>
                </c:pt>
                <c:pt idx="127">
                  <c:v>122.7</c:v>
                </c:pt>
                <c:pt idx="128">
                  <c:v>127.1</c:v>
                </c:pt>
                <c:pt idx="129">
                  <c:v>115.1</c:v>
                </c:pt>
                <c:pt idx="130">
                  <c:v>147.1</c:v>
                </c:pt>
                <c:pt idx="131">
                  <c:v>115.6</c:v>
                </c:pt>
                <c:pt idx="132">
                  <c:v>169.2</c:v>
                </c:pt>
                <c:pt idx="133">
                  <c:v>129.30000000000001</c:v>
                </c:pt>
                <c:pt idx="134">
                  <c:v>117.3</c:v>
                </c:pt>
                <c:pt idx="135">
                  <c:v>145.5</c:v>
                </c:pt>
                <c:pt idx="136">
                  <c:v>144.80000000000001</c:v>
                </c:pt>
                <c:pt idx="137">
                  <c:v>116.2</c:v>
                </c:pt>
                <c:pt idx="138">
                  <c:v>121.5</c:v>
                </c:pt>
                <c:pt idx="139">
                  <c:v>172.6</c:v>
                </c:pt>
                <c:pt idx="140">
                  <c:v>153.13</c:v>
                </c:pt>
                <c:pt idx="141">
                  <c:v>115.55</c:v>
                </c:pt>
                <c:pt idx="142">
                  <c:v>141.55000000000001</c:v>
                </c:pt>
                <c:pt idx="143">
                  <c:v>133.41</c:v>
                </c:pt>
                <c:pt idx="144">
                  <c:v>128.04</c:v>
                </c:pt>
                <c:pt idx="145">
                  <c:v>113.24</c:v>
                </c:pt>
                <c:pt idx="146">
                  <c:v>168.48</c:v>
                </c:pt>
                <c:pt idx="147">
                  <c:v>168.02</c:v>
                </c:pt>
                <c:pt idx="148">
                  <c:v>148.4</c:v>
                </c:pt>
                <c:pt idx="149">
                  <c:v>143.5</c:v>
                </c:pt>
                <c:pt idx="150">
                  <c:v>201.8</c:v>
                </c:pt>
                <c:pt idx="151">
                  <c:v>201.8</c:v>
                </c:pt>
                <c:pt idx="152">
                  <c:v>137.35</c:v>
                </c:pt>
                <c:pt idx="153">
                  <c:v>115.39</c:v>
                </c:pt>
                <c:pt idx="154">
                  <c:v>123.5</c:v>
                </c:pt>
                <c:pt idx="155">
                  <c:v>113.9</c:v>
                </c:pt>
                <c:pt idx="156">
                  <c:v>158.30000000000001</c:v>
                </c:pt>
                <c:pt idx="157">
                  <c:v>110.8</c:v>
                </c:pt>
                <c:pt idx="158">
                  <c:v>133.6</c:v>
                </c:pt>
                <c:pt idx="159">
                  <c:v>127.4</c:v>
                </c:pt>
                <c:pt idx="160">
                  <c:v>122.7</c:v>
                </c:pt>
                <c:pt idx="161">
                  <c:v>134.69999999999999</c:v>
                </c:pt>
                <c:pt idx="162">
                  <c:v>208.5</c:v>
                </c:pt>
                <c:pt idx="163">
                  <c:v>123.2</c:v>
                </c:pt>
                <c:pt idx="164">
                  <c:v>134.19999999999999</c:v>
                </c:pt>
                <c:pt idx="165">
                  <c:v>134.19999999999999</c:v>
                </c:pt>
                <c:pt idx="166">
                  <c:v>123.2</c:v>
                </c:pt>
                <c:pt idx="167">
                  <c:v>131.80000000000001</c:v>
                </c:pt>
                <c:pt idx="168">
                  <c:v>131.80000000000001</c:v>
                </c:pt>
                <c:pt idx="169">
                  <c:v>167.5</c:v>
                </c:pt>
                <c:pt idx="170">
                  <c:v>167.5</c:v>
                </c:pt>
                <c:pt idx="171">
                  <c:v>101.3</c:v>
                </c:pt>
                <c:pt idx="172">
                  <c:v>149</c:v>
                </c:pt>
                <c:pt idx="173">
                  <c:v>157</c:v>
                </c:pt>
                <c:pt idx="174">
                  <c:v>118.3</c:v>
                </c:pt>
                <c:pt idx="175">
                  <c:v>139.4</c:v>
                </c:pt>
                <c:pt idx="176">
                  <c:v>102.5</c:v>
                </c:pt>
                <c:pt idx="177">
                  <c:v>157</c:v>
                </c:pt>
                <c:pt idx="178">
                  <c:v>104.2</c:v>
                </c:pt>
                <c:pt idx="179">
                  <c:v>130</c:v>
                </c:pt>
                <c:pt idx="180">
                  <c:v>133.9</c:v>
                </c:pt>
                <c:pt idx="181">
                  <c:v>130</c:v>
                </c:pt>
                <c:pt idx="182">
                  <c:v>115.7</c:v>
                </c:pt>
                <c:pt idx="183">
                  <c:v>155.9</c:v>
                </c:pt>
                <c:pt idx="184">
                  <c:v>115.7</c:v>
                </c:pt>
                <c:pt idx="185">
                  <c:v>125</c:v>
                </c:pt>
                <c:pt idx="186">
                  <c:v>130.19999999999999</c:v>
                </c:pt>
                <c:pt idx="187">
                  <c:v>130.69999999999999</c:v>
                </c:pt>
                <c:pt idx="188">
                  <c:v>121</c:v>
                </c:pt>
                <c:pt idx="189">
                  <c:v>115.8</c:v>
                </c:pt>
                <c:pt idx="190">
                  <c:v>147.4</c:v>
                </c:pt>
                <c:pt idx="191">
                  <c:v>148.4</c:v>
                </c:pt>
                <c:pt idx="192">
                  <c:v>109.8</c:v>
                </c:pt>
                <c:pt idx="193">
                  <c:v>167.5</c:v>
                </c:pt>
                <c:pt idx="194">
                  <c:v>97.2</c:v>
                </c:pt>
                <c:pt idx="195">
                  <c:v>167.9</c:v>
                </c:pt>
                <c:pt idx="196">
                  <c:v>148.69999999999999</c:v>
                </c:pt>
                <c:pt idx="197">
                  <c:v>115.3</c:v>
                </c:pt>
                <c:pt idx="198">
                  <c:v>183.4</c:v>
                </c:pt>
                <c:pt idx="199">
                  <c:v>139.6</c:v>
                </c:pt>
                <c:pt idx="200">
                  <c:v>135.69999999999999</c:v>
                </c:pt>
                <c:pt idx="201">
                  <c:v>183.7</c:v>
                </c:pt>
                <c:pt idx="202">
                  <c:v>144.80000000000001</c:v>
                </c:pt>
                <c:pt idx="203">
                  <c:v>110.5</c:v>
                </c:pt>
                <c:pt idx="204">
                  <c:v>124.7</c:v>
                </c:pt>
                <c:pt idx="205">
                  <c:v>119.8</c:v>
                </c:pt>
                <c:pt idx="206">
                  <c:v>119.5</c:v>
                </c:pt>
                <c:pt idx="207">
                  <c:v>139.4</c:v>
                </c:pt>
                <c:pt idx="208">
                  <c:v>123.8</c:v>
                </c:pt>
                <c:pt idx="209">
                  <c:v>118</c:v>
                </c:pt>
                <c:pt idx="210">
                  <c:v>136.19999999999999</c:v>
                </c:pt>
                <c:pt idx="211">
                  <c:v>121</c:v>
                </c:pt>
                <c:pt idx="212">
                  <c:v>109.8</c:v>
                </c:pt>
                <c:pt idx="213">
                  <c:v>104.9</c:v>
                </c:pt>
                <c:pt idx="214">
                  <c:v>151.19999999999999</c:v>
                </c:pt>
                <c:pt idx="215">
                  <c:v>128</c:v>
                </c:pt>
                <c:pt idx="216">
                  <c:v>118.2</c:v>
                </c:pt>
                <c:pt idx="217">
                  <c:v>144.80000000000001</c:v>
                </c:pt>
                <c:pt idx="218">
                  <c:v>127</c:v>
                </c:pt>
                <c:pt idx="219">
                  <c:v>128.1</c:v>
                </c:pt>
                <c:pt idx="220">
                  <c:v>127.4</c:v>
                </c:pt>
                <c:pt idx="221">
                  <c:v>128.1</c:v>
                </c:pt>
                <c:pt idx="222">
                  <c:v>127</c:v>
                </c:pt>
                <c:pt idx="223">
                  <c:v>127</c:v>
                </c:pt>
                <c:pt idx="224">
                  <c:v>128.1</c:v>
                </c:pt>
                <c:pt idx="225">
                  <c:v>127.4</c:v>
                </c:pt>
                <c:pt idx="226">
                  <c:v>128.1</c:v>
                </c:pt>
                <c:pt idx="227">
                  <c:v>127</c:v>
                </c:pt>
                <c:pt idx="228">
                  <c:v>128.4</c:v>
                </c:pt>
                <c:pt idx="229">
                  <c:v>111.4</c:v>
                </c:pt>
                <c:pt idx="230">
                  <c:v>111.4</c:v>
                </c:pt>
                <c:pt idx="231">
                  <c:v>128.4</c:v>
                </c:pt>
                <c:pt idx="232">
                  <c:v>144.19999999999999</c:v>
                </c:pt>
                <c:pt idx="233">
                  <c:v>144.19999999999999</c:v>
                </c:pt>
                <c:pt idx="234">
                  <c:v>141.69999999999999</c:v>
                </c:pt>
                <c:pt idx="235">
                  <c:v>111</c:v>
                </c:pt>
                <c:pt idx="236">
                  <c:v>172.2</c:v>
                </c:pt>
                <c:pt idx="237">
                  <c:v>173.1</c:v>
                </c:pt>
                <c:pt idx="238">
                  <c:v>152.69999999999999</c:v>
                </c:pt>
                <c:pt idx="239">
                  <c:v>138.5</c:v>
                </c:pt>
                <c:pt idx="240">
                  <c:v>113.3</c:v>
                </c:pt>
                <c:pt idx="241">
                  <c:v>137.6</c:v>
                </c:pt>
                <c:pt idx="242">
                  <c:v>119.9</c:v>
                </c:pt>
                <c:pt idx="243">
                  <c:v>115.5</c:v>
                </c:pt>
                <c:pt idx="244">
                  <c:v>128.1</c:v>
                </c:pt>
                <c:pt idx="245">
                  <c:v>134.1</c:v>
                </c:pt>
                <c:pt idx="246">
                  <c:v>171.7</c:v>
                </c:pt>
                <c:pt idx="247">
                  <c:v>166.8</c:v>
                </c:pt>
                <c:pt idx="248">
                  <c:v>170.4</c:v>
                </c:pt>
                <c:pt idx="249">
                  <c:v>191.8</c:v>
                </c:pt>
                <c:pt idx="250">
                  <c:v>144.1</c:v>
                </c:pt>
                <c:pt idx="251">
                  <c:v>129.69999999999999</c:v>
                </c:pt>
                <c:pt idx="252">
                  <c:v>144.1</c:v>
                </c:pt>
                <c:pt idx="253">
                  <c:v>127</c:v>
                </c:pt>
                <c:pt idx="254">
                  <c:v>199.3</c:v>
                </c:pt>
                <c:pt idx="255">
                  <c:v>144.9</c:v>
                </c:pt>
                <c:pt idx="256">
                  <c:v>116.4</c:v>
                </c:pt>
                <c:pt idx="257">
                  <c:v>104</c:v>
                </c:pt>
                <c:pt idx="258">
                  <c:v>149.6</c:v>
                </c:pt>
                <c:pt idx="259">
                  <c:v>137.1</c:v>
                </c:pt>
                <c:pt idx="260">
                  <c:v>140</c:v>
                </c:pt>
                <c:pt idx="261">
                  <c:v>122</c:v>
                </c:pt>
                <c:pt idx="262">
                  <c:v>120.9</c:v>
                </c:pt>
                <c:pt idx="263">
                  <c:v>138.9</c:v>
                </c:pt>
                <c:pt idx="264">
                  <c:v>112.3</c:v>
                </c:pt>
                <c:pt idx="265">
                  <c:v>170.6</c:v>
                </c:pt>
                <c:pt idx="266">
                  <c:v>147.5</c:v>
                </c:pt>
                <c:pt idx="267">
                  <c:v>163.6</c:v>
                </c:pt>
                <c:pt idx="268">
                  <c:v>122.4</c:v>
                </c:pt>
                <c:pt idx="269">
                  <c:v>134.19999999999999</c:v>
                </c:pt>
                <c:pt idx="270">
                  <c:v>118.6</c:v>
                </c:pt>
                <c:pt idx="271">
                  <c:v>167.7</c:v>
                </c:pt>
                <c:pt idx="272">
                  <c:v>107.5</c:v>
                </c:pt>
                <c:pt idx="273">
                  <c:v>144.30000000000001</c:v>
                </c:pt>
                <c:pt idx="274">
                  <c:v>144.6</c:v>
                </c:pt>
                <c:pt idx="275">
                  <c:v>167.2</c:v>
                </c:pt>
                <c:pt idx="276">
                  <c:v>99</c:v>
                </c:pt>
                <c:pt idx="277">
                  <c:v>162.5</c:v>
                </c:pt>
                <c:pt idx="278">
                  <c:v>113.4</c:v>
                </c:pt>
                <c:pt idx="279">
                  <c:v>128.5</c:v>
                </c:pt>
                <c:pt idx="280">
                  <c:v>135.6</c:v>
                </c:pt>
                <c:pt idx="281">
                  <c:v>128.30000000000001</c:v>
                </c:pt>
                <c:pt idx="282">
                  <c:v>114.3</c:v>
                </c:pt>
                <c:pt idx="283">
                  <c:v>160.30000000000001</c:v>
                </c:pt>
                <c:pt idx="284">
                  <c:v>114.3</c:v>
                </c:pt>
                <c:pt idx="285">
                  <c:v>128.30000000000001</c:v>
                </c:pt>
                <c:pt idx="286">
                  <c:v>138.30000000000001</c:v>
                </c:pt>
                <c:pt idx="287">
                  <c:v>125</c:v>
                </c:pt>
                <c:pt idx="288">
                  <c:v>124.7</c:v>
                </c:pt>
                <c:pt idx="289">
                  <c:v>138.6</c:v>
                </c:pt>
                <c:pt idx="290">
                  <c:v>150.6</c:v>
                </c:pt>
                <c:pt idx="291">
                  <c:v>109.2</c:v>
                </c:pt>
                <c:pt idx="292">
                  <c:v>114.4</c:v>
                </c:pt>
                <c:pt idx="293">
                  <c:v>146.1</c:v>
                </c:pt>
                <c:pt idx="294">
                  <c:v>152.80000000000001</c:v>
                </c:pt>
                <c:pt idx="295">
                  <c:v>144.4</c:v>
                </c:pt>
                <c:pt idx="296">
                  <c:v>126.1</c:v>
                </c:pt>
                <c:pt idx="297">
                  <c:v>137.6</c:v>
                </c:pt>
                <c:pt idx="298">
                  <c:v>125</c:v>
                </c:pt>
                <c:pt idx="299">
                  <c:v>128.4</c:v>
                </c:pt>
                <c:pt idx="300">
                  <c:v>129.9</c:v>
                </c:pt>
                <c:pt idx="301">
                  <c:v>128.4</c:v>
                </c:pt>
                <c:pt idx="302">
                  <c:v>125</c:v>
                </c:pt>
                <c:pt idx="303">
                  <c:v>117.8</c:v>
                </c:pt>
                <c:pt idx="304">
                  <c:v>128.4</c:v>
                </c:pt>
                <c:pt idx="305">
                  <c:v>124.4</c:v>
                </c:pt>
                <c:pt idx="306">
                  <c:v>128.4</c:v>
                </c:pt>
                <c:pt idx="307">
                  <c:v>117.8</c:v>
                </c:pt>
                <c:pt idx="308">
                  <c:v>122.8</c:v>
                </c:pt>
                <c:pt idx="309">
                  <c:v>124.5</c:v>
                </c:pt>
                <c:pt idx="310">
                  <c:v>124.5</c:v>
                </c:pt>
                <c:pt idx="311">
                  <c:v>121</c:v>
                </c:pt>
                <c:pt idx="312">
                  <c:v>135.69999999999999</c:v>
                </c:pt>
                <c:pt idx="313">
                  <c:v>140</c:v>
                </c:pt>
                <c:pt idx="314">
                  <c:v>128.19999999999999</c:v>
                </c:pt>
                <c:pt idx="315">
                  <c:v>134.30000000000001</c:v>
                </c:pt>
                <c:pt idx="316">
                  <c:v>94.6</c:v>
                </c:pt>
                <c:pt idx="317">
                  <c:v>151</c:v>
                </c:pt>
                <c:pt idx="318">
                  <c:v>139.6</c:v>
                </c:pt>
                <c:pt idx="319">
                  <c:v>134.30000000000001</c:v>
                </c:pt>
                <c:pt idx="320">
                  <c:v>125</c:v>
                </c:pt>
                <c:pt idx="321">
                  <c:v>128.6</c:v>
                </c:pt>
                <c:pt idx="322">
                  <c:v>128.6</c:v>
                </c:pt>
                <c:pt idx="323">
                  <c:v>128.6</c:v>
                </c:pt>
                <c:pt idx="324">
                  <c:v>125</c:v>
                </c:pt>
                <c:pt idx="325">
                  <c:v>127.4</c:v>
                </c:pt>
                <c:pt idx="326">
                  <c:v>128.30000000000001</c:v>
                </c:pt>
                <c:pt idx="327">
                  <c:v>128.9</c:v>
                </c:pt>
                <c:pt idx="328">
                  <c:v>128.30000000000001</c:v>
                </c:pt>
                <c:pt idx="329">
                  <c:v>127.4</c:v>
                </c:pt>
                <c:pt idx="330">
                  <c:v>152.19999999999999</c:v>
                </c:pt>
                <c:pt idx="331">
                  <c:v>160.30000000000001</c:v>
                </c:pt>
                <c:pt idx="332">
                  <c:v>175.2</c:v>
                </c:pt>
                <c:pt idx="333">
                  <c:v>146.5</c:v>
                </c:pt>
                <c:pt idx="334">
                  <c:v>152.1</c:v>
                </c:pt>
                <c:pt idx="335">
                  <c:v>102.7</c:v>
                </c:pt>
                <c:pt idx="336">
                  <c:v>105.7</c:v>
                </c:pt>
                <c:pt idx="337">
                  <c:v>115.4</c:v>
                </c:pt>
                <c:pt idx="338">
                  <c:v>150.1</c:v>
                </c:pt>
                <c:pt idx="339">
                  <c:v>173</c:v>
                </c:pt>
                <c:pt idx="340">
                  <c:v>109.2</c:v>
                </c:pt>
                <c:pt idx="341">
                  <c:v>154.1</c:v>
                </c:pt>
                <c:pt idx="342">
                  <c:v>96.7</c:v>
                </c:pt>
                <c:pt idx="343">
                  <c:v>158.19999999999999</c:v>
                </c:pt>
                <c:pt idx="344">
                  <c:v>139.1</c:v>
                </c:pt>
                <c:pt idx="345">
                  <c:v>152.6</c:v>
                </c:pt>
                <c:pt idx="346">
                  <c:v>148.30000000000001</c:v>
                </c:pt>
                <c:pt idx="347">
                  <c:v>111</c:v>
                </c:pt>
                <c:pt idx="348">
                  <c:v>121.01</c:v>
                </c:pt>
                <c:pt idx="349">
                  <c:v>134.86000000000001</c:v>
                </c:pt>
                <c:pt idx="350">
                  <c:v>113.44</c:v>
                </c:pt>
                <c:pt idx="351">
                  <c:v>147.55000000000001</c:v>
                </c:pt>
                <c:pt idx="352">
                  <c:v>132.63999999999999</c:v>
                </c:pt>
                <c:pt idx="353">
                  <c:v>132.63999999999999</c:v>
                </c:pt>
                <c:pt idx="354">
                  <c:v>133.32</c:v>
                </c:pt>
                <c:pt idx="355">
                  <c:v>130.38999999999999</c:v>
                </c:pt>
                <c:pt idx="356">
                  <c:v>113.65</c:v>
                </c:pt>
                <c:pt idx="357">
                  <c:v>158.22999999999999</c:v>
                </c:pt>
                <c:pt idx="358">
                  <c:v>113.65</c:v>
                </c:pt>
                <c:pt idx="359">
                  <c:v>130.38999999999999</c:v>
                </c:pt>
                <c:pt idx="360">
                  <c:v>167.31</c:v>
                </c:pt>
                <c:pt idx="361">
                  <c:v>140.05000000000001</c:v>
                </c:pt>
                <c:pt idx="362">
                  <c:v>122.77</c:v>
                </c:pt>
                <c:pt idx="363">
                  <c:v>129.03</c:v>
                </c:pt>
                <c:pt idx="364">
                  <c:v>127.57</c:v>
                </c:pt>
                <c:pt idx="365">
                  <c:v>129.05000000000001</c:v>
                </c:pt>
                <c:pt idx="366">
                  <c:v>129.32</c:v>
                </c:pt>
                <c:pt idx="367">
                  <c:v>129.05000000000001</c:v>
                </c:pt>
                <c:pt idx="368">
                  <c:v>127.57</c:v>
                </c:pt>
                <c:pt idx="369">
                  <c:v>193.83</c:v>
                </c:pt>
                <c:pt idx="370">
                  <c:v>136.85</c:v>
                </c:pt>
                <c:pt idx="371">
                  <c:v>128.19</c:v>
                </c:pt>
                <c:pt idx="372">
                  <c:v>128.57</c:v>
                </c:pt>
                <c:pt idx="373">
                  <c:v>133.4</c:v>
                </c:pt>
                <c:pt idx="374">
                  <c:v>128.57</c:v>
                </c:pt>
                <c:pt idx="375">
                  <c:v>128.19</c:v>
                </c:pt>
                <c:pt idx="376">
                  <c:v>166.6</c:v>
                </c:pt>
                <c:pt idx="377">
                  <c:v>108.5</c:v>
                </c:pt>
                <c:pt idx="378">
                  <c:v>159.30000000000001</c:v>
                </c:pt>
                <c:pt idx="379">
                  <c:v>150.9</c:v>
                </c:pt>
                <c:pt idx="380">
                  <c:v>149.9</c:v>
                </c:pt>
                <c:pt idx="381">
                  <c:v>139.9</c:v>
                </c:pt>
                <c:pt idx="382">
                  <c:v>135.30000000000001</c:v>
                </c:pt>
                <c:pt idx="383">
                  <c:v>123.5</c:v>
                </c:pt>
                <c:pt idx="384">
                  <c:v>148.6</c:v>
                </c:pt>
                <c:pt idx="385">
                  <c:v>143.19999999999999</c:v>
                </c:pt>
                <c:pt idx="386">
                  <c:v>152.4</c:v>
                </c:pt>
                <c:pt idx="387">
                  <c:v>151.80000000000001</c:v>
                </c:pt>
                <c:pt idx="388">
                  <c:v>142.6</c:v>
                </c:pt>
                <c:pt idx="389">
                  <c:v>192.2</c:v>
                </c:pt>
                <c:pt idx="390">
                  <c:v>128</c:v>
                </c:pt>
                <c:pt idx="391">
                  <c:v>135.1</c:v>
                </c:pt>
                <c:pt idx="392">
                  <c:v>117.1</c:v>
                </c:pt>
                <c:pt idx="393">
                  <c:v>167.6</c:v>
                </c:pt>
                <c:pt idx="394">
                  <c:v>117.1</c:v>
                </c:pt>
                <c:pt idx="395">
                  <c:v>135.1</c:v>
                </c:pt>
                <c:pt idx="396">
                  <c:v>127.1</c:v>
                </c:pt>
                <c:pt idx="397">
                  <c:v>129.80000000000001</c:v>
                </c:pt>
                <c:pt idx="398">
                  <c:v>117.2</c:v>
                </c:pt>
                <c:pt idx="399">
                  <c:v>161.4</c:v>
                </c:pt>
                <c:pt idx="400">
                  <c:v>117.2</c:v>
                </c:pt>
                <c:pt idx="401">
                  <c:v>129.80000000000001</c:v>
                </c:pt>
                <c:pt idx="402">
                  <c:v>123.3</c:v>
                </c:pt>
                <c:pt idx="403">
                  <c:v>133.5</c:v>
                </c:pt>
                <c:pt idx="404">
                  <c:v>112.8</c:v>
                </c:pt>
                <c:pt idx="405">
                  <c:v>133.5</c:v>
                </c:pt>
                <c:pt idx="406">
                  <c:v>123.3</c:v>
                </c:pt>
                <c:pt idx="407">
                  <c:v>155.69999999999999</c:v>
                </c:pt>
                <c:pt idx="408">
                  <c:v>145.4</c:v>
                </c:pt>
                <c:pt idx="409">
                  <c:v>125.9</c:v>
                </c:pt>
                <c:pt idx="410">
                  <c:v>114.4</c:v>
                </c:pt>
                <c:pt idx="411">
                  <c:v>154.30000000000001</c:v>
                </c:pt>
                <c:pt idx="412">
                  <c:v>114.4</c:v>
                </c:pt>
                <c:pt idx="413">
                  <c:v>125.9</c:v>
                </c:pt>
                <c:pt idx="414">
                  <c:v>151.1</c:v>
                </c:pt>
                <c:pt idx="415">
                  <c:v>128.6</c:v>
                </c:pt>
                <c:pt idx="416">
                  <c:v>133.5</c:v>
                </c:pt>
                <c:pt idx="417">
                  <c:v>128.6</c:v>
                </c:pt>
                <c:pt idx="418">
                  <c:v>127.2</c:v>
                </c:pt>
                <c:pt idx="419">
                  <c:v>136.80000000000001</c:v>
                </c:pt>
                <c:pt idx="420">
                  <c:v>127.2</c:v>
                </c:pt>
                <c:pt idx="421">
                  <c:v>191.1</c:v>
                </c:pt>
                <c:pt idx="422">
                  <c:v>148.69999999999999</c:v>
                </c:pt>
                <c:pt idx="423">
                  <c:v>123.9</c:v>
                </c:pt>
                <c:pt idx="424">
                  <c:v>149.80000000000001</c:v>
                </c:pt>
                <c:pt idx="425">
                  <c:v>149.80000000000001</c:v>
                </c:pt>
                <c:pt idx="426">
                  <c:v>123.9</c:v>
                </c:pt>
                <c:pt idx="427">
                  <c:v>128.6</c:v>
                </c:pt>
                <c:pt idx="428">
                  <c:v>115.4</c:v>
                </c:pt>
                <c:pt idx="429">
                  <c:v>159</c:v>
                </c:pt>
                <c:pt idx="430">
                  <c:v>115.4</c:v>
                </c:pt>
                <c:pt idx="431">
                  <c:v>128.6</c:v>
                </c:pt>
                <c:pt idx="432">
                  <c:v>136.19999999999999</c:v>
                </c:pt>
                <c:pt idx="433">
                  <c:v>163.9</c:v>
                </c:pt>
                <c:pt idx="434">
                  <c:v>137.69</c:v>
                </c:pt>
                <c:pt idx="435">
                  <c:v>140.6</c:v>
                </c:pt>
                <c:pt idx="436">
                  <c:v>130.46</c:v>
                </c:pt>
                <c:pt idx="437">
                  <c:v>129.44999999999999</c:v>
                </c:pt>
                <c:pt idx="438">
                  <c:v>143.88</c:v>
                </c:pt>
                <c:pt idx="439">
                  <c:v>124.59</c:v>
                </c:pt>
                <c:pt idx="440">
                  <c:v>170.23</c:v>
                </c:pt>
                <c:pt idx="441">
                  <c:v>135.61000000000001</c:v>
                </c:pt>
                <c:pt idx="442">
                  <c:v>127.89</c:v>
                </c:pt>
                <c:pt idx="443">
                  <c:v>128.75</c:v>
                </c:pt>
                <c:pt idx="444">
                  <c:v>129.51</c:v>
                </c:pt>
                <c:pt idx="445">
                  <c:v>128.75</c:v>
                </c:pt>
                <c:pt idx="446">
                  <c:v>127.89</c:v>
                </c:pt>
                <c:pt idx="447">
                  <c:v>155.44</c:v>
                </c:pt>
                <c:pt idx="448">
                  <c:v>153.69999999999999</c:v>
                </c:pt>
                <c:pt idx="449">
                  <c:v>135.9</c:v>
                </c:pt>
                <c:pt idx="450">
                  <c:v>142.19999999999999</c:v>
                </c:pt>
                <c:pt idx="451">
                  <c:v>118.5</c:v>
                </c:pt>
                <c:pt idx="452">
                  <c:v>121.6</c:v>
                </c:pt>
                <c:pt idx="453">
                  <c:v>121.3</c:v>
                </c:pt>
                <c:pt idx="454">
                  <c:v>109.9</c:v>
                </c:pt>
                <c:pt idx="455">
                  <c:v>136.9</c:v>
                </c:pt>
                <c:pt idx="456">
                  <c:v>128.6</c:v>
                </c:pt>
                <c:pt idx="457">
                  <c:v>128.69999999999999</c:v>
                </c:pt>
                <c:pt idx="458">
                  <c:v>126.5</c:v>
                </c:pt>
                <c:pt idx="459">
                  <c:v>128.69999999999999</c:v>
                </c:pt>
                <c:pt idx="460">
                  <c:v>128.6</c:v>
                </c:pt>
                <c:pt idx="461">
                  <c:v>160.80000000000001</c:v>
                </c:pt>
                <c:pt idx="462">
                  <c:v>125.7</c:v>
                </c:pt>
                <c:pt idx="463">
                  <c:v>130</c:v>
                </c:pt>
                <c:pt idx="464">
                  <c:v>107.4</c:v>
                </c:pt>
                <c:pt idx="465">
                  <c:v>143.5</c:v>
                </c:pt>
                <c:pt idx="466">
                  <c:v>124.2</c:v>
                </c:pt>
                <c:pt idx="467">
                  <c:v>147.1</c:v>
                </c:pt>
                <c:pt idx="468">
                  <c:v>162.69999999999999</c:v>
                </c:pt>
                <c:pt idx="469">
                  <c:v>129.5</c:v>
                </c:pt>
                <c:pt idx="470">
                  <c:v>141.4</c:v>
                </c:pt>
                <c:pt idx="471">
                  <c:v>115.2</c:v>
                </c:pt>
                <c:pt idx="472">
                  <c:v>162.19999999999999</c:v>
                </c:pt>
                <c:pt idx="473">
                  <c:v>114.7</c:v>
                </c:pt>
                <c:pt idx="474">
                  <c:v>130.4</c:v>
                </c:pt>
                <c:pt idx="475">
                  <c:v>204.3</c:v>
                </c:pt>
                <c:pt idx="476">
                  <c:v>122.9</c:v>
                </c:pt>
                <c:pt idx="477">
                  <c:v>132.6</c:v>
                </c:pt>
                <c:pt idx="478">
                  <c:v>104.5</c:v>
                </c:pt>
                <c:pt idx="479">
                  <c:v>161.19999999999999</c:v>
                </c:pt>
                <c:pt idx="480">
                  <c:v>98.3</c:v>
                </c:pt>
                <c:pt idx="481">
                  <c:v>161.19999999999999</c:v>
                </c:pt>
                <c:pt idx="482">
                  <c:v>104.5</c:v>
                </c:pt>
                <c:pt idx="483">
                  <c:v>136.9</c:v>
                </c:pt>
                <c:pt idx="484">
                  <c:v>102.8</c:v>
                </c:pt>
                <c:pt idx="485">
                  <c:v>159</c:v>
                </c:pt>
                <c:pt idx="486">
                  <c:v>161.4</c:v>
                </c:pt>
                <c:pt idx="487">
                  <c:v>104.4</c:v>
                </c:pt>
                <c:pt idx="488">
                  <c:v>138.5</c:v>
                </c:pt>
                <c:pt idx="489">
                  <c:v>108.7</c:v>
                </c:pt>
                <c:pt idx="490">
                  <c:v>131.69999999999999</c:v>
                </c:pt>
                <c:pt idx="491">
                  <c:v>132.1</c:v>
                </c:pt>
                <c:pt idx="492">
                  <c:v>127.7</c:v>
                </c:pt>
                <c:pt idx="493">
                  <c:v>128.6</c:v>
                </c:pt>
                <c:pt idx="494">
                  <c:v>127.3</c:v>
                </c:pt>
                <c:pt idx="495">
                  <c:v>138.6</c:v>
                </c:pt>
                <c:pt idx="496">
                  <c:v>127.3</c:v>
                </c:pt>
                <c:pt idx="497">
                  <c:v>128.6</c:v>
                </c:pt>
                <c:pt idx="498">
                  <c:v>138.6</c:v>
                </c:pt>
                <c:pt idx="499">
                  <c:v>127.3</c:v>
                </c:pt>
                <c:pt idx="500">
                  <c:v>128.6</c:v>
                </c:pt>
                <c:pt idx="501">
                  <c:v>127.7</c:v>
                </c:pt>
                <c:pt idx="502">
                  <c:v>128.6</c:v>
                </c:pt>
                <c:pt idx="503">
                  <c:v>127.3</c:v>
                </c:pt>
                <c:pt idx="504">
                  <c:v>135.30000000000001</c:v>
                </c:pt>
                <c:pt idx="505">
                  <c:v>119.3</c:v>
                </c:pt>
                <c:pt idx="506">
                  <c:v>135.30000000000001</c:v>
                </c:pt>
                <c:pt idx="507">
                  <c:v>119.3</c:v>
                </c:pt>
                <c:pt idx="508">
                  <c:v>128.1</c:v>
                </c:pt>
                <c:pt idx="509">
                  <c:v>114.2</c:v>
                </c:pt>
                <c:pt idx="510">
                  <c:v>156.80000000000001</c:v>
                </c:pt>
                <c:pt idx="511">
                  <c:v>114.2</c:v>
                </c:pt>
                <c:pt idx="512">
                  <c:v>128.1</c:v>
                </c:pt>
                <c:pt idx="513">
                  <c:v>129.6</c:v>
                </c:pt>
                <c:pt idx="514">
                  <c:v>192.8</c:v>
                </c:pt>
                <c:pt idx="515">
                  <c:v>100.4</c:v>
                </c:pt>
                <c:pt idx="516">
                  <c:v>175.4</c:v>
                </c:pt>
                <c:pt idx="517">
                  <c:v>172.2</c:v>
                </c:pt>
                <c:pt idx="518">
                  <c:v>119.6</c:v>
                </c:pt>
                <c:pt idx="519">
                  <c:v>144.5</c:v>
                </c:pt>
                <c:pt idx="520">
                  <c:v>125.1</c:v>
                </c:pt>
                <c:pt idx="521">
                  <c:v>148.4</c:v>
                </c:pt>
                <c:pt idx="522">
                  <c:v>132.69999999999999</c:v>
                </c:pt>
                <c:pt idx="523">
                  <c:v>146.4</c:v>
                </c:pt>
                <c:pt idx="524">
                  <c:v>174.6</c:v>
                </c:pt>
                <c:pt idx="525">
                  <c:v>97.2</c:v>
                </c:pt>
                <c:pt idx="526">
                  <c:v>171.9</c:v>
                </c:pt>
                <c:pt idx="527">
                  <c:v>133.30000000000001</c:v>
                </c:pt>
                <c:pt idx="528">
                  <c:v>158.4</c:v>
                </c:pt>
                <c:pt idx="529">
                  <c:v>121.1</c:v>
                </c:pt>
                <c:pt idx="530">
                  <c:v>156.30000000000001</c:v>
                </c:pt>
                <c:pt idx="531">
                  <c:v>111.2</c:v>
                </c:pt>
                <c:pt idx="532">
                  <c:v>130.30000000000001</c:v>
                </c:pt>
                <c:pt idx="533">
                  <c:v>119.6</c:v>
                </c:pt>
                <c:pt idx="534">
                  <c:v>130</c:v>
                </c:pt>
                <c:pt idx="535">
                  <c:v>161.5</c:v>
                </c:pt>
                <c:pt idx="536">
                  <c:v>114.4</c:v>
                </c:pt>
                <c:pt idx="537">
                  <c:v>163.19999999999999</c:v>
                </c:pt>
                <c:pt idx="538">
                  <c:v>114.7</c:v>
                </c:pt>
                <c:pt idx="539">
                  <c:v>129</c:v>
                </c:pt>
                <c:pt idx="540">
                  <c:v>103.6</c:v>
                </c:pt>
                <c:pt idx="541">
                  <c:v>187.8</c:v>
                </c:pt>
                <c:pt idx="542">
                  <c:v>148.5</c:v>
                </c:pt>
                <c:pt idx="543">
                  <c:v>124.6</c:v>
                </c:pt>
                <c:pt idx="544">
                  <c:v>135.6</c:v>
                </c:pt>
                <c:pt idx="545">
                  <c:v>141.69999999999999</c:v>
                </c:pt>
                <c:pt idx="546">
                  <c:v>149.9</c:v>
                </c:pt>
                <c:pt idx="547">
                  <c:v>111.3</c:v>
                </c:pt>
                <c:pt idx="548">
                  <c:v>147</c:v>
                </c:pt>
                <c:pt idx="549">
                  <c:v>143.9</c:v>
                </c:pt>
                <c:pt idx="550">
                  <c:v>104.5</c:v>
                </c:pt>
                <c:pt idx="551">
                  <c:v>166.7</c:v>
                </c:pt>
                <c:pt idx="552">
                  <c:v>187.4</c:v>
                </c:pt>
                <c:pt idx="553">
                  <c:v>96.8</c:v>
                </c:pt>
                <c:pt idx="554">
                  <c:v>167.3</c:v>
                </c:pt>
                <c:pt idx="555">
                  <c:v>171.6</c:v>
                </c:pt>
                <c:pt idx="556">
                  <c:v>155.6</c:v>
                </c:pt>
                <c:pt idx="557">
                  <c:v>179</c:v>
                </c:pt>
                <c:pt idx="558">
                  <c:v>130.69999999999999</c:v>
                </c:pt>
                <c:pt idx="559">
                  <c:v>142.19999999999999</c:v>
                </c:pt>
                <c:pt idx="560">
                  <c:v>133.9</c:v>
                </c:pt>
                <c:pt idx="561">
                  <c:v>134.80000000000001</c:v>
                </c:pt>
                <c:pt idx="562">
                  <c:v>115.3</c:v>
                </c:pt>
                <c:pt idx="563">
                  <c:v>157.69999999999999</c:v>
                </c:pt>
                <c:pt idx="564">
                  <c:v>168.4</c:v>
                </c:pt>
                <c:pt idx="565">
                  <c:v>127.9</c:v>
                </c:pt>
                <c:pt idx="566">
                  <c:v>132</c:v>
                </c:pt>
                <c:pt idx="567">
                  <c:v>131.80000000000001</c:v>
                </c:pt>
                <c:pt idx="568">
                  <c:v>134.69999999999999</c:v>
                </c:pt>
                <c:pt idx="569">
                  <c:v>178.6</c:v>
                </c:pt>
                <c:pt idx="570">
                  <c:v>166.7</c:v>
                </c:pt>
                <c:pt idx="571">
                  <c:v>119.3</c:v>
                </c:pt>
                <c:pt idx="572">
                  <c:v>148.9</c:v>
                </c:pt>
                <c:pt idx="573">
                  <c:v>135.6</c:v>
                </c:pt>
                <c:pt idx="574">
                  <c:v>121.4</c:v>
                </c:pt>
                <c:pt idx="575">
                  <c:v>125.8</c:v>
                </c:pt>
                <c:pt idx="576">
                  <c:v>132.6</c:v>
                </c:pt>
                <c:pt idx="577">
                  <c:v>144.5</c:v>
                </c:pt>
                <c:pt idx="578">
                  <c:v>168.6</c:v>
                </c:pt>
                <c:pt idx="579">
                  <c:v>122.7</c:v>
                </c:pt>
                <c:pt idx="580">
                  <c:v>108.2</c:v>
                </c:pt>
                <c:pt idx="581">
                  <c:v>157.19999999999999</c:v>
                </c:pt>
                <c:pt idx="582">
                  <c:v>108.8</c:v>
                </c:pt>
                <c:pt idx="583">
                  <c:v>126.2</c:v>
                </c:pt>
                <c:pt idx="584">
                  <c:v>103.5</c:v>
                </c:pt>
                <c:pt idx="585">
                  <c:v>152.1</c:v>
                </c:pt>
                <c:pt idx="586">
                  <c:v>119.4</c:v>
                </c:pt>
                <c:pt idx="587">
                  <c:v>155</c:v>
                </c:pt>
                <c:pt idx="588">
                  <c:v>100</c:v>
                </c:pt>
                <c:pt idx="589">
                  <c:v>133.19999999999999</c:v>
                </c:pt>
                <c:pt idx="590">
                  <c:v>102.6</c:v>
                </c:pt>
                <c:pt idx="591">
                  <c:v>162.4</c:v>
                </c:pt>
                <c:pt idx="592">
                  <c:v>102.4</c:v>
                </c:pt>
                <c:pt idx="593">
                  <c:v>159.80000000000001</c:v>
                </c:pt>
                <c:pt idx="594">
                  <c:v>105.1</c:v>
                </c:pt>
                <c:pt idx="595">
                  <c:v>142.5</c:v>
                </c:pt>
                <c:pt idx="596">
                  <c:v>117.4</c:v>
                </c:pt>
                <c:pt idx="597">
                  <c:v>143.69999999999999</c:v>
                </c:pt>
                <c:pt idx="598">
                  <c:v>181.4</c:v>
                </c:pt>
                <c:pt idx="599">
                  <c:v>152.4</c:v>
                </c:pt>
                <c:pt idx="600">
                  <c:v>199.6</c:v>
                </c:pt>
                <c:pt idx="601">
                  <c:v>176.1</c:v>
                </c:pt>
                <c:pt idx="602">
                  <c:v>124.6</c:v>
                </c:pt>
                <c:pt idx="603">
                  <c:v>121.3</c:v>
                </c:pt>
                <c:pt idx="604">
                  <c:v>127.9</c:v>
                </c:pt>
                <c:pt idx="605">
                  <c:v>147.80000000000001</c:v>
                </c:pt>
                <c:pt idx="606">
                  <c:v>192.7</c:v>
                </c:pt>
                <c:pt idx="607">
                  <c:v>169.2</c:v>
                </c:pt>
                <c:pt idx="608">
                  <c:v>118.8</c:v>
                </c:pt>
                <c:pt idx="609">
                  <c:v>135.1</c:v>
                </c:pt>
                <c:pt idx="610">
                  <c:v>166.4</c:v>
                </c:pt>
                <c:pt idx="611">
                  <c:v>109.5</c:v>
                </c:pt>
                <c:pt idx="612">
                  <c:v>137.5</c:v>
                </c:pt>
                <c:pt idx="613">
                  <c:v>167.3</c:v>
                </c:pt>
                <c:pt idx="614">
                  <c:v>119.1</c:v>
                </c:pt>
                <c:pt idx="615">
                  <c:v>123.8</c:v>
                </c:pt>
                <c:pt idx="616">
                  <c:v>127.1</c:v>
                </c:pt>
                <c:pt idx="617">
                  <c:v>110.9</c:v>
                </c:pt>
                <c:pt idx="618">
                  <c:v>132.9</c:v>
                </c:pt>
                <c:pt idx="619">
                  <c:v>145.30000000000001</c:v>
                </c:pt>
                <c:pt idx="620">
                  <c:v>119.2</c:v>
                </c:pt>
                <c:pt idx="621">
                  <c:v>155.19999999999999</c:v>
                </c:pt>
                <c:pt idx="622">
                  <c:v>115.5</c:v>
                </c:pt>
                <c:pt idx="623">
                  <c:v>129.80000000000001</c:v>
                </c:pt>
                <c:pt idx="624">
                  <c:v>121.8</c:v>
                </c:pt>
                <c:pt idx="625">
                  <c:v>129.5</c:v>
                </c:pt>
                <c:pt idx="626">
                  <c:v>127</c:v>
                </c:pt>
                <c:pt idx="627">
                  <c:v>128.6</c:v>
                </c:pt>
                <c:pt idx="628">
                  <c:v>133.80000000000001</c:v>
                </c:pt>
                <c:pt idx="629">
                  <c:v>128.6</c:v>
                </c:pt>
                <c:pt idx="630">
                  <c:v>127</c:v>
                </c:pt>
                <c:pt idx="631">
                  <c:v>135.80000000000001</c:v>
                </c:pt>
                <c:pt idx="632">
                  <c:v>190.1</c:v>
                </c:pt>
                <c:pt idx="633">
                  <c:v>174.3</c:v>
                </c:pt>
                <c:pt idx="634">
                  <c:v>118</c:v>
                </c:pt>
                <c:pt idx="635">
                  <c:v>145.80000000000001</c:v>
                </c:pt>
                <c:pt idx="636">
                  <c:v>129.1</c:v>
                </c:pt>
                <c:pt idx="637">
                  <c:v>125.2</c:v>
                </c:pt>
                <c:pt idx="638">
                  <c:v>118.3</c:v>
                </c:pt>
                <c:pt idx="639">
                  <c:v>125.6</c:v>
                </c:pt>
                <c:pt idx="640">
                  <c:v>175.1</c:v>
                </c:pt>
                <c:pt idx="641">
                  <c:v>203</c:v>
                </c:pt>
              </c:numCache>
            </c:numRef>
          </c:xVal>
          <c:yVal>
            <c:numRef>
              <c:f>'13C-sp2'!$I$2:$I$643</c:f>
              <c:numCache>
                <c:formatCode>General</c:formatCode>
                <c:ptCount val="642"/>
                <c:pt idx="0">
                  <c:v>40.068757457119148</c:v>
                </c:pt>
                <c:pt idx="1">
                  <c:v>77.293120529036045</c:v>
                </c:pt>
                <c:pt idx="2">
                  <c:v>70.762072854399321</c:v>
                </c:pt>
                <c:pt idx="3">
                  <c:v>70.549197334721299</c:v>
                </c:pt>
                <c:pt idx="4">
                  <c:v>68.629872970557599</c:v>
                </c:pt>
                <c:pt idx="5">
                  <c:v>86.413299591677784</c:v>
                </c:pt>
                <c:pt idx="6">
                  <c:v>44.519606444131512</c:v>
                </c:pt>
                <c:pt idx="7">
                  <c:v>20.48303582662863</c:v>
                </c:pt>
                <c:pt idx="8">
                  <c:v>85.724799052627716</c:v>
                </c:pt>
                <c:pt idx="9">
                  <c:v>33.953781971261662</c:v>
                </c:pt>
                <c:pt idx="10">
                  <c:v>53.375739042262147</c:v>
                </c:pt>
                <c:pt idx="11">
                  <c:v>110.9700351571577</c:v>
                </c:pt>
                <c:pt idx="12">
                  <c:v>46.853173047228843</c:v>
                </c:pt>
                <c:pt idx="13">
                  <c:v>73.040004353908685</c:v>
                </c:pt>
                <c:pt idx="14">
                  <c:v>49.323652819533557</c:v>
                </c:pt>
                <c:pt idx="15">
                  <c:v>78.93975796976612</c:v>
                </c:pt>
                <c:pt idx="16">
                  <c:v>42.859716922292883</c:v>
                </c:pt>
                <c:pt idx="17">
                  <c:v>68.916759259685605</c:v>
                </c:pt>
                <c:pt idx="18">
                  <c:v>56.821569284371662</c:v>
                </c:pt>
                <c:pt idx="19">
                  <c:v>55.151048861497493</c:v>
                </c:pt>
                <c:pt idx="20">
                  <c:v>64.163086393412755</c:v>
                </c:pt>
                <c:pt idx="21">
                  <c:v>83.106894559229758</c:v>
                </c:pt>
                <c:pt idx="22">
                  <c:v>47.226553712040449</c:v>
                </c:pt>
                <c:pt idx="23">
                  <c:v>84.65848155593639</c:v>
                </c:pt>
                <c:pt idx="24">
                  <c:v>44.36149320287749</c:v>
                </c:pt>
                <c:pt idx="25">
                  <c:v>28.940871333380439</c:v>
                </c:pt>
                <c:pt idx="26">
                  <c:v>28.97348079238721</c:v>
                </c:pt>
                <c:pt idx="27">
                  <c:v>14.327655683246061</c:v>
                </c:pt>
                <c:pt idx="28">
                  <c:v>62.149125502661803</c:v>
                </c:pt>
                <c:pt idx="29">
                  <c:v>73.815489804863077</c:v>
                </c:pt>
                <c:pt idx="30">
                  <c:v>38.839260086051148</c:v>
                </c:pt>
                <c:pt idx="31">
                  <c:v>78.688873431814116</c:v>
                </c:pt>
                <c:pt idx="32">
                  <c:v>101.45218370433921</c:v>
                </c:pt>
                <c:pt idx="33">
                  <c:v>43.29142043053654</c:v>
                </c:pt>
                <c:pt idx="34">
                  <c:v>75.488275389491903</c:v>
                </c:pt>
                <c:pt idx="35">
                  <c:v>73.022882103891433</c:v>
                </c:pt>
                <c:pt idx="36">
                  <c:v>54.296736486333408</c:v>
                </c:pt>
                <c:pt idx="37">
                  <c:v>63.433778708191589</c:v>
                </c:pt>
                <c:pt idx="38">
                  <c:v>39.730215815910078</c:v>
                </c:pt>
                <c:pt idx="39">
                  <c:v>24.326238518126409</c:v>
                </c:pt>
                <c:pt idx="40">
                  <c:v>21.43354543187964</c:v>
                </c:pt>
                <c:pt idx="41">
                  <c:v>38.778587587477958</c:v>
                </c:pt>
                <c:pt idx="42">
                  <c:v>84.482558944771299</c:v>
                </c:pt>
                <c:pt idx="43">
                  <c:v>43.82621828940529</c:v>
                </c:pt>
                <c:pt idx="44">
                  <c:v>74.048782433498829</c:v>
                </c:pt>
                <c:pt idx="45">
                  <c:v>67.775794134641927</c:v>
                </c:pt>
                <c:pt idx="46">
                  <c:v>72.140988267897427</c:v>
                </c:pt>
                <c:pt idx="47">
                  <c:v>67.187730928164626</c:v>
                </c:pt>
                <c:pt idx="48">
                  <c:v>73.678775406932999</c:v>
                </c:pt>
                <c:pt idx="49">
                  <c:v>39.938611697057603</c:v>
                </c:pt>
                <c:pt idx="50">
                  <c:v>70.528919319974889</c:v>
                </c:pt>
                <c:pt idx="51">
                  <c:v>70.979439309580826</c:v>
                </c:pt>
                <c:pt idx="52">
                  <c:v>69.283265728151719</c:v>
                </c:pt>
                <c:pt idx="53">
                  <c:v>66.437715807072166</c:v>
                </c:pt>
                <c:pt idx="54">
                  <c:v>50.04643230704977</c:v>
                </c:pt>
                <c:pt idx="55">
                  <c:v>66.320729672134107</c:v>
                </c:pt>
                <c:pt idx="56">
                  <c:v>84.568943664443395</c:v>
                </c:pt>
                <c:pt idx="57">
                  <c:v>45.592049892838162</c:v>
                </c:pt>
                <c:pt idx="58">
                  <c:v>86.461999099568359</c:v>
                </c:pt>
                <c:pt idx="59">
                  <c:v>96.848638058922219</c:v>
                </c:pt>
                <c:pt idx="60">
                  <c:v>47.147340508318138</c:v>
                </c:pt>
                <c:pt idx="61">
                  <c:v>64.722217968126799</c:v>
                </c:pt>
                <c:pt idx="62">
                  <c:v>-16.029797088021699</c:v>
                </c:pt>
                <c:pt idx="63">
                  <c:v>55.564500150351869</c:v>
                </c:pt>
                <c:pt idx="64">
                  <c:v>57.00717021126146</c:v>
                </c:pt>
                <c:pt idx="65">
                  <c:v>49.303718919072338</c:v>
                </c:pt>
                <c:pt idx="66">
                  <c:v>34.988529246753068</c:v>
                </c:pt>
                <c:pt idx="67">
                  <c:v>64.627928458792795</c:v>
                </c:pt>
                <c:pt idx="68">
                  <c:v>68.4474255146839</c:v>
                </c:pt>
                <c:pt idx="69">
                  <c:v>70.961141324640593</c:v>
                </c:pt>
                <c:pt idx="70">
                  <c:v>49.75040881153145</c:v>
                </c:pt>
                <c:pt idx="71">
                  <c:v>68.213535293538072</c:v>
                </c:pt>
                <c:pt idx="72">
                  <c:v>67.693041717790877</c:v>
                </c:pt>
                <c:pt idx="73">
                  <c:v>43.505196880779103</c:v>
                </c:pt>
                <c:pt idx="74">
                  <c:v>56.550469347038913</c:v>
                </c:pt>
                <c:pt idx="75">
                  <c:v>-3.7371839993489568</c:v>
                </c:pt>
                <c:pt idx="76">
                  <c:v>50.712694498015018</c:v>
                </c:pt>
                <c:pt idx="77">
                  <c:v>57.792071512250352</c:v>
                </c:pt>
                <c:pt idx="78">
                  <c:v>68.289676853159364</c:v>
                </c:pt>
                <c:pt idx="79">
                  <c:v>69.244178712747186</c:v>
                </c:pt>
                <c:pt idx="80">
                  <c:v>70.713165677695955</c:v>
                </c:pt>
                <c:pt idx="81">
                  <c:v>68.298771078799334</c:v>
                </c:pt>
                <c:pt idx="82">
                  <c:v>69.839256881048925</c:v>
                </c:pt>
                <c:pt idx="83">
                  <c:v>65.701374850193787</c:v>
                </c:pt>
                <c:pt idx="84">
                  <c:v>68.823118364745042</c:v>
                </c:pt>
                <c:pt idx="85">
                  <c:v>69.629297924303373</c:v>
                </c:pt>
                <c:pt idx="86">
                  <c:v>68.471362753115699</c:v>
                </c:pt>
                <c:pt idx="87">
                  <c:v>68.325428517056096</c:v>
                </c:pt>
                <c:pt idx="88">
                  <c:v>20.031583962593391</c:v>
                </c:pt>
                <c:pt idx="89">
                  <c:v>20.942675635308071</c:v>
                </c:pt>
                <c:pt idx="90">
                  <c:v>83.487571440356675</c:v>
                </c:pt>
                <c:pt idx="91">
                  <c:v>26.322037330644658</c:v>
                </c:pt>
                <c:pt idx="92">
                  <c:v>39.208174119176142</c:v>
                </c:pt>
                <c:pt idx="93">
                  <c:v>39.267239701255967</c:v>
                </c:pt>
                <c:pt idx="94">
                  <c:v>27.214751075042741</c:v>
                </c:pt>
                <c:pt idx="95">
                  <c:v>65.271629732431009</c:v>
                </c:pt>
                <c:pt idx="96">
                  <c:v>42.167689067884069</c:v>
                </c:pt>
                <c:pt idx="97">
                  <c:v>9.1753616427160605</c:v>
                </c:pt>
                <c:pt idx="98">
                  <c:v>69.971142548330775</c:v>
                </c:pt>
                <c:pt idx="99">
                  <c:v>75.0638681781505</c:v>
                </c:pt>
                <c:pt idx="100">
                  <c:v>51.944916151777029</c:v>
                </c:pt>
                <c:pt idx="101">
                  <c:v>46.26931139226965</c:v>
                </c:pt>
                <c:pt idx="102">
                  <c:v>67.394543921283443</c:v>
                </c:pt>
                <c:pt idx="103">
                  <c:v>64.280419864334419</c:v>
                </c:pt>
                <c:pt idx="104">
                  <c:v>65.131487964175889</c:v>
                </c:pt>
                <c:pt idx="105">
                  <c:v>62.920586585394013</c:v>
                </c:pt>
                <c:pt idx="106">
                  <c:v>2.881933611179468</c:v>
                </c:pt>
                <c:pt idx="107">
                  <c:v>59.928971046261069</c:v>
                </c:pt>
                <c:pt idx="108">
                  <c:v>64.673070201624</c:v>
                </c:pt>
                <c:pt idx="109">
                  <c:v>68.494711503178635</c:v>
                </c:pt>
                <c:pt idx="110">
                  <c:v>65.233338482153897</c:v>
                </c:pt>
                <c:pt idx="111">
                  <c:v>69.410937125154391</c:v>
                </c:pt>
                <c:pt idx="112">
                  <c:v>62.79086487039234</c:v>
                </c:pt>
                <c:pt idx="113">
                  <c:v>66.083671292509635</c:v>
                </c:pt>
                <c:pt idx="114">
                  <c:v>63.069246885391728</c:v>
                </c:pt>
                <c:pt idx="115">
                  <c:v>23.060058039799429</c:v>
                </c:pt>
                <c:pt idx="116">
                  <c:v>43.828599640053049</c:v>
                </c:pt>
                <c:pt idx="117">
                  <c:v>76.471411670515238</c:v>
                </c:pt>
                <c:pt idx="118">
                  <c:v>80.110897593293046</c:v>
                </c:pt>
                <c:pt idx="119">
                  <c:v>46.733845464409661</c:v>
                </c:pt>
                <c:pt idx="120">
                  <c:v>75.66145448983977</c:v>
                </c:pt>
                <c:pt idx="121">
                  <c:v>81.116241108140954</c:v>
                </c:pt>
                <c:pt idx="122">
                  <c:v>46.332276375893478</c:v>
                </c:pt>
                <c:pt idx="123">
                  <c:v>42.091650441241313</c:v>
                </c:pt>
                <c:pt idx="124">
                  <c:v>54.556385983816327</c:v>
                </c:pt>
                <c:pt idx="125">
                  <c:v>57.088646635225757</c:v>
                </c:pt>
                <c:pt idx="126">
                  <c:v>81.317355396026016</c:v>
                </c:pt>
                <c:pt idx="127">
                  <c:v>76.924404653170981</c:v>
                </c:pt>
                <c:pt idx="128">
                  <c:v>63.859585493405639</c:v>
                </c:pt>
                <c:pt idx="129">
                  <c:v>79.240055503698528</c:v>
                </c:pt>
                <c:pt idx="130">
                  <c:v>50.212021362084897</c:v>
                </c:pt>
                <c:pt idx="131">
                  <c:v>73.895959373770282</c:v>
                </c:pt>
                <c:pt idx="132">
                  <c:v>33.648869517719703</c:v>
                </c:pt>
                <c:pt idx="133">
                  <c:v>65.940659190424213</c:v>
                </c:pt>
                <c:pt idx="134">
                  <c:v>80.015129774711653</c:v>
                </c:pt>
                <c:pt idx="135">
                  <c:v>54.52480961789189</c:v>
                </c:pt>
                <c:pt idx="136">
                  <c:v>58.594444104047653</c:v>
                </c:pt>
                <c:pt idx="137">
                  <c:v>82.212142172930584</c:v>
                </c:pt>
                <c:pt idx="138">
                  <c:v>72.92844133073605</c:v>
                </c:pt>
                <c:pt idx="139">
                  <c:v>25.289714709927161</c:v>
                </c:pt>
                <c:pt idx="140">
                  <c:v>45.1147918703168</c:v>
                </c:pt>
                <c:pt idx="141">
                  <c:v>82.804564187924512</c:v>
                </c:pt>
                <c:pt idx="142">
                  <c:v>49.545261364443917</c:v>
                </c:pt>
                <c:pt idx="143">
                  <c:v>57.822019425048872</c:v>
                </c:pt>
                <c:pt idx="144">
                  <c:v>63.712147419364271</c:v>
                </c:pt>
                <c:pt idx="145">
                  <c:v>79.146267157943711</c:v>
                </c:pt>
                <c:pt idx="146">
                  <c:v>24.102205279022641</c:v>
                </c:pt>
                <c:pt idx="147">
                  <c:v>24.21124635244805</c:v>
                </c:pt>
                <c:pt idx="148">
                  <c:v>47.443514245768881</c:v>
                </c:pt>
                <c:pt idx="149">
                  <c:v>46.626845045363062</c:v>
                </c:pt>
                <c:pt idx="150">
                  <c:v>-7.5567086300422659</c:v>
                </c:pt>
                <c:pt idx="151">
                  <c:v>-7.5591993934317259</c:v>
                </c:pt>
                <c:pt idx="152">
                  <c:v>56.674354162938549</c:v>
                </c:pt>
                <c:pt idx="153">
                  <c:v>82.509729928651737</c:v>
                </c:pt>
                <c:pt idx="154">
                  <c:v>70.721013417591024</c:v>
                </c:pt>
                <c:pt idx="155">
                  <c:v>78.380887101975929</c:v>
                </c:pt>
                <c:pt idx="156">
                  <c:v>41.567776366307662</c:v>
                </c:pt>
                <c:pt idx="157">
                  <c:v>85.536321154052033</c:v>
                </c:pt>
                <c:pt idx="158">
                  <c:v>58.444609740036768</c:v>
                </c:pt>
                <c:pt idx="159">
                  <c:v>70.21854614697115</c:v>
                </c:pt>
                <c:pt idx="160">
                  <c:v>70.657111149590904</c:v>
                </c:pt>
                <c:pt idx="161">
                  <c:v>58.236206975756723</c:v>
                </c:pt>
                <c:pt idx="162">
                  <c:v>-13.5729299212474</c:v>
                </c:pt>
                <c:pt idx="163">
                  <c:v>73.014292137095836</c:v>
                </c:pt>
                <c:pt idx="164">
                  <c:v>62.536111356635793</c:v>
                </c:pt>
                <c:pt idx="165">
                  <c:v>62.307970890272749</c:v>
                </c:pt>
                <c:pt idx="166">
                  <c:v>73.056516727548413</c:v>
                </c:pt>
                <c:pt idx="167">
                  <c:v>67.100999301569601</c:v>
                </c:pt>
                <c:pt idx="168">
                  <c:v>67.305713424227434</c:v>
                </c:pt>
                <c:pt idx="169">
                  <c:v>30.986556867330691</c:v>
                </c:pt>
                <c:pt idx="170">
                  <c:v>30.77337306853407</c:v>
                </c:pt>
                <c:pt idx="171">
                  <c:v>86.366258461150764</c:v>
                </c:pt>
                <c:pt idx="172">
                  <c:v>39.775061726316942</c:v>
                </c:pt>
                <c:pt idx="173">
                  <c:v>45.278033521475322</c:v>
                </c:pt>
                <c:pt idx="174">
                  <c:v>88.204029067493067</c:v>
                </c:pt>
                <c:pt idx="175">
                  <c:v>50.416434875800647</c:v>
                </c:pt>
                <c:pt idx="176">
                  <c:v>97.92213279200196</c:v>
                </c:pt>
                <c:pt idx="177">
                  <c:v>43.868129068847203</c:v>
                </c:pt>
                <c:pt idx="178">
                  <c:v>76.447736035103958</c:v>
                </c:pt>
                <c:pt idx="179">
                  <c:v>65.686231476240451</c:v>
                </c:pt>
                <c:pt idx="180">
                  <c:v>63.756810129900707</c:v>
                </c:pt>
                <c:pt idx="181">
                  <c:v>64.683070042436213</c:v>
                </c:pt>
                <c:pt idx="182">
                  <c:v>83.832345309949787</c:v>
                </c:pt>
                <c:pt idx="183">
                  <c:v>47.012746563532112</c:v>
                </c:pt>
                <c:pt idx="184">
                  <c:v>83.133292497725861</c:v>
                </c:pt>
                <c:pt idx="185">
                  <c:v>64.137314752907159</c:v>
                </c:pt>
                <c:pt idx="186">
                  <c:v>61.026730050535718</c:v>
                </c:pt>
                <c:pt idx="187">
                  <c:v>65.818102929751376</c:v>
                </c:pt>
                <c:pt idx="188">
                  <c:v>75.13262150670522</c:v>
                </c:pt>
                <c:pt idx="189">
                  <c:v>80.237284818399715</c:v>
                </c:pt>
                <c:pt idx="190">
                  <c:v>52.492283714508403</c:v>
                </c:pt>
                <c:pt idx="191">
                  <c:v>53.738610225328607</c:v>
                </c:pt>
                <c:pt idx="192">
                  <c:v>85.952856497073569</c:v>
                </c:pt>
                <c:pt idx="193">
                  <c:v>30.334125747518058</c:v>
                </c:pt>
                <c:pt idx="194">
                  <c:v>98.235344612449992</c:v>
                </c:pt>
                <c:pt idx="195">
                  <c:v>27.102855469385549</c:v>
                </c:pt>
                <c:pt idx="196">
                  <c:v>48.111254620418023</c:v>
                </c:pt>
                <c:pt idx="197">
                  <c:v>81.688624192538853</c:v>
                </c:pt>
                <c:pt idx="198">
                  <c:v>12.38983765678047</c:v>
                </c:pt>
                <c:pt idx="199">
                  <c:v>61.877908862650742</c:v>
                </c:pt>
                <c:pt idx="200">
                  <c:v>60.971638618416669</c:v>
                </c:pt>
                <c:pt idx="201">
                  <c:v>13.27440806642401</c:v>
                </c:pt>
                <c:pt idx="202">
                  <c:v>48.039242522677789</c:v>
                </c:pt>
                <c:pt idx="203">
                  <c:v>88.533274735315658</c:v>
                </c:pt>
                <c:pt idx="204">
                  <c:v>72.331271487291247</c:v>
                </c:pt>
                <c:pt idx="205">
                  <c:v>76.731933683857747</c:v>
                </c:pt>
                <c:pt idx="206">
                  <c:v>74.671854674375922</c:v>
                </c:pt>
                <c:pt idx="207">
                  <c:v>63.534557706585503</c:v>
                </c:pt>
                <c:pt idx="208">
                  <c:v>74.636535251726144</c:v>
                </c:pt>
                <c:pt idx="209">
                  <c:v>78.246064016556602</c:v>
                </c:pt>
                <c:pt idx="210">
                  <c:v>64.351162125489239</c:v>
                </c:pt>
                <c:pt idx="211">
                  <c:v>71.920132140572107</c:v>
                </c:pt>
                <c:pt idx="212">
                  <c:v>85.640010889807414</c:v>
                </c:pt>
                <c:pt idx="213">
                  <c:v>94.462155617499448</c:v>
                </c:pt>
                <c:pt idx="214">
                  <c:v>48.650356041502597</c:v>
                </c:pt>
                <c:pt idx="215">
                  <c:v>69.142950031908867</c:v>
                </c:pt>
                <c:pt idx="216">
                  <c:v>76.09118077450033</c:v>
                </c:pt>
                <c:pt idx="217">
                  <c:v>47.185841696054361</c:v>
                </c:pt>
                <c:pt idx="218">
                  <c:v>69.240965415698412</c:v>
                </c:pt>
                <c:pt idx="219">
                  <c:v>69.288943897245829</c:v>
                </c:pt>
                <c:pt idx="220">
                  <c:v>70.658269233984186</c:v>
                </c:pt>
                <c:pt idx="221">
                  <c:v>69.006068593523267</c:v>
                </c:pt>
                <c:pt idx="222">
                  <c:v>67.208171864945228</c:v>
                </c:pt>
                <c:pt idx="223">
                  <c:v>65.702715625994003</c:v>
                </c:pt>
                <c:pt idx="224">
                  <c:v>68.34585374954311</c:v>
                </c:pt>
                <c:pt idx="225">
                  <c:v>70.042056900919874</c:v>
                </c:pt>
                <c:pt idx="226">
                  <c:v>69.812832537243821</c:v>
                </c:pt>
                <c:pt idx="227">
                  <c:v>68.436076357346607</c:v>
                </c:pt>
                <c:pt idx="228">
                  <c:v>51.899464786384861</c:v>
                </c:pt>
                <c:pt idx="229">
                  <c:v>78.497508753867706</c:v>
                </c:pt>
                <c:pt idx="230">
                  <c:v>79.320420858831469</c:v>
                </c:pt>
                <c:pt idx="231">
                  <c:v>52.168224585444477</c:v>
                </c:pt>
                <c:pt idx="232">
                  <c:v>43.225710330119803</c:v>
                </c:pt>
                <c:pt idx="233">
                  <c:v>43.31246718381874</c:v>
                </c:pt>
                <c:pt idx="234">
                  <c:v>52.30759962534534</c:v>
                </c:pt>
                <c:pt idx="235">
                  <c:v>76.278351240275256</c:v>
                </c:pt>
                <c:pt idx="236">
                  <c:v>19.778961736891269</c:v>
                </c:pt>
                <c:pt idx="237">
                  <c:v>22.69839418433973</c:v>
                </c:pt>
                <c:pt idx="238">
                  <c:v>46.473520786049399</c:v>
                </c:pt>
                <c:pt idx="239">
                  <c:v>57.501782045335801</c:v>
                </c:pt>
                <c:pt idx="240">
                  <c:v>79.75728085611135</c:v>
                </c:pt>
                <c:pt idx="241">
                  <c:v>57.884952242420802</c:v>
                </c:pt>
                <c:pt idx="242">
                  <c:v>78.078090511830013</c:v>
                </c:pt>
                <c:pt idx="243">
                  <c:v>72.628932808702828</c:v>
                </c:pt>
                <c:pt idx="244">
                  <c:v>59.896607011142713</c:v>
                </c:pt>
                <c:pt idx="245">
                  <c:v>67.128982249014882</c:v>
                </c:pt>
                <c:pt idx="246">
                  <c:v>22.643384684772428</c:v>
                </c:pt>
                <c:pt idx="247">
                  <c:v>26.57341001832317</c:v>
                </c:pt>
                <c:pt idx="248">
                  <c:v>32.206984546000783</c:v>
                </c:pt>
                <c:pt idx="249">
                  <c:v>-5.6618866232984528</c:v>
                </c:pt>
                <c:pt idx="250">
                  <c:v>55.148567811215912</c:v>
                </c:pt>
                <c:pt idx="251">
                  <c:v>69.196774060376768</c:v>
                </c:pt>
                <c:pt idx="252">
                  <c:v>59.748929108798848</c:v>
                </c:pt>
                <c:pt idx="253">
                  <c:v>60.458495987171311</c:v>
                </c:pt>
                <c:pt idx="254">
                  <c:v>-3.3730070264648568</c:v>
                </c:pt>
                <c:pt idx="255">
                  <c:v>47.928158738785953</c:v>
                </c:pt>
                <c:pt idx="256">
                  <c:v>81.166626399577225</c:v>
                </c:pt>
                <c:pt idx="257">
                  <c:v>84.951042977415909</c:v>
                </c:pt>
                <c:pt idx="258">
                  <c:v>42.375693880470642</c:v>
                </c:pt>
                <c:pt idx="259">
                  <c:v>55.803230546675223</c:v>
                </c:pt>
                <c:pt idx="260">
                  <c:v>57.097962182850949</c:v>
                </c:pt>
                <c:pt idx="261">
                  <c:v>74.20041684738527</c:v>
                </c:pt>
                <c:pt idx="262">
                  <c:v>72.688090689618846</c:v>
                </c:pt>
                <c:pt idx="263">
                  <c:v>61.830957363099863</c:v>
                </c:pt>
                <c:pt idx="264">
                  <c:v>81.309117648632323</c:v>
                </c:pt>
                <c:pt idx="265">
                  <c:v>26.385047004624582</c:v>
                </c:pt>
                <c:pt idx="266">
                  <c:v>48.935636272679083</c:v>
                </c:pt>
                <c:pt idx="267">
                  <c:v>32.084349433471537</c:v>
                </c:pt>
                <c:pt idx="268">
                  <c:v>74.860972794546754</c:v>
                </c:pt>
                <c:pt idx="269">
                  <c:v>61.61337525823145</c:v>
                </c:pt>
                <c:pt idx="270">
                  <c:v>80.269867120633862</c:v>
                </c:pt>
                <c:pt idx="271">
                  <c:v>36.151113367496272</c:v>
                </c:pt>
                <c:pt idx="272">
                  <c:v>83.247957545913479</c:v>
                </c:pt>
                <c:pt idx="273">
                  <c:v>52.540156803609818</c:v>
                </c:pt>
                <c:pt idx="274">
                  <c:v>54.458828283416977</c:v>
                </c:pt>
                <c:pt idx="275">
                  <c:v>25.107974649475882</c:v>
                </c:pt>
                <c:pt idx="276">
                  <c:v>91.18321065266538</c:v>
                </c:pt>
                <c:pt idx="277">
                  <c:v>36.446207195116081</c:v>
                </c:pt>
                <c:pt idx="278">
                  <c:v>78.702909824831181</c:v>
                </c:pt>
                <c:pt idx="279">
                  <c:v>64.745885353546342</c:v>
                </c:pt>
                <c:pt idx="280">
                  <c:v>58.619590585078313</c:v>
                </c:pt>
                <c:pt idx="281">
                  <c:v>66.034015079992272</c:v>
                </c:pt>
                <c:pt idx="282">
                  <c:v>76.761789233707304</c:v>
                </c:pt>
                <c:pt idx="283">
                  <c:v>41.011363144712107</c:v>
                </c:pt>
                <c:pt idx="284">
                  <c:v>86.378364654829923</c:v>
                </c:pt>
                <c:pt idx="285">
                  <c:v>69.062667716088143</c:v>
                </c:pt>
                <c:pt idx="286">
                  <c:v>58.106962945969222</c:v>
                </c:pt>
                <c:pt idx="287">
                  <c:v>70.629260589268981</c:v>
                </c:pt>
                <c:pt idx="288">
                  <c:v>72.693109038869679</c:v>
                </c:pt>
                <c:pt idx="289">
                  <c:v>52.466696930427851</c:v>
                </c:pt>
                <c:pt idx="290">
                  <c:v>45.438395167859078</c:v>
                </c:pt>
                <c:pt idx="291">
                  <c:v>84.590797053443694</c:v>
                </c:pt>
                <c:pt idx="292">
                  <c:v>76.737896623566414</c:v>
                </c:pt>
                <c:pt idx="293">
                  <c:v>52.720146463387813</c:v>
                </c:pt>
                <c:pt idx="294">
                  <c:v>46.982491147767071</c:v>
                </c:pt>
                <c:pt idx="295">
                  <c:v>56.87164849063808</c:v>
                </c:pt>
                <c:pt idx="296">
                  <c:v>70.324568753902355</c:v>
                </c:pt>
                <c:pt idx="297">
                  <c:v>60.028431713251003</c:v>
                </c:pt>
                <c:pt idx="298">
                  <c:v>69.217488022093349</c:v>
                </c:pt>
                <c:pt idx="299">
                  <c:v>66.531271600741405</c:v>
                </c:pt>
                <c:pt idx="300">
                  <c:v>67.38413025827829</c:v>
                </c:pt>
                <c:pt idx="301">
                  <c:v>67.963360393449648</c:v>
                </c:pt>
                <c:pt idx="302">
                  <c:v>74.794119883248911</c:v>
                </c:pt>
                <c:pt idx="303">
                  <c:v>79.917906828624865</c:v>
                </c:pt>
                <c:pt idx="304">
                  <c:v>68.474301334111189</c:v>
                </c:pt>
                <c:pt idx="305">
                  <c:v>72.586707834786424</c:v>
                </c:pt>
                <c:pt idx="306">
                  <c:v>67.575362061420705</c:v>
                </c:pt>
                <c:pt idx="307">
                  <c:v>79.439851616219528</c:v>
                </c:pt>
                <c:pt idx="308">
                  <c:v>73.127914934797886</c:v>
                </c:pt>
                <c:pt idx="309">
                  <c:v>73.70809184334361</c:v>
                </c:pt>
                <c:pt idx="310">
                  <c:v>72.516986361677141</c:v>
                </c:pt>
                <c:pt idx="311">
                  <c:v>74.617828232346213</c:v>
                </c:pt>
                <c:pt idx="312">
                  <c:v>65.472506453165664</c:v>
                </c:pt>
                <c:pt idx="313">
                  <c:v>52.393702072195218</c:v>
                </c:pt>
                <c:pt idx="314">
                  <c:v>70.960711825350771</c:v>
                </c:pt>
                <c:pt idx="315">
                  <c:v>65.746850922875083</c:v>
                </c:pt>
                <c:pt idx="316">
                  <c:v>100.1689080294215</c:v>
                </c:pt>
                <c:pt idx="317">
                  <c:v>42.859522868101863</c:v>
                </c:pt>
                <c:pt idx="318">
                  <c:v>60.093861706476297</c:v>
                </c:pt>
                <c:pt idx="319">
                  <c:v>50.730231902007382</c:v>
                </c:pt>
                <c:pt idx="320">
                  <c:v>70.070166079824261</c:v>
                </c:pt>
                <c:pt idx="321">
                  <c:v>68.688314837839314</c:v>
                </c:pt>
                <c:pt idx="322">
                  <c:v>69.261522751840545</c:v>
                </c:pt>
                <c:pt idx="323">
                  <c:v>68.638032176990336</c:v>
                </c:pt>
                <c:pt idx="324">
                  <c:v>68.329173971644693</c:v>
                </c:pt>
                <c:pt idx="325">
                  <c:v>67.776657163492743</c:v>
                </c:pt>
                <c:pt idx="326">
                  <c:v>67.382613151595436</c:v>
                </c:pt>
                <c:pt idx="327">
                  <c:v>68.797763360005817</c:v>
                </c:pt>
                <c:pt idx="328">
                  <c:v>69.088505888656215</c:v>
                </c:pt>
                <c:pt idx="329">
                  <c:v>70.820729275811331</c:v>
                </c:pt>
                <c:pt idx="330">
                  <c:v>37.148324344262903</c:v>
                </c:pt>
                <c:pt idx="331">
                  <c:v>35.00978659891598</c:v>
                </c:pt>
                <c:pt idx="332">
                  <c:v>28.12444695249464</c:v>
                </c:pt>
                <c:pt idx="333">
                  <c:v>49.333364095822418</c:v>
                </c:pt>
                <c:pt idx="334">
                  <c:v>45.975838731484487</c:v>
                </c:pt>
                <c:pt idx="335">
                  <c:v>76.772915694911248</c:v>
                </c:pt>
                <c:pt idx="336">
                  <c:v>85.304059588779666</c:v>
                </c:pt>
                <c:pt idx="337">
                  <c:v>75.536703899503422</c:v>
                </c:pt>
                <c:pt idx="338">
                  <c:v>47.611451482499767</c:v>
                </c:pt>
                <c:pt idx="339">
                  <c:v>23.780306290466939</c:v>
                </c:pt>
                <c:pt idx="340">
                  <c:v>83.152579262219547</c:v>
                </c:pt>
                <c:pt idx="341">
                  <c:v>43.190269180452553</c:v>
                </c:pt>
                <c:pt idx="342">
                  <c:v>96.225247012317325</c:v>
                </c:pt>
                <c:pt idx="343">
                  <c:v>40.594209736551498</c:v>
                </c:pt>
                <c:pt idx="344">
                  <c:v>52.304627526790433</c:v>
                </c:pt>
                <c:pt idx="345">
                  <c:v>39.907203879150138</c:v>
                </c:pt>
                <c:pt idx="346">
                  <c:v>50.14104969554554</c:v>
                </c:pt>
                <c:pt idx="347">
                  <c:v>84.875634797102705</c:v>
                </c:pt>
                <c:pt idx="348">
                  <c:v>72.858320332685807</c:v>
                </c:pt>
                <c:pt idx="349">
                  <c:v>61.212955995454188</c:v>
                </c:pt>
                <c:pt idx="350">
                  <c:v>84.280364570946176</c:v>
                </c:pt>
                <c:pt idx="351">
                  <c:v>48.507296704860288</c:v>
                </c:pt>
                <c:pt idx="352">
                  <c:v>56.109862420064047</c:v>
                </c:pt>
                <c:pt idx="353">
                  <c:v>55.683879665255567</c:v>
                </c:pt>
                <c:pt idx="354">
                  <c:v>62.969315418505197</c:v>
                </c:pt>
                <c:pt idx="355">
                  <c:v>66.098552148706418</c:v>
                </c:pt>
                <c:pt idx="356">
                  <c:v>78.006727140679715</c:v>
                </c:pt>
                <c:pt idx="357">
                  <c:v>42.513244925706857</c:v>
                </c:pt>
                <c:pt idx="358">
                  <c:v>87.534461460573752</c:v>
                </c:pt>
                <c:pt idx="359">
                  <c:v>64.671491035965758</c:v>
                </c:pt>
                <c:pt idx="360">
                  <c:v>30.605358974442979</c:v>
                </c:pt>
                <c:pt idx="361">
                  <c:v>56.583724500460363</c:v>
                </c:pt>
                <c:pt idx="362">
                  <c:v>68.029869999157214</c:v>
                </c:pt>
                <c:pt idx="363">
                  <c:v>67.947828040672775</c:v>
                </c:pt>
                <c:pt idx="364">
                  <c:v>65.613321025861751</c:v>
                </c:pt>
                <c:pt idx="365">
                  <c:v>69.115418139651794</c:v>
                </c:pt>
                <c:pt idx="366">
                  <c:v>68.598925383794992</c:v>
                </c:pt>
                <c:pt idx="367">
                  <c:v>68.228269507239418</c:v>
                </c:pt>
                <c:pt idx="368">
                  <c:v>65.780965717556427</c:v>
                </c:pt>
                <c:pt idx="369">
                  <c:v>-2.29684431311974</c:v>
                </c:pt>
                <c:pt idx="370">
                  <c:v>56.859162145259603</c:v>
                </c:pt>
                <c:pt idx="371">
                  <c:v>71.112297120625982</c:v>
                </c:pt>
                <c:pt idx="372">
                  <c:v>69.454270319229508</c:v>
                </c:pt>
                <c:pt idx="373">
                  <c:v>66.191643676117323</c:v>
                </c:pt>
                <c:pt idx="374">
                  <c:v>68.007653000165661</c:v>
                </c:pt>
                <c:pt idx="375">
                  <c:v>66.475706841445131</c:v>
                </c:pt>
                <c:pt idx="376">
                  <c:v>37.976755863608361</c:v>
                </c:pt>
                <c:pt idx="377">
                  <c:v>84.498291563813694</c:v>
                </c:pt>
                <c:pt idx="378">
                  <c:v>32.931058458281257</c:v>
                </c:pt>
                <c:pt idx="379">
                  <c:v>40.78904148597946</c:v>
                </c:pt>
                <c:pt idx="380">
                  <c:v>41.115905921161243</c:v>
                </c:pt>
                <c:pt idx="381">
                  <c:v>63.123431930687246</c:v>
                </c:pt>
                <c:pt idx="382">
                  <c:v>64.68769182563976</c:v>
                </c:pt>
                <c:pt idx="383">
                  <c:v>75.619248405896059</c:v>
                </c:pt>
                <c:pt idx="384">
                  <c:v>47.549893328583778</c:v>
                </c:pt>
                <c:pt idx="385">
                  <c:v>50.172581731304909</c:v>
                </c:pt>
                <c:pt idx="386">
                  <c:v>43.377331691509461</c:v>
                </c:pt>
                <c:pt idx="387">
                  <c:v>50.543147337152213</c:v>
                </c:pt>
                <c:pt idx="388">
                  <c:v>48.213768701707629</c:v>
                </c:pt>
                <c:pt idx="389">
                  <c:v>3.6592508619768389</c:v>
                </c:pt>
                <c:pt idx="390">
                  <c:v>64.754332384593994</c:v>
                </c:pt>
                <c:pt idx="391">
                  <c:v>61.423812259183507</c:v>
                </c:pt>
                <c:pt idx="392">
                  <c:v>81.520277089132748</c:v>
                </c:pt>
                <c:pt idx="393">
                  <c:v>41.862020105617383</c:v>
                </c:pt>
                <c:pt idx="394">
                  <c:v>84.826991761462935</c:v>
                </c:pt>
                <c:pt idx="395">
                  <c:v>62.251788366741152</c:v>
                </c:pt>
                <c:pt idx="396">
                  <c:v>66.496959852644764</c:v>
                </c:pt>
                <c:pt idx="397">
                  <c:v>62.483532771571006</c:v>
                </c:pt>
                <c:pt idx="398">
                  <c:v>81.03061341257758</c:v>
                </c:pt>
                <c:pt idx="399">
                  <c:v>43.426259898214603</c:v>
                </c:pt>
                <c:pt idx="400">
                  <c:v>82.860841767641105</c:v>
                </c:pt>
                <c:pt idx="401">
                  <c:v>66.454048219383736</c:v>
                </c:pt>
                <c:pt idx="402">
                  <c:v>73.201421212740982</c:v>
                </c:pt>
                <c:pt idx="403">
                  <c:v>64.022951848183354</c:v>
                </c:pt>
                <c:pt idx="404">
                  <c:v>84.819124489772051</c:v>
                </c:pt>
                <c:pt idx="405">
                  <c:v>62.604426649269818</c:v>
                </c:pt>
                <c:pt idx="406">
                  <c:v>76.930075787719346</c:v>
                </c:pt>
                <c:pt idx="407">
                  <c:v>36.369937085479158</c:v>
                </c:pt>
                <c:pt idx="408">
                  <c:v>44.439395988135722</c:v>
                </c:pt>
                <c:pt idx="409">
                  <c:v>77.92774659027009</c:v>
                </c:pt>
                <c:pt idx="410">
                  <c:v>72.708214405161257</c:v>
                </c:pt>
                <c:pt idx="411">
                  <c:v>46.022909202804243</c:v>
                </c:pt>
                <c:pt idx="412">
                  <c:v>79.472358655832622</c:v>
                </c:pt>
                <c:pt idx="413">
                  <c:v>72.837204876524041</c:v>
                </c:pt>
                <c:pt idx="414">
                  <c:v>41.530183942669552</c:v>
                </c:pt>
                <c:pt idx="415">
                  <c:v>68.236050325560385</c:v>
                </c:pt>
                <c:pt idx="416">
                  <c:v>64.260865137086739</c:v>
                </c:pt>
                <c:pt idx="417">
                  <c:v>67.766074725180303</c:v>
                </c:pt>
                <c:pt idx="418">
                  <c:v>67.000879916941329</c:v>
                </c:pt>
                <c:pt idx="419">
                  <c:v>61.549116814127842</c:v>
                </c:pt>
                <c:pt idx="420">
                  <c:v>68.491183002877975</c:v>
                </c:pt>
                <c:pt idx="421">
                  <c:v>5.2367323439270974</c:v>
                </c:pt>
                <c:pt idx="422">
                  <c:v>49.919858622318678</c:v>
                </c:pt>
                <c:pt idx="423">
                  <c:v>74.022154215215338</c:v>
                </c:pt>
                <c:pt idx="424">
                  <c:v>44.612015749943723</c:v>
                </c:pt>
                <c:pt idx="425">
                  <c:v>44.837369584911272</c:v>
                </c:pt>
                <c:pt idx="426">
                  <c:v>74.680368938776255</c:v>
                </c:pt>
                <c:pt idx="427">
                  <c:v>64.926713074178991</c:v>
                </c:pt>
                <c:pt idx="428">
                  <c:v>86.622143445665074</c:v>
                </c:pt>
                <c:pt idx="429">
                  <c:v>41.35427450885954</c:v>
                </c:pt>
                <c:pt idx="430">
                  <c:v>75.920652035977838</c:v>
                </c:pt>
                <c:pt idx="431">
                  <c:v>68.035336138297907</c:v>
                </c:pt>
                <c:pt idx="432">
                  <c:v>61.60461732224686</c:v>
                </c:pt>
                <c:pt idx="433">
                  <c:v>38.556879133724429</c:v>
                </c:pt>
                <c:pt idx="434">
                  <c:v>59.524004648060412</c:v>
                </c:pt>
                <c:pt idx="435">
                  <c:v>50.961290610005541</c:v>
                </c:pt>
                <c:pt idx="436">
                  <c:v>68.422395556153958</c:v>
                </c:pt>
                <c:pt idx="437">
                  <c:v>64.45944304008303</c:v>
                </c:pt>
                <c:pt idx="438">
                  <c:v>66.185825934957649</c:v>
                </c:pt>
                <c:pt idx="439">
                  <c:v>70.244915020568683</c:v>
                </c:pt>
                <c:pt idx="440">
                  <c:v>31.253667661977332</c:v>
                </c:pt>
                <c:pt idx="441">
                  <c:v>57.511802989819159</c:v>
                </c:pt>
                <c:pt idx="442">
                  <c:v>69.811606717020084</c:v>
                </c:pt>
                <c:pt idx="443">
                  <c:v>67.257142453187967</c:v>
                </c:pt>
                <c:pt idx="444">
                  <c:v>68.179454065604645</c:v>
                </c:pt>
                <c:pt idx="445">
                  <c:v>68.134110316345797</c:v>
                </c:pt>
                <c:pt idx="446">
                  <c:v>65.678560457361996</c:v>
                </c:pt>
                <c:pt idx="447">
                  <c:v>41.801433262258143</c:v>
                </c:pt>
                <c:pt idx="448">
                  <c:v>45.698147086552623</c:v>
                </c:pt>
                <c:pt idx="449">
                  <c:v>64.850348598397758</c:v>
                </c:pt>
                <c:pt idx="450">
                  <c:v>56.906238994894331</c:v>
                </c:pt>
                <c:pt idx="451">
                  <c:v>73.561549555668535</c:v>
                </c:pt>
                <c:pt idx="452">
                  <c:v>75.012548372851882</c:v>
                </c:pt>
                <c:pt idx="453">
                  <c:v>74.499358072424258</c:v>
                </c:pt>
                <c:pt idx="454">
                  <c:v>89.230533630770125</c:v>
                </c:pt>
                <c:pt idx="455">
                  <c:v>59.572795054181483</c:v>
                </c:pt>
                <c:pt idx="456">
                  <c:v>67.513849487825411</c:v>
                </c:pt>
                <c:pt idx="457">
                  <c:v>68.599985084791697</c:v>
                </c:pt>
                <c:pt idx="458">
                  <c:v>70.715630203871186</c:v>
                </c:pt>
                <c:pt idx="459">
                  <c:v>67.780067290906615</c:v>
                </c:pt>
                <c:pt idx="460">
                  <c:v>67.807885610087737</c:v>
                </c:pt>
                <c:pt idx="461">
                  <c:v>40.915920577796811</c:v>
                </c:pt>
                <c:pt idx="462">
                  <c:v>71.531640793575249</c:v>
                </c:pt>
                <c:pt idx="463">
                  <c:v>65.470786586181887</c:v>
                </c:pt>
                <c:pt idx="464">
                  <c:v>87.584416479134873</c:v>
                </c:pt>
                <c:pt idx="465">
                  <c:v>56.054219951700013</c:v>
                </c:pt>
                <c:pt idx="466">
                  <c:v>69.97845405550818</c:v>
                </c:pt>
                <c:pt idx="467">
                  <c:v>50.902600349314071</c:v>
                </c:pt>
                <c:pt idx="468">
                  <c:v>36.630239772083748</c:v>
                </c:pt>
                <c:pt idx="469">
                  <c:v>64.025789223826365</c:v>
                </c:pt>
                <c:pt idx="470">
                  <c:v>60.595742912553327</c:v>
                </c:pt>
                <c:pt idx="471">
                  <c:v>70.86543886670934</c:v>
                </c:pt>
                <c:pt idx="472">
                  <c:v>41.265402586034583</c:v>
                </c:pt>
                <c:pt idx="473">
                  <c:v>86.5476051840606</c:v>
                </c:pt>
                <c:pt idx="474">
                  <c:v>63.840359515556678</c:v>
                </c:pt>
                <c:pt idx="475">
                  <c:v>-10.211563087104221</c:v>
                </c:pt>
                <c:pt idx="476">
                  <c:v>68.724220277376233</c:v>
                </c:pt>
                <c:pt idx="477">
                  <c:v>63.91273908764358</c:v>
                </c:pt>
                <c:pt idx="478">
                  <c:v>78.392046549345707</c:v>
                </c:pt>
                <c:pt idx="479">
                  <c:v>39.104599422688551</c:v>
                </c:pt>
                <c:pt idx="480">
                  <c:v>103.35583673480259</c:v>
                </c:pt>
                <c:pt idx="481">
                  <c:v>40.058440655436151</c:v>
                </c:pt>
                <c:pt idx="482">
                  <c:v>78.299404920905744</c:v>
                </c:pt>
                <c:pt idx="483">
                  <c:v>56.076081966822088</c:v>
                </c:pt>
                <c:pt idx="484">
                  <c:v>82.272453905130476</c:v>
                </c:pt>
                <c:pt idx="485">
                  <c:v>40.119107882871731</c:v>
                </c:pt>
                <c:pt idx="486">
                  <c:v>37.856416989499373</c:v>
                </c:pt>
                <c:pt idx="487">
                  <c:v>91.348036038459938</c:v>
                </c:pt>
                <c:pt idx="488">
                  <c:v>53.055458979546778</c:v>
                </c:pt>
                <c:pt idx="489">
                  <c:v>86.310740177269494</c:v>
                </c:pt>
                <c:pt idx="490">
                  <c:v>63.52948567000427</c:v>
                </c:pt>
                <c:pt idx="491">
                  <c:v>63.527311810335078</c:v>
                </c:pt>
                <c:pt idx="492">
                  <c:v>69.994929371344327</c:v>
                </c:pt>
                <c:pt idx="493">
                  <c:v>67.957986507061364</c:v>
                </c:pt>
                <c:pt idx="494">
                  <c:v>64.159080203257631</c:v>
                </c:pt>
                <c:pt idx="495">
                  <c:v>54.60242692018948</c:v>
                </c:pt>
                <c:pt idx="496">
                  <c:v>69.398022147103504</c:v>
                </c:pt>
                <c:pt idx="497">
                  <c:v>69.076049599014311</c:v>
                </c:pt>
                <c:pt idx="498">
                  <c:v>52.797811336365243</c:v>
                </c:pt>
                <c:pt idx="499">
                  <c:v>68.573223832950589</c:v>
                </c:pt>
                <c:pt idx="500">
                  <c:v>67.873321521947076</c:v>
                </c:pt>
                <c:pt idx="501">
                  <c:v>70.351222489065364</c:v>
                </c:pt>
                <c:pt idx="502">
                  <c:v>68.620533419896262</c:v>
                </c:pt>
                <c:pt idx="503">
                  <c:v>68.649090583793253</c:v>
                </c:pt>
                <c:pt idx="504">
                  <c:v>59.189933183451359</c:v>
                </c:pt>
                <c:pt idx="505">
                  <c:v>76.902307170900826</c:v>
                </c:pt>
                <c:pt idx="506">
                  <c:v>56.961690661457141</c:v>
                </c:pt>
                <c:pt idx="507">
                  <c:v>76.003508510210025</c:v>
                </c:pt>
                <c:pt idx="508">
                  <c:v>70.692875787296842</c:v>
                </c:pt>
                <c:pt idx="509">
                  <c:v>83.319365012086266</c:v>
                </c:pt>
                <c:pt idx="510">
                  <c:v>44.76180052212851</c:v>
                </c:pt>
                <c:pt idx="511">
                  <c:v>80.455969958695633</c:v>
                </c:pt>
                <c:pt idx="512">
                  <c:v>64.071519569373436</c:v>
                </c:pt>
                <c:pt idx="513">
                  <c:v>60.452860034429101</c:v>
                </c:pt>
                <c:pt idx="514">
                  <c:v>-5.8938922865700176</c:v>
                </c:pt>
                <c:pt idx="515">
                  <c:v>88.748893345727694</c:v>
                </c:pt>
                <c:pt idx="516">
                  <c:v>35.962898478251333</c:v>
                </c:pt>
                <c:pt idx="517">
                  <c:v>30.087751076475641</c:v>
                </c:pt>
                <c:pt idx="518">
                  <c:v>74.058923548656892</c:v>
                </c:pt>
                <c:pt idx="519">
                  <c:v>53.170629081619794</c:v>
                </c:pt>
                <c:pt idx="520">
                  <c:v>70.119655712703135</c:v>
                </c:pt>
                <c:pt idx="521">
                  <c:v>50.971704461585126</c:v>
                </c:pt>
                <c:pt idx="522">
                  <c:v>60.616159669620792</c:v>
                </c:pt>
                <c:pt idx="523">
                  <c:v>48.232158134532632</c:v>
                </c:pt>
                <c:pt idx="524">
                  <c:v>31.390362290872169</c:v>
                </c:pt>
                <c:pt idx="525">
                  <c:v>91.513856074719499</c:v>
                </c:pt>
                <c:pt idx="526">
                  <c:v>26.487465829306739</c:v>
                </c:pt>
                <c:pt idx="527">
                  <c:v>52.378904289923717</c:v>
                </c:pt>
                <c:pt idx="528">
                  <c:v>37.063644702951599</c:v>
                </c:pt>
                <c:pt idx="529">
                  <c:v>71.883672378447969</c:v>
                </c:pt>
                <c:pt idx="530">
                  <c:v>39.763238769783321</c:v>
                </c:pt>
                <c:pt idx="531">
                  <c:v>71.980718803659229</c:v>
                </c:pt>
                <c:pt idx="532">
                  <c:v>66.154268523371883</c:v>
                </c:pt>
                <c:pt idx="533">
                  <c:v>70.717514699055357</c:v>
                </c:pt>
                <c:pt idx="534">
                  <c:v>62.968251126922297</c:v>
                </c:pt>
                <c:pt idx="535">
                  <c:v>40.348510141765757</c:v>
                </c:pt>
                <c:pt idx="536">
                  <c:v>80.384026755702237</c:v>
                </c:pt>
                <c:pt idx="537">
                  <c:v>36.197479276340061</c:v>
                </c:pt>
                <c:pt idx="538">
                  <c:v>80.233050822963293</c:v>
                </c:pt>
                <c:pt idx="539">
                  <c:v>65.748355606855938</c:v>
                </c:pt>
                <c:pt idx="540">
                  <c:v>90.331588259361297</c:v>
                </c:pt>
                <c:pt idx="541">
                  <c:v>12.12420408960384</c:v>
                </c:pt>
                <c:pt idx="542">
                  <c:v>47.276834863993237</c:v>
                </c:pt>
                <c:pt idx="543">
                  <c:v>75.907207694370811</c:v>
                </c:pt>
                <c:pt idx="544">
                  <c:v>61.314578182782419</c:v>
                </c:pt>
                <c:pt idx="545">
                  <c:v>58.173545093810972</c:v>
                </c:pt>
                <c:pt idx="546">
                  <c:v>41.984032636857307</c:v>
                </c:pt>
                <c:pt idx="547">
                  <c:v>84.027887100998512</c:v>
                </c:pt>
                <c:pt idx="548">
                  <c:v>63.380033358443647</c:v>
                </c:pt>
                <c:pt idx="549">
                  <c:v>62.555462791573881</c:v>
                </c:pt>
                <c:pt idx="550">
                  <c:v>82.821485388735724</c:v>
                </c:pt>
                <c:pt idx="551">
                  <c:v>28.69720016043016</c:v>
                </c:pt>
                <c:pt idx="552">
                  <c:v>8.953614234865606</c:v>
                </c:pt>
                <c:pt idx="553">
                  <c:v>92.067257498101938</c:v>
                </c:pt>
                <c:pt idx="554">
                  <c:v>27.97998693505583</c:v>
                </c:pt>
                <c:pt idx="555">
                  <c:v>28.50348996420599</c:v>
                </c:pt>
                <c:pt idx="556">
                  <c:v>42.593669503082587</c:v>
                </c:pt>
                <c:pt idx="557">
                  <c:v>-3.513748504105394</c:v>
                </c:pt>
                <c:pt idx="558">
                  <c:v>54.714513111050969</c:v>
                </c:pt>
                <c:pt idx="559">
                  <c:v>44.66811711672986</c:v>
                </c:pt>
                <c:pt idx="560">
                  <c:v>58.363901171029667</c:v>
                </c:pt>
                <c:pt idx="561">
                  <c:v>58.279785588379127</c:v>
                </c:pt>
                <c:pt idx="562">
                  <c:v>77.853993789093494</c:v>
                </c:pt>
                <c:pt idx="563">
                  <c:v>36.841926543454541</c:v>
                </c:pt>
                <c:pt idx="564">
                  <c:v>33.201236475352481</c:v>
                </c:pt>
                <c:pt idx="565">
                  <c:v>66.579908591621731</c:v>
                </c:pt>
                <c:pt idx="566">
                  <c:v>67.009422685462752</c:v>
                </c:pt>
                <c:pt idx="567">
                  <c:v>70.859518283775159</c:v>
                </c:pt>
                <c:pt idx="568">
                  <c:v>68.170936804112841</c:v>
                </c:pt>
                <c:pt idx="569">
                  <c:v>18.410131801220601</c:v>
                </c:pt>
                <c:pt idx="570">
                  <c:v>33.105703002203683</c:v>
                </c:pt>
                <c:pt idx="571">
                  <c:v>73.784474719513767</c:v>
                </c:pt>
                <c:pt idx="572">
                  <c:v>47.51185766151044</c:v>
                </c:pt>
                <c:pt idx="573">
                  <c:v>60.171329646501398</c:v>
                </c:pt>
                <c:pt idx="574">
                  <c:v>75.296923622740294</c:v>
                </c:pt>
                <c:pt idx="575">
                  <c:v>67.38867018507942</c:v>
                </c:pt>
                <c:pt idx="576">
                  <c:v>73.720904146500814</c:v>
                </c:pt>
                <c:pt idx="577">
                  <c:v>50.485617056014434</c:v>
                </c:pt>
                <c:pt idx="578">
                  <c:v>26.818602118688641</c:v>
                </c:pt>
                <c:pt idx="579">
                  <c:v>72.154089477744648</c:v>
                </c:pt>
                <c:pt idx="580">
                  <c:v>82.249559001009217</c:v>
                </c:pt>
                <c:pt idx="581">
                  <c:v>47.629335278109359</c:v>
                </c:pt>
                <c:pt idx="582">
                  <c:v>87.735548052646195</c:v>
                </c:pt>
                <c:pt idx="583">
                  <c:v>71.048608976875755</c:v>
                </c:pt>
                <c:pt idx="584">
                  <c:v>91.142435287572425</c:v>
                </c:pt>
                <c:pt idx="585">
                  <c:v>43.626887721876223</c:v>
                </c:pt>
                <c:pt idx="586">
                  <c:v>82.044244173037995</c:v>
                </c:pt>
                <c:pt idx="587">
                  <c:v>43.256228438016478</c:v>
                </c:pt>
                <c:pt idx="588">
                  <c:v>94.408475828866656</c:v>
                </c:pt>
                <c:pt idx="589">
                  <c:v>64.720008274918897</c:v>
                </c:pt>
                <c:pt idx="590">
                  <c:v>86.969064261859145</c:v>
                </c:pt>
                <c:pt idx="591">
                  <c:v>37.822734771736521</c:v>
                </c:pt>
                <c:pt idx="592">
                  <c:v>100.30436553102371</c:v>
                </c:pt>
                <c:pt idx="593">
                  <c:v>42.407903584190713</c:v>
                </c:pt>
                <c:pt idx="594">
                  <c:v>93.451569304463035</c:v>
                </c:pt>
                <c:pt idx="595">
                  <c:v>59.741753770828502</c:v>
                </c:pt>
                <c:pt idx="596">
                  <c:v>76.225975061281019</c:v>
                </c:pt>
                <c:pt idx="597">
                  <c:v>55.390918504170827</c:v>
                </c:pt>
                <c:pt idx="598">
                  <c:v>16.76952818400887</c:v>
                </c:pt>
                <c:pt idx="599">
                  <c:v>44.62335586537165</c:v>
                </c:pt>
                <c:pt idx="600">
                  <c:v>-6.5436752386308399</c:v>
                </c:pt>
                <c:pt idx="601">
                  <c:v>19.18175543735498</c:v>
                </c:pt>
                <c:pt idx="602">
                  <c:v>53.600077239432231</c:v>
                </c:pt>
                <c:pt idx="603">
                  <c:v>75.080767898983211</c:v>
                </c:pt>
                <c:pt idx="604">
                  <c:v>79.196756058923157</c:v>
                </c:pt>
                <c:pt idx="605">
                  <c:v>55.385789765884489</c:v>
                </c:pt>
                <c:pt idx="606">
                  <c:v>8.197571611017878</c:v>
                </c:pt>
                <c:pt idx="607">
                  <c:v>24.78040544384524</c:v>
                </c:pt>
                <c:pt idx="608">
                  <c:v>73.704732439745626</c:v>
                </c:pt>
                <c:pt idx="609">
                  <c:v>56.644739171564218</c:v>
                </c:pt>
                <c:pt idx="610">
                  <c:v>26.89032706779723</c:v>
                </c:pt>
                <c:pt idx="611">
                  <c:v>84.874168455338847</c:v>
                </c:pt>
                <c:pt idx="612">
                  <c:v>55.464166314086498</c:v>
                </c:pt>
                <c:pt idx="613">
                  <c:v>25.507125724668729</c:v>
                </c:pt>
                <c:pt idx="614">
                  <c:v>73.515303918734233</c:v>
                </c:pt>
                <c:pt idx="615">
                  <c:v>73.485501248505983</c:v>
                </c:pt>
                <c:pt idx="616">
                  <c:v>70.631110922028952</c:v>
                </c:pt>
                <c:pt idx="617">
                  <c:v>88.34971876094302</c:v>
                </c:pt>
                <c:pt idx="618">
                  <c:v>65.342002632848761</c:v>
                </c:pt>
                <c:pt idx="619">
                  <c:v>54.043999351398078</c:v>
                </c:pt>
                <c:pt idx="620">
                  <c:v>73.489299688963271</c:v>
                </c:pt>
                <c:pt idx="621">
                  <c:v>45.312735124717328</c:v>
                </c:pt>
                <c:pt idx="622">
                  <c:v>81.441241965789359</c:v>
                </c:pt>
                <c:pt idx="623">
                  <c:v>66.677988980639668</c:v>
                </c:pt>
                <c:pt idx="624">
                  <c:v>75.512795176872899</c:v>
                </c:pt>
                <c:pt idx="625">
                  <c:v>64.501197150025362</c:v>
                </c:pt>
                <c:pt idx="626">
                  <c:v>67.092073731811311</c:v>
                </c:pt>
                <c:pt idx="627">
                  <c:v>67.639265705444004</c:v>
                </c:pt>
                <c:pt idx="628">
                  <c:v>63.668376073386803</c:v>
                </c:pt>
                <c:pt idx="629">
                  <c:v>67.975466199591622</c:v>
                </c:pt>
                <c:pt idx="630">
                  <c:v>68.340882697380877</c:v>
                </c:pt>
                <c:pt idx="631">
                  <c:v>62.284211069082403</c:v>
                </c:pt>
                <c:pt idx="632">
                  <c:v>5.3124792619535883</c:v>
                </c:pt>
                <c:pt idx="633">
                  <c:v>22.267475793400031</c:v>
                </c:pt>
                <c:pt idx="634">
                  <c:v>88.664375278944917</c:v>
                </c:pt>
                <c:pt idx="635">
                  <c:v>58.763175137035027</c:v>
                </c:pt>
                <c:pt idx="636">
                  <c:v>68.068272079288704</c:v>
                </c:pt>
                <c:pt idx="637">
                  <c:v>71.045481323930957</c:v>
                </c:pt>
                <c:pt idx="638">
                  <c:v>73.439134048924174</c:v>
                </c:pt>
                <c:pt idx="639">
                  <c:v>66.361887719839672</c:v>
                </c:pt>
                <c:pt idx="640">
                  <c:v>19.14967929253153</c:v>
                </c:pt>
                <c:pt idx="641">
                  <c:v>-21.41963470616092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93-486C-8EF2-1BD12F4B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77103"/>
        <c:axId val="533975183"/>
      </c:scatterChart>
      <c:valAx>
        <c:axId val="5339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exp.Shift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975183"/>
        <c:crosses val="autoZero"/>
        <c:crossBetween val="midCat"/>
      </c:valAx>
      <c:valAx>
        <c:axId val="5339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shielding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9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exp.Shift vs reCalc.Shift1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'13C-sp2'!$R$1</c:f>
              <c:strCache>
                <c:ptCount val="1"/>
                <c:pt idx="0">
                  <c:v>reCalc.Shift1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57-4130-9A0D-399EA64C773E}"/>
              </c:ext>
            </c:extLst>
          </c:dPt>
          <c:dPt>
            <c:idx val="5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57-4130-9A0D-399EA64C773E}"/>
              </c:ext>
            </c:extLst>
          </c:dPt>
          <c:dPt>
            <c:idx val="55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57-4130-9A0D-399EA64C773E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'13C-sp2'!$A$2:$A$643</c:f>
              <c:numCache>
                <c:formatCode>General</c:formatCode>
                <c:ptCount val="642"/>
                <c:pt idx="0">
                  <c:v>159.69999999999999</c:v>
                </c:pt>
                <c:pt idx="1">
                  <c:v>113.3</c:v>
                </c:pt>
                <c:pt idx="2">
                  <c:v>126.6</c:v>
                </c:pt>
                <c:pt idx="3">
                  <c:v>125.7</c:v>
                </c:pt>
                <c:pt idx="4">
                  <c:v>126.6</c:v>
                </c:pt>
                <c:pt idx="5">
                  <c:v>113.3</c:v>
                </c:pt>
                <c:pt idx="6">
                  <c:v>150.5</c:v>
                </c:pt>
                <c:pt idx="7">
                  <c:v>164.9</c:v>
                </c:pt>
                <c:pt idx="8">
                  <c:v>103.2</c:v>
                </c:pt>
                <c:pt idx="9">
                  <c:v>168.7</c:v>
                </c:pt>
                <c:pt idx="10">
                  <c:v>141.80000000000001</c:v>
                </c:pt>
                <c:pt idx="11">
                  <c:v>83.5</c:v>
                </c:pt>
                <c:pt idx="12">
                  <c:v>157</c:v>
                </c:pt>
                <c:pt idx="13">
                  <c:v>118.3</c:v>
                </c:pt>
                <c:pt idx="14">
                  <c:v>150.9</c:v>
                </c:pt>
                <c:pt idx="15">
                  <c:v>106.5</c:v>
                </c:pt>
                <c:pt idx="16">
                  <c:v>155.4</c:v>
                </c:pt>
                <c:pt idx="17">
                  <c:v>117.8</c:v>
                </c:pt>
                <c:pt idx="18">
                  <c:v>141.4</c:v>
                </c:pt>
                <c:pt idx="19">
                  <c:v>139.19999999999999</c:v>
                </c:pt>
                <c:pt idx="20">
                  <c:v>123.1</c:v>
                </c:pt>
                <c:pt idx="21">
                  <c:v>108.4</c:v>
                </c:pt>
                <c:pt idx="22">
                  <c:v>151.19999999999999</c:v>
                </c:pt>
                <c:pt idx="23">
                  <c:v>105</c:v>
                </c:pt>
                <c:pt idx="24">
                  <c:v>152.4</c:v>
                </c:pt>
                <c:pt idx="25">
                  <c:v>170</c:v>
                </c:pt>
                <c:pt idx="26">
                  <c:v>166.5</c:v>
                </c:pt>
                <c:pt idx="27">
                  <c:v>174.8</c:v>
                </c:pt>
                <c:pt idx="28">
                  <c:v>132.4</c:v>
                </c:pt>
                <c:pt idx="29">
                  <c:v>120.3</c:v>
                </c:pt>
                <c:pt idx="30">
                  <c:v>160.69999999999999</c:v>
                </c:pt>
                <c:pt idx="31">
                  <c:v>113.5</c:v>
                </c:pt>
                <c:pt idx="32">
                  <c:v>95.7</c:v>
                </c:pt>
                <c:pt idx="33">
                  <c:v>155.19999999999999</c:v>
                </c:pt>
                <c:pt idx="34">
                  <c:v>121.9</c:v>
                </c:pt>
                <c:pt idx="35">
                  <c:v>122.2</c:v>
                </c:pt>
                <c:pt idx="36">
                  <c:v>141.6</c:v>
                </c:pt>
                <c:pt idx="37">
                  <c:v>121.3</c:v>
                </c:pt>
                <c:pt idx="38">
                  <c:v>160.4</c:v>
                </c:pt>
                <c:pt idx="39">
                  <c:v>170.3</c:v>
                </c:pt>
                <c:pt idx="40">
                  <c:v>166.3</c:v>
                </c:pt>
                <c:pt idx="41">
                  <c:v>160.6</c:v>
                </c:pt>
                <c:pt idx="42">
                  <c:v>117.4</c:v>
                </c:pt>
                <c:pt idx="43">
                  <c:v>154.30000000000001</c:v>
                </c:pt>
                <c:pt idx="44">
                  <c:v>122.5</c:v>
                </c:pt>
                <c:pt idx="45">
                  <c:v>130.30000000000001</c:v>
                </c:pt>
                <c:pt idx="46">
                  <c:v>125.8</c:v>
                </c:pt>
                <c:pt idx="47">
                  <c:v>130.30000000000001</c:v>
                </c:pt>
                <c:pt idx="48">
                  <c:v>122.5</c:v>
                </c:pt>
                <c:pt idx="49">
                  <c:v>160.6</c:v>
                </c:pt>
                <c:pt idx="50">
                  <c:v>128.9</c:v>
                </c:pt>
                <c:pt idx="51">
                  <c:v>126.4</c:v>
                </c:pt>
                <c:pt idx="52">
                  <c:v>128.9</c:v>
                </c:pt>
                <c:pt idx="53">
                  <c:v>128</c:v>
                </c:pt>
                <c:pt idx="54">
                  <c:v>139.6</c:v>
                </c:pt>
                <c:pt idx="55">
                  <c:v>128</c:v>
                </c:pt>
                <c:pt idx="56">
                  <c:v>108.2</c:v>
                </c:pt>
                <c:pt idx="57">
                  <c:v>154.69999999999999</c:v>
                </c:pt>
                <c:pt idx="58">
                  <c:v>108.3</c:v>
                </c:pt>
                <c:pt idx="59">
                  <c:v>115.2</c:v>
                </c:pt>
                <c:pt idx="60">
                  <c:v>158.6</c:v>
                </c:pt>
                <c:pt idx="61">
                  <c:v>134.19999999999999</c:v>
                </c:pt>
                <c:pt idx="62">
                  <c:v>205.2</c:v>
                </c:pt>
                <c:pt idx="63">
                  <c:v>138</c:v>
                </c:pt>
                <c:pt idx="64">
                  <c:v>135.19999999999999</c:v>
                </c:pt>
                <c:pt idx="65">
                  <c:v>144.80000000000001</c:v>
                </c:pt>
                <c:pt idx="66">
                  <c:v>158.6</c:v>
                </c:pt>
                <c:pt idx="67">
                  <c:v>133.80000000000001</c:v>
                </c:pt>
                <c:pt idx="68">
                  <c:v>129.30000000000001</c:v>
                </c:pt>
                <c:pt idx="69">
                  <c:v>128.9</c:v>
                </c:pt>
                <c:pt idx="70">
                  <c:v>139.5</c:v>
                </c:pt>
                <c:pt idx="71">
                  <c:v>128.9</c:v>
                </c:pt>
                <c:pt idx="72">
                  <c:v>129.30000000000001</c:v>
                </c:pt>
                <c:pt idx="73">
                  <c:v>150.1</c:v>
                </c:pt>
                <c:pt idx="74">
                  <c:v>135.30000000000001</c:v>
                </c:pt>
                <c:pt idx="75">
                  <c:v>191.8</c:v>
                </c:pt>
                <c:pt idx="76">
                  <c:v>140.19999999999999</c:v>
                </c:pt>
                <c:pt idx="77">
                  <c:v>140.19999999999999</c:v>
                </c:pt>
                <c:pt idx="78">
                  <c:v>128.6</c:v>
                </c:pt>
                <c:pt idx="79">
                  <c:v>127.7</c:v>
                </c:pt>
                <c:pt idx="80">
                  <c:v>127.1</c:v>
                </c:pt>
                <c:pt idx="81">
                  <c:v>127.7</c:v>
                </c:pt>
                <c:pt idx="82">
                  <c:v>128.6</c:v>
                </c:pt>
                <c:pt idx="83">
                  <c:v>128.6</c:v>
                </c:pt>
                <c:pt idx="84">
                  <c:v>127.7</c:v>
                </c:pt>
                <c:pt idx="85">
                  <c:v>127.1</c:v>
                </c:pt>
                <c:pt idx="86">
                  <c:v>127.7</c:v>
                </c:pt>
                <c:pt idx="87">
                  <c:v>128.6</c:v>
                </c:pt>
                <c:pt idx="88">
                  <c:v>171.1</c:v>
                </c:pt>
                <c:pt idx="89">
                  <c:v>177.1</c:v>
                </c:pt>
                <c:pt idx="90">
                  <c:v>111</c:v>
                </c:pt>
                <c:pt idx="91">
                  <c:v>170.1</c:v>
                </c:pt>
                <c:pt idx="92">
                  <c:v>163.5</c:v>
                </c:pt>
                <c:pt idx="93">
                  <c:v>162.5</c:v>
                </c:pt>
                <c:pt idx="94">
                  <c:v>168.9</c:v>
                </c:pt>
                <c:pt idx="95">
                  <c:v>131.69999999999999</c:v>
                </c:pt>
                <c:pt idx="96">
                  <c:v>155.80000000000001</c:v>
                </c:pt>
                <c:pt idx="97">
                  <c:v>185.7</c:v>
                </c:pt>
                <c:pt idx="98">
                  <c:v>126.2</c:v>
                </c:pt>
                <c:pt idx="99">
                  <c:v>126.3</c:v>
                </c:pt>
                <c:pt idx="100">
                  <c:v>151.19999999999999</c:v>
                </c:pt>
                <c:pt idx="101">
                  <c:v>152.4</c:v>
                </c:pt>
                <c:pt idx="102">
                  <c:v>129.80000000000001</c:v>
                </c:pt>
                <c:pt idx="103">
                  <c:v>134.19999999999999</c:v>
                </c:pt>
                <c:pt idx="104">
                  <c:v>133</c:v>
                </c:pt>
                <c:pt idx="105">
                  <c:v>129.5</c:v>
                </c:pt>
                <c:pt idx="106">
                  <c:v>193.6</c:v>
                </c:pt>
                <c:pt idx="107">
                  <c:v>137</c:v>
                </c:pt>
                <c:pt idx="108">
                  <c:v>131.80000000000001</c:v>
                </c:pt>
                <c:pt idx="109">
                  <c:v>129.30000000000001</c:v>
                </c:pt>
                <c:pt idx="110">
                  <c:v>134.30000000000001</c:v>
                </c:pt>
                <c:pt idx="111">
                  <c:v>129.30000000000001</c:v>
                </c:pt>
                <c:pt idx="112">
                  <c:v>131.80000000000001</c:v>
                </c:pt>
                <c:pt idx="113">
                  <c:v>127.9</c:v>
                </c:pt>
                <c:pt idx="114">
                  <c:v>129.80000000000001</c:v>
                </c:pt>
                <c:pt idx="115">
                  <c:v>172.9</c:v>
                </c:pt>
                <c:pt idx="116">
                  <c:v>155</c:v>
                </c:pt>
                <c:pt idx="117">
                  <c:v>112.9</c:v>
                </c:pt>
                <c:pt idx="118">
                  <c:v>110</c:v>
                </c:pt>
                <c:pt idx="119">
                  <c:v>150.19999999999999</c:v>
                </c:pt>
                <c:pt idx="120">
                  <c:v>112.9</c:v>
                </c:pt>
                <c:pt idx="121">
                  <c:v>110</c:v>
                </c:pt>
                <c:pt idx="122">
                  <c:v>150.19999999999999</c:v>
                </c:pt>
                <c:pt idx="123">
                  <c:v>155</c:v>
                </c:pt>
                <c:pt idx="124">
                  <c:v>147.1</c:v>
                </c:pt>
                <c:pt idx="125">
                  <c:v>148.4</c:v>
                </c:pt>
                <c:pt idx="126">
                  <c:v>116.4</c:v>
                </c:pt>
                <c:pt idx="127">
                  <c:v>122.7</c:v>
                </c:pt>
                <c:pt idx="128">
                  <c:v>127.1</c:v>
                </c:pt>
                <c:pt idx="129">
                  <c:v>115.1</c:v>
                </c:pt>
                <c:pt idx="130">
                  <c:v>147.1</c:v>
                </c:pt>
                <c:pt idx="131">
                  <c:v>115.6</c:v>
                </c:pt>
                <c:pt idx="132">
                  <c:v>169.2</c:v>
                </c:pt>
                <c:pt idx="133">
                  <c:v>129.30000000000001</c:v>
                </c:pt>
                <c:pt idx="134">
                  <c:v>117.3</c:v>
                </c:pt>
                <c:pt idx="135">
                  <c:v>145.5</c:v>
                </c:pt>
                <c:pt idx="136">
                  <c:v>144.80000000000001</c:v>
                </c:pt>
                <c:pt idx="137">
                  <c:v>116.2</c:v>
                </c:pt>
                <c:pt idx="138">
                  <c:v>121.5</c:v>
                </c:pt>
                <c:pt idx="139">
                  <c:v>172.6</c:v>
                </c:pt>
                <c:pt idx="140">
                  <c:v>153.13</c:v>
                </c:pt>
                <c:pt idx="141">
                  <c:v>115.55</c:v>
                </c:pt>
                <c:pt idx="142">
                  <c:v>141.55000000000001</c:v>
                </c:pt>
                <c:pt idx="143">
                  <c:v>133.41</c:v>
                </c:pt>
                <c:pt idx="144">
                  <c:v>128.04</c:v>
                </c:pt>
                <c:pt idx="145">
                  <c:v>113.24</c:v>
                </c:pt>
                <c:pt idx="146">
                  <c:v>168.48</c:v>
                </c:pt>
                <c:pt idx="147">
                  <c:v>168.02</c:v>
                </c:pt>
                <c:pt idx="148">
                  <c:v>148.4</c:v>
                </c:pt>
                <c:pt idx="149">
                  <c:v>143.5</c:v>
                </c:pt>
                <c:pt idx="150">
                  <c:v>201.8</c:v>
                </c:pt>
                <c:pt idx="151">
                  <c:v>201.8</c:v>
                </c:pt>
                <c:pt idx="152">
                  <c:v>137.35</c:v>
                </c:pt>
                <c:pt idx="153">
                  <c:v>115.39</c:v>
                </c:pt>
                <c:pt idx="154">
                  <c:v>123.5</c:v>
                </c:pt>
                <c:pt idx="155">
                  <c:v>113.9</c:v>
                </c:pt>
                <c:pt idx="156">
                  <c:v>158.30000000000001</c:v>
                </c:pt>
                <c:pt idx="157">
                  <c:v>110.8</c:v>
                </c:pt>
                <c:pt idx="158">
                  <c:v>133.6</c:v>
                </c:pt>
                <c:pt idx="159">
                  <c:v>127.4</c:v>
                </c:pt>
                <c:pt idx="160">
                  <c:v>122.7</c:v>
                </c:pt>
                <c:pt idx="161">
                  <c:v>134.69999999999999</c:v>
                </c:pt>
                <c:pt idx="162">
                  <c:v>208.5</c:v>
                </c:pt>
                <c:pt idx="163">
                  <c:v>123.2</c:v>
                </c:pt>
                <c:pt idx="164">
                  <c:v>134.19999999999999</c:v>
                </c:pt>
                <c:pt idx="165">
                  <c:v>134.19999999999999</c:v>
                </c:pt>
                <c:pt idx="166">
                  <c:v>123.2</c:v>
                </c:pt>
                <c:pt idx="167">
                  <c:v>131.80000000000001</c:v>
                </c:pt>
                <c:pt idx="168">
                  <c:v>131.80000000000001</c:v>
                </c:pt>
                <c:pt idx="169">
                  <c:v>167.5</c:v>
                </c:pt>
                <c:pt idx="170">
                  <c:v>167.5</c:v>
                </c:pt>
                <c:pt idx="171">
                  <c:v>101.3</c:v>
                </c:pt>
                <c:pt idx="172">
                  <c:v>149</c:v>
                </c:pt>
                <c:pt idx="173">
                  <c:v>157</c:v>
                </c:pt>
                <c:pt idx="174">
                  <c:v>118.3</c:v>
                </c:pt>
                <c:pt idx="175">
                  <c:v>139.4</c:v>
                </c:pt>
                <c:pt idx="176">
                  <c:v>102.5</c:v>
                </c:pt>
                <c:pt idx="177">
                  <c:v>157</c:v>
                </c:pt>
                <c:pt idx="178">
                  <c:v>104.2</c:v>
                </c:pt>
                <c:pt idx="179">
                  <c:v>130</c:v>
                </c:pt>
                <c:pt idx="180">
                  <c:v>133.9</c:v>
                </c:pt>
                <c:pt idx="181">
                  <c:v>130</c:v>
                </c:pt>
                <c:pt idx="182">
                  <c:v>115.7</c:v>
                </c:pt>
                <c:pt idx="183">
                  <c:v>155.9</c:v>
                </c:pt>
                <c:pt idx="184">
                  <c:v>115.7</c:v>
                </c:pt>
                <c:pt idx="185">
                  <c:v>125</c:v>
                </c:pt>
                <c:pt idx="186">
                  <c:v>130.19999999999999</c:v>
                </c:pt>
                <c:pt idx="187">
                  <c:v>130.69999999999999</c:v>
                </c:pt>
                <c:pt idx="188">
                  <c:v>121</c:v>
                </c:pt>
                <c:pt idx="189">
                  <c:v>115.8</c:v>
                </c:pt>
                <c:pt idx="190">
                  <c:v>147.4</c:v>
                </c:pt>
                <c:pt idx="191">
                  <c:v>148.4</c:v>
                </c:pt>
                <c:pt idx="192">
                  <c:v>109.8</c:v>
                </c:pt>
                <c:pt idx="193">
                  <c:v>167.5</c:v>
                </c:pt>
                <c:pt idx="194">
                  <c:v>97.2</c:v>
                </c:pt>
                <c:pt idx="195">
                  <c:v>167.9</c:v>
                </c:pt>
                <c:pt idx="196">
                  <c:v>148.69999999999999</c:v>
                </c:pt>
                <c:pt idx="197">
                  <c:v>115.3</c:v>
                </c:pt>
                <c:pt idx="198">
                  <c:v>183.4</c:v>
                </c:pt>
                <c:pt idx="199">
                  <c:v>139.6</c:v>
                </c:pt>
                <c:pt idx="200">
                  <c:v>135.69999999999999</c:v>
                </c:pt>
                <c:pt idx="201">
                  <c:v>183.7</c:v>
                </c:pt>
                <c:pt idx="202">
                  <c:v>144.80000000000001</c:v>
                </c:pt>
                <c:pt idx="203">
                  <c:v>110.5</c:v>
                </c:pt>
                <c:pt idx="204">
                  <c:v>124.7</c:v>
                </c:pt>
                <c:pt idx="205">
                  <c:v>119.8</c:v>
                </c:pt>
                <c:pt idx="206">
                  <c:v>119.5</c:v>
                </c:pt>
                <c:pt idx="207">
                  <c:v>139.4</c:v>
                </c:pt>
                <c:pt idx="208">
                  <c:v>123.8</c:v>
                </c:pt>
                <c:pt idx="209">
                  <c:v>118</c:v>
                </c:pt>
                <c:pt idx="210">
                  <c:v>136.19999999999999</c:v>
                </c:pt>
                <c:pt idx="211">
                  <c:v>121</c:v>
                </c:pt>
                <c:pt idx="212">
                  <c:v>109.8</c:v>
                </c:pt>
                <c:pt idx="213">
                  <c:v>104.9</c:v>
                </c:pt>
                <c:pt idx="214">
                  <c:v>151.19999999999999</c:v>
                </c:pt>
                <c:pt idx="215">
                  <c:v>128</c:v>
                </c:pt>
                <c:pt idx="216">
                  <c:v>118.2</c:v>
                </c:pt>
                <c:pt idx="217">
                  <c:v>144.80000000000001</c:v>
                </c:pt>
                <c:pt idx="218">
                  <c:v>127</c:v>
                </c:pt>
                <c:pt idx="219">
                  <c:v>128.1</c:v>
                </c:pt>
                <c:pt idx="220">
                  <c:v>127.4</c:v>
                </c:pt>
                <c:pt idx="221">
                  <c:v>128.1</c:v>
                </c:pt>
                <c:pt idx="222">
                  <c:v>127</c:v>
                </c:pt>
                <c:pt idx="223">
                  <c:v>127</c:v>
                </c:pt>
                <c:pt idx="224">
                  <c:v>128.1</c:v>
                </c:pt>
                <c:pt idx="225">
                  <c:v>127.4</c:v>
                </c:pt>
                <c:pt idx="226">
                  <c:v>128.1</c:v>
                </c:pt>
                <c:pt idx="227">
                  <c:v>127</c:v>
                </c:pt>
                <c:pt idx="228">
                  <c:v>128.4</c:v>
                </c:pt>
                <c:pt idx="229">
                  <c:v>111.4</c:v>
                </c:pt>
                <c:pt idx="230">
                  <c:v>111.4</c:v>
                </c:pt>
                <c:pt idx="231">
                  <c:v>128.4</c:v>
                </c:pt>
                <c:pt idx="232">
                  <c:v>144.19999999999999</c:v>
                </c:pt>
                <c:pt idx="233">
                  <c:v>144.19999999999999</c:v>
                </c:pt>
                <c:pt idx="234">
                  <c:v>141.69999999999999</c:v>
                </c:pt>
                <c:pt idx="235">
                  <c:v>111</c:v>
                </c:pt>
                <c:pt idx="236">
                  <c:v>172.2</c:v>
                </c:pt>
                <c:pt idx="237">
                  <c:v>173.1</c:v>
                </c:pt>
                <c:pt idx="238">
                  <c:v>152.69999999999999</c:v>
                </c:pt>
                <c:pt idx="239">
                  <c:v>138.5</c:v>
                </c:pt>
                <c:pt idx="240">
                  <c:v>113.3</c:v>
                </c:pt>
                <c:pt idx="241">
                  <c:v>137.6</c:v>
                </c:pt>
                <c:pt idx="242">
                  <c:v>119.9</c:v>
                </c:pt>
                <c:pt idx="243">
                  <c:v>115.5</c:v>
                </c:pt>
                <c:pt idx="244">
                  <c:v>128.1</c:v>
                </c:pt>
                <c:pt idx="245">
                  <c:v>134.1</c:v>
                </c:pt>
                <c:pt idx="246">
                  <c:v>171.7</c:v>
                </c:pt>
                <c:pt idx="247">
                  <c:v>166.8</c:v>
                </c:pt>
                <c:pt idx="248">
                  <c:v>170.4</c:v>
                </c:pt>
                <c:pt idx="249">
                  <c:v>191.8</c:v>
                </c:pt>
                <c:pt idx="250">
                  <c:v>144.1</c:v>
                </c:pt>
                <c:pt idx="251">
                  <c:v>129.69999999999999</c:v>
                </c:pt>
                <c:pt idx="252">
                  <c:v>144.1</c:v>
                </c:pt>
                <c:pt idx="253">
                  <c:v>127</c:v>
                </c:pt>
                <c:pt idx="254">
                  <c:v>199.3</c:v>
                </c:pt>
                <c:pt idx="255">
                  <c:v>144.9</c:v>
                </c:pt>
                <c:pt idx="256">
                  <c:v>116.4</c:v>
                </c:pt>
                <c:pt idx="257">
                  <c:v>104</c:v>
                </c:pt>
                <c:pt idx="258">
                  <c:v>149.6</c:v>
                </c:pt>
                <c:pt idx="259">
                  <c:v>137.1</c:v>
                </c:pt>
                <c:pt idx="260">
                  <c:v>140</c:v>
                </c:pt>
                <c:pt idx="261">
                  <c:v>122</c:v>
                </c:pt>
                <c:pt idx="262">
                  <c:v>120.9</c:v>
                </c:pt>
                <c:pt idx="263">
                  <c:v>138.9</c:v>
                </c:pt>
                <c:pt idx="264">
                  <c:v>112.3</c:v>
                </c:pt>
                <c:pt idx="265">
                  <c:v>170.6</c:v>
                </c:pt>
                <c:pt idx="266">
                  <c:v>147.5</c:v>
                </c:pt>
                <c:pt idx="267">
                  <c:v>163.6</c:v>
                </c:pt>
                <c:pt idx="268">
                  <c:v>122.4</c:v>
                </c:pt>
                <c:pt idx="269">
                  <c:v>134.19999999999999</c:v>
                </c:pt>
                <c:pt idx="270">
                  <c:v>118.6</c:v>
                </c:pt>
                <c:pt idx="271">
                  <c:v>167.7</c:v>
                </c:pt>
                <c:pt idx="272">
                  <c:v>107.5</c:v>
                </c:pt>
                <c:pt idx="273">
                  <c:v>144.30000000000001</c:v>
                </c:pt>
                <c:pt idx="274">
                  <c:v>144.6</c:v>
                </c:pt>
                <c:pt idx="275">
                  <c:v>167.2</c:v>
                </c:pt>
                <c:pt idx="276">
                  <c:v>99</c:v>
                </c:pt>
                <c:pt idx="277">
                  <c:v>162.5</c:v>
                </c:pt>
                <c:pt idx="278">
                  <c:v>113.4</c:v>
                </c:pt>
                <c:pt idx="279">
                  <c:v>128.5</c:v>
                </c:pt>
                <c:pt idx="280">
                  <c:v>135.6</c:v>
                </c:pt>
                <c:pt idx="281">
                  <c:v>128.30000000000001</c:v>
                </c:pt>
                <c:pt idx="282">
                  <c:v>114.3</c:v>
                </c:pt>
                <c:pt idx="283">
                  <c:v>160.30000000000001</c:v>
                </c:pt>
                <c:pt idx="284">
                  <c:v>114.3</c:v>
                </c:pt>
                <c:pt idx="285">
                  <c:v>128.30000000000001</c:v>
                </c:pt>
                <c:pt idx="286">
                  <c:v>138.30000000000001</c:v>
                </c:pt>
                <c:pt idx="287">
                  <c:v>125</c:v>
                </c:pt>
                <c:pt idx="288">
                  <c:v>124.7</c:v>
                </c:pt>
                <c:pt idx="289">
                  <c:v>138.6</c:v>
                </c:pt>
                <c:pt idx="290">
                  <c:v>150.6</c:v>
                </c:pt>
                <c:pt idx="291">
                  <c:v>109.2</c:v>
                </c:pt>
                <c:pt idx="292">
                  <c:v>114.4</c:v>
                </c:pt>
                <c:pt idx="293">
                  <c:v>146.1</c:v>
                </c:pt>
                <c:pt idx="294">
                  <c:v>152.80000000000001</c:v>
                </c:pt>
                <c:pt idx="295">
                  <c:v>144.4</c:v>
                </c:pt>
                <c:pt idx="296">
                  <c:v>126.1</c:v>
                </c:pt>
                <c:pt idx="297">
                  <c:v>137.6</c:v>
                </c:pt>
                <c:pt idx="298">
                  <c:v>125</c:v>
                </c:pt>
                <c:pt idx="299">
                  <c:v>128.4</c:v>
                </c:pt>
                <c:pt idx="300">
                  <c:v>129.9</c:v>
                </c:pt>
                <c:pt idx="301">
                  <c:v>128.4</c:v>
                </c:pt>
                <c:pt idx="302">
                  <c:v>125</c:v>
                </c:pt>
                <c:pt idx="303">
                  <c:v>117.8</c:v>
                </c:pt>
                <c:pt idx="304">
                  <c:v>128.4</c:v>
                </c:pt>
                <c:pt idx="305">
                  <c:v>124.4</c:v>
                </c:pt>
                <c:pt idx="306">
                  <c:v>128.4</c:v>
                </c:pt>
                <c:pt idx="307">
                  <c:v>117.8</c:v>
                </c:pt>
                <c:pt idx="308">
                  <c:v>122.8</c:v>
                </c:pt>
                <c:pt idx="309">
                  <c:v>124.5</c:v>
                </c:pt>
                <c:pt idx="310">
                  <c:v>124.5</c:v>
                </c:pt>
                <c:pt idx="311">
                  <c:v>121</c:v>
                </c:pt>
                <c:pt idx="312">
                  <c:v>135.69999999999999</c:v>
                </c:pt>
                <c:pt idx="313">
                  <c:v>140</c:v>
                </c:pt>
                <c:pt idx="314">
                  <c:v>128.19999999999999</c:v>
                </c:pt>
                <c:pt idx="315">
                  <c:v>134.30000000000001</c:v>
                </c:pt>
                <c:pt idx="316">
                  <c:v>94.6</c:v>
                </c:pt>
                <c:pt idx="317">
                  <c:v>151</c:v>
                </c:pt>
                <c:pt idx="318">
                  <c:v>139.6</c:v>
                </c:pt>
                <c:pt idx="319">
                  <c:v>134.30000000000001</c:v>
                </c:pt>
                <c:pt idx="320">
                  <c:v>125</c:v>
                </c:pt>
                <c:pt idx="321">
                  <c:v>128.6</c:v>
                </c:pt>
                <c:pt idx="322">
                  <c:v>128.6</c:v>
                </c:pt>
                <c:pt idx="323">
                  <c:v>128.6</c:v>
                </c:pt>
                <c:pt idx="324">
                  <c:v>125</c:v>
                </c:pt>
                <c:pt idx="325">
                  <c:v>127.4</c:v>
                </c:pt>
                <c:pt idx="326">
                  <c:v>128.30000000000001</c:v>
                </c:pt>
                <c:pt idx="327">
                  <c:v>128.9</c:v>
                </c:pt>
                <c:pt idx="328">
                  <c:v>128.30000000000001</c:v>
                </c:pt>
                <c:pt idx="329">
                  <c:v>127.4</c:v>
                </c:pt>
                <c:pt idx="330">
                  <c:v>152.19999999999999</c:v>
                </c:pt>
                <c:pt idx="331">
                  <c:v>160.30000000000001</c:v>
                </c:pt>
                <c:pt idx="332">
                  <c:v>175.2</c:v>
                </c:pt>
                <c:pt idx="333">
                  <c:v>146.5</c:v>
                </c:pt>
                <c:pt idx="334">
                  <c:v>152.1</c:v>
                </c:pt>
                <c:pt idx="335">
                  <c:v>102.7</c:v>
                </c:pt>
                <c:pt idx="336">
                  <c:v>105.7</c:v>
                </c:pt>
                <c:pt idx="337">
                  <c:v>115.4</c:v>
                </c:pt>
                <c:pt idx="338">
                  <c:v>150.1</c:v>
                </c:pt>
                <c:pt idx="339">
                  <c:v>173</c:v>
                </c:pt>
                <c:pt idx="340">
                  <c:v>109.2</c:v>
                </c:pt>
                <c:pt idx="341">
                  <c:v>154.1</c:v>
                </c:pt>
                <c:pt idx="342">
                  <c:v>96.7</c:v>
                </c:pt>
                <c:pt idx="343">
                  <c:v>158.19999999999999</c:v>
                </c:pt>
                <c:pt idx="344">
                  <c:v>139.1</c:v>
                </c:pt>
                <c:pt idx="345">
                  <c:v>152.6</c:v>
                </c:pt>
                <c:pt idx="346">
                  <c:v>148.30000000000001</c:v>
                </c:pt>
                <c:pt idx="347">
                  <c:v>111</c:v>
                </c:pt>
                <c:pt idx="348">
                  <c:v>121.01</c:v>
                </c:pt>
                <c:pt idx="349">
                  <c:v>134.86000000000001</c:v>
                </c:pt>
                <c:pt idx="350">
                  <c:v>113.44</c:v>
                </c:pt>
                <c:pt idx="351">
                  <c:v>147.55000000000001</c:v>
                </c:pt>
                <c:pt idx="352">
                  <c:v>132.63999999999999</c:v>
                </c:pt>
                <c:pt idx="353">
                  <c:v>132.63999999999999</c:v>
                </c:pt>
                <c:pt idx="354">
                  <c:v>133.32</c:v>
                </c:pt>
                <c:pt idx="355">
                  <c:v>130.38999999999999</c:v>
                </c:pt>
                <c:pt idx="356">
                  <c:v>113.65</c:v>
                </c:pt>
                <c:pt idx="357">
                  <c:v>158.22999999999999</c:v>
                </c:pt>
                <c:pt idx="358">
                  <c:v>113.65</c:v>
                </c:pt>
                <c:pt idx="359">
                  <c:v>130.38999999999999</c:v>
                </c:pt>
                <c:pt idx="360">
                  <c:v>167.31</c:v>
                </c:pt>
                <c:pt idx="361">
                  <c:v>140.05000000000001</c:v>
                </c:pt>
                <c:pt idx="362">
                  <c:v>122.77</c:v>
                </c:pt>
                <c:pt idx="363">
                  <c:v>129.03</c:v>
                </c:pt>
                <c:pt idx="364">
                  <c:v>127.57</c:v>
                </c:pt>
                <c:pt idx="365">
                  <c:v>129.05000000000001</c:v>
                </c:pt>
                <c:pt idx="366">
                  <c:v>129.32</c:v>
                </c:pt>
                <c:pt idx="367">
                  <c:v>129.05000000000001</c:v>
                </c:pt>
                <c:pt idx="368">
                  <c:v>127.57</c:v>
                </c:pt>
                <c:pt idx="369">
                  <c:v>193.83</c:v>
                </c:pt>
                <c:pt idx="370">
                  <c:v>136.85</c:v>
                </c:pt>
                <c:pt idx="371">
                  <c:v>128.19</c:v>
                </c:pt>
                <c:pt idx="372">
                  <c:v>128.57</c:v>
                </c:pt>
                <c:pt idx="373">
                  <c:v>133.4</c:v>
                </c:pt>
                <c:pt idx="374">
                  <c:v>128.57</c:v>
                </c:pt>
                <c:pt idx="375">
                  <c:v>128.19</c:v>
                </c:pt>
                <c:pt idx="376">
                  <c:v>166.6</c:v>
                </c:pt>
                <c:pt idx="377">
                  <c:v>108.5</c:v>
                </c:pt>
                <c:pt idx="378">
                  <c:v>159.30000000000001</c:v>
                </c:pt>
                <c:pt idx="379">
                  <c:v>150.9</c:v>
                </c:pt>
                <c:pt idx="380">
                  <c:v>149.9</c:v>
                </c:pt>
                <c:pt idx="381">
                  <c:v>139.9</c:v>
                </c:pt>
                <c:pt idx="382">
                  <c:v>135.30000000000001</c:v>
                </c:pt>
                <c:pt idx="383">
                  <c:v>123.5</c:v>
                </c:pt>
                <c:pt idx="384">
                  <c:v>148.6</c:v>
                </c:pt>
                <c:pt idx="385">
                  <c:v>143.19999999999999</c:v>
                </c:pt>
                <c:pt idx="386">
                  <c:v>152.4</c:v>
                </c:pt>
                <c:pt idx="387">
                  <c:v>151.80000000000001</c:v>
                </c:pt>
                <c:pt idx="388">
                  <c:v>142.6</c:v>
                </c:pt>
                <c:pt idx="389">
                  <c:v>192.2</c:v>
                </c:pt>
                <c:pt idx="390">
                  <c:v>128</c:v>
                </c:pt>
                <c:pt idx="391">
                  <c:v>135.1</c:v>
                </c:pt>
                <c:pt idx="392">
                  <c:v>117.1</c:v>
                </c:pt>
                <c:pt idx="393">
                  <c:v>167.6</c:v>
                </c:pt>
                <c:pt idx="394">
                  <c:v>117.1</c:v>
                </c:pt>
                <c:pt idx="395">
                  <c:v>135.1</c:v>
                </c:pt>
                <c:pt idx="396">
                  <c:v>127.1</c:v>
                </c:pt>
                <c:pt idx="397">
                  <c:v>129.80000000000001</c:v>
                </c:pt>
                <c:pt idx="398">
                  <c:v>117.2</c:v>
                </c:pt>
                <c:pt idx="399">
                  <c:v>161.4</c:v>
                </c:pt>
                <c:pt idx="400">
                  <c:v>117.2</c:v>
                </c:pt>
                <c:pt idx="401">
                  <c:v>129.80000000000001</c:v>
                </c:pt>
                <c:pt idx="402">
                  <c:v>123.3</c:v>
                </c:pt>
                <c:pt idx="403">
                  <c:v>133.5</c:v>
                </c:pt>
                <c:pt idx="404">
                  <c:v>112.8</c:v>
                </c:pt>
                <c:pt idx="405">
                  <c:v>133.5</c:v>
                </c:pt>
                <c:pt idx="406">
                  <c:v>123.3</c:v>
                </c:pt>
                <c:pt idx="407">
                  <c:v>155.69999999999999</c:v>
                </c:pt>
                <c:pt idx="408">
                  <c:v>145.4</c:v>
                </c:pt>
                <c:pt idx="409">
                  <c:v>125.9</c:v>
                </c:pt>
                <c:pt idx="410">
                  <c:v>114.4</c:v>
                </c:pt>
                <c:pt idx="411">
                  <c:v>154.30000000000001</c:v>
                </c:pt>
                <c:pt idx="412">
                  <c:v>114.4</c:v>
                </c:pt>
                <c:pt idx="413">
                  <c:v>125.9</c:v>
                </c:pt>
                <c:pt idx="414">
                  <c:v>151.1</c:v>
                </c:pt>
                <c:pt idx="415">
                  <c:v>128.6</c:v>
                </c:pt>
                <c:pt idx="416">
                  <c:v>133.5</c:v>
                </c:pt>
                <c:pt idx="417">
                  <c:v>128.6</c:v>
                </c:pt>
                <c:pt idx="418">
                  <c:v>127.2</c:v>
                </c:pt>
                <c:pt idx="419">
                  <c:v>136.80000000000001</c:v>
                </c:pt>
                <c:pt idx="420">
                  <c:v>127.2</c:v>
                </c:pt>
                <c:pt idx="421">
                  <c:v>191.1</c:v>
                </c:pt>
                <c:pt idx="422">
                  <c:v>148.69999999999999</c:v>
                </c:pt>
                <c:pt idx="423">
                  <c:v>123.9</c:v>
                </c:pt>
                <c:pt idx="424">
                  <c:v>149.80000000000001</c:v>
                </c:pt>
                <c:pt idx="425">
                  <c:v>149.80000000000001</c:v>
                </c:pt>
                <c:pt idx="426">
                  <c:v>123.9</c:v>
                </c:pt>
                <c:pt idx="427">
                  <c:v>128.6</c:v>
                </c:pt>
                <c:pt idx="428">
                  <c:v>115.4</c:v>
                </c:pt>
                <c:pt idx="429">
                  <c:v>159</c:v>
                </c:pt>
                <c:pt idx="430">
                  <c:v>115.4</c:v>
                </c:pt>
                <c:pt idx="431">
                  <c:v>128.6</c:v>
                </c:pt>
                <c:pt idx="432">
                  <c:v>136.19999999999999</c:v>
                </c:pt>
                <c:pt idx="433">
                  <c:v>163.9</c:v>
                </c:pt>
                <c:pt idx="434">
                  <c:v>137.69</c:v>
                </c:pt>
                <c:pt idx="435">
                  <c:v>140.6</c:v>
                </c:pt>
                <c:pt idx="436">
                  <c:v>130.46</c:v>
                </c:pt>
                <c:pt idx="437">
                  <c:v>129.44999999999999</c:v>
                </c:pt>
                <c:pt idx="438">
                  <c:v>143.88</c:v>
                </c:pt>
                <c:pt idx="439">
                  <c:v>124.59</c:v>
                </c:pt>
                <c:pt idx="440">
                  <c:v>170.23</c:v>
                </c:pt>
                <c:pt idx="441">
                  <c:v>135.61000000000001</c:v>
                </c:pt>
                <c:pt idx="442">
                  <c:v>127.89</c:v>
                </c:pt>
                <c:pt idx="443">
                  <c:v>128.75</c:v>
                </c:pt>
                <c:pt idx="444">
                  <c:v>129.51</c:v>
                </c:pt>
                <c:pt idx="445">
                  <c:v>128.75</c:v>
                </c:pt>
                <c:pt idx="446">
                  <c:v>127.89</c:v>
                </c:pt>
                <c:pt idx="447">
                  <c:v>155.44</c:v>
                </c:pt>
                <c:pt idx="448">
                  <c:v>153.69999999999999</c:v>
                </c:pt>
                <c:pt idx="449">
                  <c:v>135.9</c:v>
                </c:pt>
                <c:pt idx="450">
                  <c:v>142.19999999999999</c:v>
                </c:pt>
                <c:pt idx="451">
                  <c:v>118.5</c:v>
                </c:pt>
                <c:pt idx="452">
                  <c:v>121.6</c:v>
                </c:pt>
                <c:pt idx="453">
                  <c:v>121.3</c:v>
                </c:pt>
                <c:pt idx="454">
                  <c:v>109.9</c:v>
                </c:pt>
                <c:pt idx="455">
                  <c:v>136.9</c:v>
                </c:pt>
                <c:pt idx="456">
                  <c:v>128.6</c:v>
                </c:pt>
                <c:pt idx="457">
                  <c:v>128.69999999999999</c:v>
                </c:pt>
                <c:pt idx="458">
                  <c:v>126.5</c:v>
                </c:pt>
                <c:pt idx="459">
                  <c:v>128.69999999999999</c:v>
                </c:pt>
                <c:pt idx="460">
                  <c:v>128.6</c:v>
                </c:pt>
                <c:pt idx="461">
                  <c:v>160.80000000000001</c:v>
                </c:pt>
                <c:pt idx="462">
                  <c:v>125.7</c:v>
                </c:pt>
                <c:pt idx="463">
                  <c:v>130</c:v>
                </c:pt>
                <c:pt idx="464">
                  <c:v>107.4</c:v>
                </c:pt>
                <c:pt idx="465">
                  <c:v>143.5</c:v>
                </c:pt>
                <c:pt idx="466">
                  <c:v>124.2</c:v>
                </c:pt>
                <c:pt idx="467">
                  <c:v>147.1</c:v>
                </c:pt>
                <c:pt idx="468">
                  <c:v>162.69999999999999</c:v>
                </c:pt>
                <c:pt idx="469">
                  <c:v>129.5</c:v>
                </c:pt>
                <c:pt idx="470">
                  <c:v>141.4</c:v>
                </c:pt>
                <c:pt idx="471">
                  <c:v>115.2</c:v>
                </c:pt>
                <c:pt idx="472">
                  <c:v>162.19999999999999</c:v>
                </c:pt>
                <c:pt idx="473">
                  <c:v>114.7</c:v>
                </c:pt>
                <c:pt idx="474">
                  <c:v>130.4</c:v>
                </c:pt>
                <c:pt idx="475">
                  <c:v>204.3</c:v>
                </c:pt>
                <c:pt idx="476">
                  <c:v>122.9</c:v>
                </c:pt>
                <c:pt idx="477">
                  <c:v>132.6</c:v>
                </c:pt>
                <c:pt idx="478">
                  <c:v>104.5</c:v>
                </c:pt>
                <c:pt idx="479">
                  <c:v>161.19999999999999</c:v>
                </c:pt>
                <c:pt idx="480">
                  <c:v>98.3</c:v>
                </c:pt>
                <c:pt idx="481">
                  <c:v>161.19999999999999</c:v>
                </c:pt>
                <c:pt idx="482">
                  <c:v>104.5</c:v>
                </c:pt>
                <c:pt idx="483">
                  <c:v>136.9</c:v>
                </c:pt>
                <c:pt idx="484">
                  <c:v>102.8</c:v>
                </c:pt>
                <c:pt idx="485">
                  <c:v>159</c:v>
                </c:pt>
                <c:pt idx="486">
                  <c:v>161.4</c:v>
                </c:pt>
                <c:pt idx="487">
                  <c:v>104.4</c:v>
                </c:pt>
                <c:pt idx="488">
                  <c:v>138.5</c:v>
                </c:pt>
                <c:pt idx="489">
                  <c:v>108.7</c:v>
                </c:pt>
                <c:pt idx="490">
                  <c:v>131.69999999999999</c:v>
                </c:pt>
                <c:pt idx="491">
                  <c:v>132.1</c:v>
                </c:pt>
                <c:pt idx="492">
                  <c:v>127.7</c:v>
                </c:pt>
                <c:pt idx="493">
                  <c:v>128.6</c:v>
                </c:pt>
                <c:pt idx="494">
                  <c:v>127.3</c:v>
                </c:pt>
                <c:pt idx="495">
                  <c:v>138.6</c:v>
                </c:pt>
                <c:pt idx="496">
                  <c:v>127.3</c:v>
                </c:pt>
                <c:pt idx="497">
                  <c:v>128.6</c:v>
                </c:pt>
                <c:pt idx="498">
                  <c:v>138.6</c:v>
                </c:pt>
                <c:pt idx="499">
                  <c:v>127.3</c:v>
                </c:pt>
                <c:pt idx="500">
                  <c:v>128.6</c:v>
                </c:pt>
                <c:pt idx="501">
                  <c:v>127.7</c:v>
                </c:pt>
                <c:pt idx="502">
                  <c:v>128.6</c:v>
                </c:pt>
                <c:pt idx="503">
                  <c:v>127.3</c:v>
                </c:pt>
                <c:pt idx="504">
                  <c:v>135.30000000000001</c:v>
                </c:pt>
                <c:pt idx="505">
                  <c:v>119.3</c:v>
                </c:pt>
                <c:pt idx="506">
                  <c:v>135.30000000000001</c:v>
                </c:pt>
                <c:pt idx="507">
                  <c:v>119.3</c:v>
                </c:pt>
                <c:pt idx="508">
                  <c:v>128.1</c:v>
                </c:pt>
                <c:pt idx="509">
                  <c:v>114.2</c:v>
                </c:pt>
                <c:pt idx="510">
                  <c:v>156.80000000000001</c:v>
                </c:pt>
                <c:pt idx="511">
                  <c:v>114.2</c:v>
                </c:pt>
                <c:pt idx="512">
                  <c:v>128.1</c:v>
                </c:pt>
                <c:pt idx="513">
                  <c:v>129.6</c:v>
                </c:pt>
                <c:pt idx="514">
                  <c:v>192.8</c:v>
                </c:pt>
                <c:pt idx="515">
                  <c:v>100.4</c:v>
                </c:pt>
                <c:pt idx="516">
                  <c:v>175.4</c:v>
                </c:pt>
                <c:pt idx="517">
                  <c:v>172.2</c:v>
                </c:pt>
                <c:pt idx="518">
                  <c:v>119.6</c:v>
                </c:pt>
                <c:pt idx="519">
                  <c:v>144.5</c:v>
                </c:pt>
                <c:pt idx="520">
                  <c:v>125.1</c:v>
                </c:pt>
                <c:pt idx="521">
                  <c:v>148.4</c:v>
                </c:pt>
                <c:pt idx="522">
                  <c:v>132.69999999999999</c:v>
                </c:pt>
                <c:pt idx="523">
                  <c:v>146.4</c:v>
                </c:pt>
                <c:pt idx="524">
                  <c:v>174.6</c:v>
                </c:pt>
                <c:pt idx="525">
                  <c:v>97.2</c:v>
                </c:pt>
                <c:pt idx="526">
                  <c:v>171.9</c:v>
                </c:pt>
                <c:pt idx="527">
                  <c:v>133.30000000000001</c:v>
                </c:pt>
                <c:pt idx="528">
                  <c:v>158.4</c:v>
                </c:pt>
                <c:pt idx="529">
                  <c:v>121.1</c:v>
                </c:pt>
                <c:pt idx="530">
                  <c:v>156.30000000000001</c:v>
                </c:pt>
                <c:pt idx="531">
                  <c:v>111.2</c:v>
                </c:pt>
                <c:pt idx="532">
                  <c:v>130.30000000000001</c:v>
                </c:pt>
                <c:pt idx="533">
                  <c:v>119.6</c:v>
                </c:pt>
                <c:pt idx="534">
                  <c:v>130</c:v>
                </c:pt>
                <c:pt idx="535">
                  <c:v>161.5</c:v>
                </c:pt>
                <c:pt idx="536">
                  <c:v>114.4</c:v>
                </c:pt>
                <c:pt idx="537">
                  <c:v>163.19999999999999</c:v>
                </c:pt>
                <c:pt idx="538">
                  <c:v>114.7</c:v>
                </c:pt>
                <c:pt idx="539">
                  <c:v>129</c:v>
                </c:pt>
                <c:pt idx="540">
                  <c:v>103.6</c:v>
                </c:pt>
                <c:pt idx="541">
                  <c:v>187.8</c:v>
                </c:pt>
                <c:pt idx="542">
                  <c:v>148.5</c:v>
                </c:pt>
                <c:pt idx="543">
                  <c:v>124.6</c:v>
                </c:pt>
                <c:pt idx="544">
                  <c:v>135.6</c:v>
                </c:pt>
                <c:pt idx="545">
                  <c:v>141.69999999999999</c:v>
                </c:pt>
                <c:pt idx="546">
                  <c:v>149.9</c:v>
                </c:pt>
                <c:pt idx="547">
                  <c:v>111.3</c:v>
                </c:pt>
                <c:pt idx="548">
                  <c:v>147</c:v>
                </c:pt>
                <c:pt idx="549">
                  <c:v>143.9</c:v>
                </c:pt>
                <c:pt idx="550">
                  <c:v>104.5</c:v>
                </c:pt>
                <c:pt idx="551">
                  <c:v>166.7</c:v>
                </c:pt>
                <c:pt idx="552">
                  <c:v>187.4</c:v>
                </c:pt>
                <c:pt idx="553">
                  <c:v>96.8</c:v>
                </c:pt>
                <c:pt idx="554">
                  <c:v>167.3</c:v>
                </c:pt>
                <c:pt idx="555">
                  <c:v>171.6</c:v>
                </c:pt>
                <c:pt idx="556">
                  <c:v>155.6</c:v>
                </c:pt>
                <c:pt idx="557">
                  <c:v>179</c:v>
                </c:pt>
                <c:pt idx="558">
                  <c:v>130.69999999999999</c:v>
                </c:pt>
                <c:pt idx="559">
                  <c:v>142.19999999999999</c:v>
                </c:pt>
                <c:pt idx="560">
                  <c:v>133.9</c:v>
                </c:pt>
                <c:pt idx="561">
                  <c:v>134.80000000000001</c:v>
                </c:pt>
                <c:pt idx="562">
                  <c:v>115.3</c:v>
                </c:pt>
                <c:pt idx="563">
                  <c:v>157.69999999999999</c:v>
                </c:pt>
                <c:pt idx="564">
                  <c:v>168.4</c:v>
                </c:pt>
                <c:pt idx="565">
                  <c:v>127.9</c:v>
                </c:pt>
                <c:pt idx="566">
                  <c:v>132</c:v>
                </c:pt>
                <c:pt idx="567">
                  <c:v>131.80000000000001</c:v>
                </c:pt>
                <c:pt idx="568">
                  <c:v>134.69999999999999</c:v>
                </c:pt>
                <c:pt idx="569">
                  <c:v>178.6</c:v>
                </c:pt>
                <c:pt idx="570">
                  <c:v>166.7</c:v>
                </c:pt>
                <c:pt idx="571">
                  <c:v>119.3</c:v>
                </c:pt>
                <c:pt idx="572">
                  <c:v>148.9</c:v>
                </c:pt>
                <c:pt idx="573">
                  <c:v>135.6</c:v>
                </c:pt>
                <c:pt idx="574">
                  <c:v>121.4</c:v>
                </c:pt>
                <c:pt idx="575">
                  <c:v>125.8</c:v>
                </c:pt>
                <c:pt idx="576">
                  <c:v>132.6</c:v>
                </c:pt>
                <c:pt idx="577">
                  <c:v>144.5</c:v>
                </c:pt>
                <c:pt idx="578">
                  <c:v>168.6</c:v>
                </c:pt>
                <c:pt idx="579">
                  <c:v>122.7</c:v>
                </c:pt>
                <c:pt idx="580">
                  <c:v>108.2</c:v>
                </c:pt>
                <c:pt idx="581">
                  <c:v>157.19999999999999</c:v>
                </c:pt>
                <c:pt idx="582">
                  <c:v>108.8</c:v>
                </c:pt>
                <c:pt idx="583">
                  <c:v>126.2</c:v>
                </c:pt>
                <c:pt idx="584">
                  <c:v>103.5</c:v>
                </c:pt>
                <c:pt idx="585">
                  <c:v>152.1</c:v>
                </c:pt>
                <c:pt idx="586">
                  <c:v>119.4</c:v>
                </c:pt>
                <c:pt idx="587">
                  <c:v>155</c:v>
                </c:pt>
                <c:pt idx="588">
                  <c:v>100</c:v>
                </c:pt>
                <c:pt idx="589">
                  <c:v>133.19999999999999</c:v>
                </c:pt>
                <c:pt idx="590">
                  <c:v>102.6</c:v>
                </c:pt>
                <c:pt idx="591">
                  <c:v>162.4</c:v>
                </c:pt>
                <c:pt idx="592">
                  <c:v>102.4</c:v>
                </c:pt>
                <c:pt idx="593">
                  <c:v>159.80000000000001</c:v>
                </c:pt>
                <c:pt idx="594">
                  <c:v>105.1</c:v>
                </c:pt>
                <c:pt idx="595">
                  <c:v>142.5</c:v>
                </c:pt>
                <c:pt idx="596">
                  <c:v>117.4</c:v>
                </c:pt>
                <c:pt idx="597">
                  <c:v>143.69999999999999</c:v>
                </c:pt>
                <c:pt idx="598">
                  <c:v>181.4</c:v>
                </c:pt>
                <c:pt idx="599">
                  <c:v>152.4</c:v>
                </c:pt>
                <c:pt idx="600">
                  <c:v>199.6</c:v>
                </c:pt>
                <c:pt idx="601">
                  <c:v>176.1</c:v>
                </c:pt>
                <c:pt idx="602">
                  <c:v>124.6</c:v>
                </c:pt>
                <c:pt idx="603">
                  <c:v>121.3</c:v>
                </c:pt>
                <c:pt idx="604">
                  <c:v>127.9</c:v>
                </c:pt>
                <c:pt idx="605">
                  <c:v>147.80000000000001</c:v>
                </c:pt>
                <c:pt idx="606">
                  <c:v>192.7</c:v>
                </c:pt>
                <c:pt idx="607">
                  <c:v>169.2</c:v>
                </c:pt>
                <c:pt idx="608">
                  <c:v>118.8</c:v>
                </c:pt>
                <c:pt idx="609">
                  <c:v>135.1</c:v>
                </c:pt>
                <c:pt idx="610">
                  <c:v>166.4</c:v>
                </c:pt>
                <c:pt idx="611">
                  <c:v>109.5</c:v>
                </c:pt>
                <c:pt idx="612">
                  <c:v>137.5</c:v>
                </c:pt>
                <c:pt idx="613">
                  <c:v>167.3</c:v>
                </c:pt>
                <c:pt idx="614">
                  <c:v>119.1</c:v>
                </c:pt>
                <c:pt idx="615">
                  <c:v>123.8</c:v>
                </c:pt>
                <c:pt idx="616">
                  <c:v>127.1</c:v>
                </c:pt>
                <c:pt idx="617">
                  <c:v>110.9</c:v>
                </c:pt>
                <c:pt idx="618">
                  <c:v>132.9</c:v>
                </c:pt>
                <c:pt idx="619">
                  <c:v>145.30000000000001</c:v>
                </c:pt>
                <c:pt idx="620">
                  <c:v>119.2</c:v>
                </c:pt>
                <c:pt idx="621">
                  <c:v>155.19999999999999</c:v>
                </c:pt>
                <c:pt idx="622">
                  <c:v>115.5</c:v>
                </c:pt>
                <c:pt idx="623">
                  <c:v>129.80000000000001</c:v>
                </c:pt>
                <c:pt idx="624">
                  <c:v>121.8</c:v>
                </c:pt>
                <c:pt idx="625">
                  <c:v>129.5</c:v>
                </c:pt>
                <c:pt idx="626">
                  <c:v>127</c:v>
                </c:pt>
                <c:pt idx="627">
                  <c:v>128.6</c:v>
                </c:pt>
                <c:pt idx="628">
                  <c:v>133.80000000000001</c:v>
                </c:pt>
                <c:pt idx="629">
                  <c:v>128.6</c:v>
                </c:pt>
                <c:pt idx="630">
                  <c:v>127</c:v>
                </c:pt>
                <c:pt idx="631">
                  <c:v>135.80000000000001</c:v>
                </c:pt>
                <c:pt idx="632">
                  <c:v>190.1</c:v>
                </c:pt>
                <c:pt idx="633">
                  <c:v>174.3</c:v>
                </c:pt>
                <c:pt idx="634">
                  <c:v>118</c:v>
                </c:pt>
                <c:pt idx="635">
                  <c:v>145.80000000000001</c:v>
                </c:pt>
                <c:pt idx="636">
                  <c:v>129.1</c:v>
                </c:pt>
                <c:pt idx="637">
                  <c:v>125.2</c:v>
                </c:pt>
                <c:pt idx="638">
                  <c:v>118.3</c:v>
                </c:pt>
                <c:pt idx="639">
                  <c:v>125.6</c:v>
                </c:pt>
                <c:pt idx="640">
                  <c:v>175.1</c:v>
                </c:pt>
                <c:pt idx="641">
                  <c:v>203</c:v>
                </c:pt>
              </c:numCache>
            </c:numRef>
          </c:xVal>
          <c:yVal>
            <c:numRef>
              <c:f>'13C-sp2'!$R$2:$R$643</c:f>
              <c:numCache>
                <c:formatCode>General</c:formatCode>
                <c:ptCount val="642"/>
                <c:pt idx="0">
                  <c:v>156.67703319102242</c:v>
                </c:pt>
                <c:pt idx="1">
                  <c:v>117.85568085384602</c:v>
                </c:pt>
                <c:pt idx="2">
                  <c:v>124.66692171828004</c:v>
                </c:pt>
                <c:pt idx="3">
                  <c:v>124.88892996426168</c:v>
                </c:pt>
                <c:pt idx="4">
                  <c:v>126.89059664816362</c:v>
                </c:pt>
                <c:pt idx="5">
                  <c:v>108.34423040713401</c:v>
                </c:pt>
                <c:pt idx="6">
                  <c:v>152.03523511940605</c:v>
                </c:pt>
                <c:pt idx="7">
                  <c:v>177.10301600034964</c:v>
                </c:pt>
                <c:pt idx="8">
                  <c:v>109.06226880470604</c:v>
                </c:pt>
                <c:pt idx="9">
                  <c:v>163.05435165342385</c:v>
                </c:pt>
                <c:pt idx="10">
                  <c:v>142.79915918514351</c:v>
                </c:pt>
                <c:pt idx="11">
                  <c:v>82.733968606373153</c:v>
                </c:pt>
                <c:pt idx="12">
                  <c:v>149.60155449131614</c:v>
                </c:pt>
                <c:pt idx="13">
                  <c:v>122.29126303550942</c:v>
                </c:pt>
                <c:pt idx="14">
                  <c:v>147.0250868833354</c:v>
                </c:pt>
                <c:pt idx="15">
                  <c:v>116.13839983188019</c:v>
                </c:pt>
                <c:pt idx="16">
                  <c:v>153.76633675957621</c:v>
                </c:pt>
                <c:pt idx="17">
                  <c:v>126.59140244329768</c:v>
                </c:pt>
                <c:pt idx="18">
                  <c:v>139.20549689293486</c:v>
                </c:pt>
                <c:pt idx="19">
                  <c:v>140.9476855180983</c:v>
                </c:pt>
                <c:pt idx="20">
                  <c:v>131.54901605996903</c:v>
                </c:pt>
                <c:pt idx="21">
                  <c:v>111.79248590813721</c:v>
                </c:pt>
                <c:pt idx="22">
                  <c:v>149.21215515313173</c:v>
                </c:pt>
                <c:pt idx="23">
                  <c:v>110.17433315789252</c:v>
                </c:pt>
                <c:pt idx="24">
                  <c:v>152.20013169093465</c:v>
                </c:pt>
                <c:pt idx="25">
                  <c:v>168.28232478843725</c:v>
                </c:pt>
                <c:pt idx="26">
                  <c:v>168.24831632749513</c:v>
                </c:pt>
                <c:pt idx="27">
                  <c:v>183.522472549649</c:v>
                </c:pt>
                <c:pt idx="28">
                  <c:v>133.64937934038528</c:v>
                </c:pt>
                <c:pt idx="29">
                  <c:v>121.48250792354976</c:v>
                </c:pt>
                <c:pt idx="30">
                  <c:v>157.95927811614439</c:v>
                </c:pt>
                <c:pt idx="31">
                  <c:v>116.40004774846018</c:v>
                </c:pt>
                <c:pt idx="32">
                  <c:v>92.660152273476129</c:v>
                </c:pt>
                <c:pt idx="33">
                  <c:v>153.31611242756162</c:v>
                </c:pt>
                <c:pt idx="34">
                  <c:v>119.73795695729247</c:v>
                </c:pt>
                <c:pt idx="35">
                  <c:v>122.30911985953192</c:v>
                </c:pt>
                <c:pt idx="36">
                  <c:v>141.83864936503315</c:v>
                </c:pt>
                <c:pt idx="37">
                  <c:v>132.30961230054086</c:v>
                </c:pt>
                <c:pt idx="38">
                  <c:v>157.03009885150914</c:v>
                </c:pt>
                <c:pt idx="39">
                  <c:v>173.09493329651474</c:v>
                </c:pt>
                <c:pt idx="40">
                  <c:v>176.11172789653361</c:v>
                </c:pt>
                <c:pt idx="41">
                  <c:v>158.02255356936666</c:v>
                </c:pt>
                <c:pt idx="42">
                  <c:v>110.35780315196391</c:v>
                </c:pt>
                <c:pt idx="43">
                  <c:v>152.75837081978179</c:v>
                </c:pt>
                <c:pt idx="44">
                  <c:v>121.23920663948381</c:v>
                </c:pt>
                <c:pt idx="45">
                  <c:v>127.78131693661423</c:v>
                </c:pt>
                <c:pt idx="46">
                  <c:v>123.22884845945352</c:v>
                </c:pt>
                <c:pt idx="47">
                  <c:v>128.39460906712239</c:v>
                </c:pt>
                <c:pt idx="48">
                  <c:v>121.62508760453328</c:v>
                </c:pt>
                <c:pt idx="49">
                  <c:v>156.81276242826357</c:v>
                </c:pt>
                <c:pt idx="50">
                  <c:v>124.91007794075352</c:v>
                </c:pt>
                <c:pt idx="51">
                  <c:v>124.44022986792973</c:v>
                </c:pt>
                <c:pt idx="52">
                  <c:v>126.20917221631734</c:v>
                </c:pt>
                <c:pt idx="53">
                  <c:v>129.17680112821657</c:v>
                </c:pt>
                <c:pt idx="54">
                  <c:v>146.27129891138969</c:v>
                </c:pt>
                <c:pt idx="55">
                  <c:v>129.29880616975939</c:v>
                </c:pt>
                <c:pt idx="56">
                  <c:v>110.26771237908864</c:v>
                </c:pt>
                <c:pt idx="57">
                  <c:v>150.91678200031569</c:v>
                </c:pt>
                <c:pt idx="58">
                  <c:v>108.29344160650861</c:v>
                </c:pt>
                <c:pt idx="59">
                  <c:v>97.461197953041705</c:v>
                </c:pt>
                <c:pt idx="60">
                  <c:v>149.29476673967571</c:v>
                </c:pt>
                <c:pt idx="61">
                  <c:v>130.9658967780386</c:v>
                </c:pt>
                <c:pt idx="62">
                  <c:v>215.18231231146575</c:v>
                </c:pt>
                <c:pt idx="63">
                  <c:v>140.51649645710978</c:v>
                </c:pt>
                <c:pt idx="64">
                  <c:v>139.01193336673094</c:v>
                </c:pt>
                <c:pt idx="65">
                  <c:v>147.04587598244674</c:v>
                </c:pt>
                <c:pt idx="66">
                  <c:v>161.97521193828146</c:v>
                </c:pt>
                <c:pt idx="67">
                  <c:v>131.06423146966202</c:v>
                </c:pt>
                <c:pt idx="68">
                  <c:v>127.0808714140155</c:v>
                </c:pt>
                <c:pt idx="69">
                  <c:v>124.45931286792768</c:v>
                </c:pt>
                <c:pt idx="70">
                  <c:v>146.58002232453168</c:v>
                </c:pt>
                <c:pt idx="71">
                  <c:v>127.3247959283391</c:v>
                </c:pt>
                <c:pt idx="72">
                  <c:v>127.86761957462366</c:v>
                </c:pt>
                <c:pt idx="73">
                  <c:v>153.09316459954309</c:v>
                </c:pt>
                <c:pt idx="74">
                  <c:v>139.48822748433406</c:v>
                </c:pt>
                <c:pt idx="75">
                  <c:v>202.36232495700176</c:v>
                </c:pt>
                <c:pt idx="76">
                  <c:v>145.57645292532325</c:v>
                </c:pt>
                <c:pt idx="77">
                  <c:v>138.193358448559</c:v>
                </c:pt>
                <c:pt idx="78">
                  <c:v>127.24538776471654</c:v>
                </c:pt>
                <c:pt idx="79">
                  <c:v>126.24993613197915</c:v>
                </c:pt>
                <c:pt idx="80">
                  <c:v>124.71792709706784</c:v>
                </c:pt>
                <c:pt idx="81">
                  <c:v>127.23590338113901</c:v>
                </c:pt>
                <c:pt idx="82">
                  <c:v>125.62932808570658</c:v>
                </c:pt>
                <c:pt idx="83">
                  <c:v>129.94473237990894</c:v>
                </c:pt>
                <c:pt idx="84">
                  <c:v>126.68906069385345</c:v>
                </c:pt>
                <c:pt idx="85">
                  <c:v>125.84829464318447</c:v>
                </c:pt>
                <c:pt idx="86">
                  <c:v>127.05590722684205</c:v>
                </c:pt>
                <c:pt idx="87">
                  <c:v>127.20810229288472</c:v>
                </c:pt>
                <c:pt idx="88">
                  <c:v>177.57383592662015</c:v>
                </c:pt>
                <c:pt idx="89">
                  <c:v>176.62365685251245</c:v>
                </c:pt>
                <c:pt idx="90">
                  <c:v>111.39547733339562</c:v>
                </c:pt>
                <c:pt idx="91">
                  <c:v>171.01351127875719</c:v>
                </c:pt>
                <c:pt idx="92">
                  <c:v>157.57453703583619</c:v>
                </c:pt>
                <c:pt idx="93">
                  <c:v>157.51293743859148</c:v>
                </c:pt>
                <c:pt idx="94">
                  <c:v>170.08249857773225</c:v>
                </c:pt>
                <c:pt idx="95">
                  <c:v>130.39291430311926</c:v>
                </c:pt>
                <c:pt idx="96">
                  <c:v>154.48805380040886</c:v>
                </c:pt>
                <c:pt idx="97">
                  <c:v>188.8958088752623</c:v>
                </c:pt>
                <c:pt idx="98">
                  <c:v>125.49178429622975</c:v>
                </c:pt>
                <c:pt idx="99">
                  <c:v>120.18057196870559</c:v>
                </c:pt>
                <c:pt idx="100">
                  <c:v>144.29136684108929</c:v>
                </c:pt>
                <c:pt idx="101">
                  <c:v>150.2104648165122</c:v>
                </c:pt>
                <c:pt idx="102">
                  <c:v>128.17892344052723</c:v>
                </c:pt>
                <c:pt idx="103">
                  <c:v>131.42664878113089</c:v>
                </c:pt>
                <c:pt idx="104">
                  <c:v>130.53906839451568</c:v>
                </c:pt>
                <c:pt idx="105">
                  <c:v>132.84482124897335</c:v>
                </c:pt>
                <c:pt idx="106">
                  <c:v>195.45923580479561</c:v>
                </c:pt>
                <c:pt idx="107">
                  <c:v>135.96478224542273</c:v>
                </c:pt>
                <c:pt idx="108">
                  <c:v>131.01715306834245</c:v>
                </c:pt>
                <c:pt idx="109">
                  <c:v>127.03155677520169</c:v>
                </c:pt>
                <c:pt idx="110">
                  <c:v>130.4328483139596</c:v>
                </c:pt>
                <c:pt idx="111">
                  <c:v>126.07602349657043</c:v>
                </c:pt>
                <c:pt idx="112">
                  <c:v>132.98010824889144</c:v>
                </c:pt>
                <c:pt idx="113">
                  <c:v>129.54603476201501</c:v>
                </c:pt>
                <c:pt idx="114">
                  <c:v>132.68978316615613</c:v>
                </c:pt>
                <c:pt idx="115">
                  <c:v>174.4154350973547</c:v>
                </c:pt>
                <c:pt idx="116">
                  <c:v>152.75588730509125</c:v>
                </c:pt>
                <c:pt idx="117">
                  <c:v>118.71264243713988</c:v>
                </c:pt>
                <c:pt idx="118">
                  <c:v>114.91701630214379</c:v>
                </c:pt>
                <c:pt idx="119">
                  <c:v>149.72600143288551</c:v>
                </c:pt>
                <c:pt idx="120">
                  <c:v>119.55734817537588</c:v>
                </c:pt>
                <c:pt idx="121">
                  <c:v>113.86854181960119</c:v>
                </c:pt>
                <c:pt idx="122">
                  <c:v>150.14479852668362</c:v>
                </c:pt>
                <c:pt idx="123">
                  <c:v>154.5673546150509</c:v>
                </c:pt>
                <c:pt idx="124">
                  <c:v>141.56786045706764</c:v>
                </c:pt>
                <c:pt idx="125">
                  <c:v>138.9269614639</c:v>
                </c:pt>
                <c:pt idx="126">
                  <c:v>113.65879938250583</c:v>
                </c:pt>
                <c:pt idx="127">
                  <c:v>118.24021527560667</c:v>
                </c:pt>
                <c:pt idx="128">
                  <c:v>131.8655376711263</c:v>
                </c:pt>
                <c:pt idx="129">
                  <c:v>115.82521901671748</c:v>
                </c:pt>
                <c:pt idx="130">
                  <c:v>146.0986058007976</c:v>
                </c:pt>
                <c:pt idx="131">
                  <c:v>121.39858607159137</c:v>
                </c:pt>
                <c:pt idx="132">
                  <c:v>163.3723453761929</c:v>
                </c:pt>
                <c:pt idx="133">
                  <c:v>129.69518232950495</c:v>
                </c:pt>
                <c:pt idx="134">
                  <c:v>115.01689272502652</c:v>
                </c:pt>
                <c:pt idx="135">
                  <c:v>141.60079150345553</c:v>
                </c:pt>
                <c:pt idx="136">
                  <c:v>137.35656269112246</c:v>
                </c:pt>
                <c:pt idx="137">
                  <c:v>112.72562471231073</c:v>
                </c:pt>
                <c:pt idx="138">
                  <c:v>122.40761230445507</c:v>
                </c:pt>
                <c:pt idx="139">
                  <c:v>172.09012231726135</c:v>
                </c:pt>
                <c:pt idx="140">
                  <c:v>151.41451521370206</c:v>
                </c:pt>
                <c:pt idx="141">
                  <c:v>112.10778677289599</c:v>
                </c:pt>
                <c:pt idx="142">
                  <c:v>146.79397095030322</c:v>
                </c:pt>
                <c:pt idx="143">
                  <c:v>138.16212571873987</c:v>
                </c:pt>
                <c:pt idx="144">
                  <c:v>132.01930109238933</c:v>
                </c:pt>
                <c:pt idx="145">
                  <c:v>115.92303104398131</c:v>
                </c:pt>
                <c:pt idx="146">
                  <c:v>173.32857794729586</c:v>
                </c:pt>
                <c:pt idx="147">
                  <c:v>173.21485882408362</c:v>
                </c:pt>
                <c:pt idx="148">
                  <c:v>148.98588663896373</c:v>
                </c:pt>
                <c:pt idx="149">
                  <c:v>149.83759235413262</c:v>
                </c:pt>
                <c:pt idx="150">
                  <c:v>206.34571377045697</c:v>
                </c:pt>
                <c:pt idx="151">
                  <c:v>206.34831139188421</c:v>
                </c:pt>
                <c:pt idx="152">
                  <c:v>139.35902779653887</c:v>
                </c:pt>
                <c:pt idx="153">
                  <c:v>112.41526992951</c:v>
                </c:pt>
                <c:pt idx="154">
                  <c:v>124.70974267561976</c:v>
                </c:pt>
                <c:pt idx="155">
                  <c:v>116.72124722211088</c:v>
                </c:pt>
                <c:pt idx="156">
                  <c:v>155.11370378975724</c:v>
                </c:pt>
                <c:pt idx="157">
                  <c:v>109.25883272963448</c:v>
                </c:pt>
                <c:pt idx="158">
                  <c:v>137.51282520732039</c:v>
                </c:pt>
                <c:pt idx="159">
                  <c:v>125.23376665725102</c:v>
                </c:pt>
                <c:pt idx="160">
                  <c:v>124.77638646093811</c:v>
                </c:pt>
                <c:pt idx="161">
                  <c:v>137.73016880899672</c:v>
                </c:pt>
                <c:pt idx="162">
                  <c:v>212.62004131322962</c:v>
                </c:pt>
                <c:pt idx="163">
                  <c:v>122.31807835069246</c:v>
                </c:pt>
                <c:pt idx="164">
                  <c:v>133.24579112699925</c:v>
                </c:pt>
                <c:pt idx="165">
                  <c:v>133.48371921216048</c:v>
                </c:pt>
                <c:pt idx="166">
                  <c:v>122.27404225261105</c:v>
                </c:pt>
                <c:pt idx="167">
                  <c:v>128.48506162982486</c:v>
                </c:pt>
                <c:pt idx="168">
                  <c:v>128.2715649188471</c:v>
                </c:pt>
                <c:pt idx="169">
                  <c:v>166.14887582300793</c:v>
                </c:pt>
                <c:pt idx="170">
                  <c:v>166.37120557381309</c:v>
                </c:pt>
                <c:pt idx="171">
                  <c:v>108.39328968315172</c:v>
                </c:pt>
                <c:pt idx="172">
                  <c:v>156.98332897433426</c:v>
                </c:pt>
                <c:pt idx="173">
                  <c:v>151.24427021465442</c:v>
                </c:pt>
                <c:pt idx="174">
                  <c:v>106.47667555369344</c:v>
                </c:pt>
                <c:pt idx="175">
                  <c:v>145.8854225954031</c:v>
                </c:pt>
                <c:pt idx="176">
                  <c:v>96.341648447668646</c:v>
                </c:pt>
                <c:pt idx="177">
                  <c:v>152.71466199574371</c:v>
                </c:pt>
                <c:pt idx="178">
                  <c:v>118.73733379807283</c:v>
                </c:pt>
                <c:pt idx="179">
                  <c:v>129.96052543067734</c:v>
                </c:pt>
                <c:pt idx="180">
                  <c:v>131.97272227467474</c:v>
                </c:pt>
                <c:pt idx="181">
                  <c:v>131.00672421714259</c:v>
                </c:pt>
                <c:pt idx="182">
                  <c:v>111.03591207119712</c:v>
                </c:pt>
                <c:pt idx="183">
                  <c:v>149.43513499642449</c:v>
                </c:pt>
                <c:pt idx="184">
                  <c:v>111.76495545263009</c:v>
                </c:pt>
                <c:pt idx="185">
                  <c:v>131.57589334822356</c:v>
                </c:pt>
                <c:pt idx="186">
                  <c:v>134.8199274898445</c:v>
                </c:pt>
                <c:pt idx="187">
                  <c:v>129.8229964647667</c:v>
                </c:pt>
                <c:pt idx="188">
                  <c:v>120.10886900398275</c:v>
                </c:pt>
                <c:pt idx="189">
                  <c:v>114.78520684747818</c:v>
                </c:pt>
                <c:pt idx="190">
                  <c:v>143.72051626750977</c:v>
                </c:pt>
                <c:pt idx="191">
                  <c:v>142.42072020356537</c:v>
                </c:pt>
                <c:pt idx="192">
                  <c:v>108.82442730324519</c:v>
                </c:pt>
                <c:pt idx="193">
                  <c:v>166.82929736115622</c:v>
                </c:pt>
                <c:pt idx="194">
                  <c:v>96.014999300864176</c:v>
                </c:pt>
                <c:pt idx="195">
                  <c:v>170.19919469752367</c:v>
                </c:pt>
                <c:pt idx="196">
                  <c:v>148.28949905258838</c:v>
                </c:pt>
                <c:pt idx="197">
                  <c:v>113.27160251540623</c:v>
                </c:pt>
                <c:pt idx="198">
                  <c:v>185.54342630580629</c:v>
                </c:pt>
                <c:pt idx="199">
                  <c:v>133.9322316412086</c:v>
                </c:pt>
                <c:pt idx="200">
                  <c:v>134.87738243925281</c:v>
                </c:pt>
                <c:pt idx="201">
                  <c:v>184.6209063026173</c:v>
                </c:pt>
                <c:pt idx="202">
                  <c:v>148.36460059330543</c:v>
                </c:pt>
                <c:pt idx="203">
                  <c:v>106.13330467985644</c:v>
                </c:pt>
                <c:pt idx="204">
                  <c:v>123.0304017623356</c:v>
                </c:pt>
                <c:pt idx="205">
                  <c:v>118.44094358088221</c:v>
                </c:pt>
                <c:pt idx="206">
                  <c:v>120.58940352672479</c:v>
                </c:pt>
                <c:pt idx="207">
                  <c:v>132.20450970960388</c:v>
                </c:pt>
                <c:pt idx="208">
                  <c:v>120.62623821341597</c:v>
                </c:pt>
                <c:pt idx="209">
                  <c:v>116.86185445002064</c:v>
                </c:pt>
                <c:pt idx="210">
                  <c:v>131.35287155517503</c:v>
                </c:pt>
                <c:pt idx="211">
                  <c:v>123.45917969489079</c:v>
                </c:pt>
                <c:pt idx="212">
                  <c:v>109.15069452569176</c:v>
                </c:pt>
                <c:pt idx="213">
                  <c:v>99.95006460002682</c:v>
                </c:pt>
                <c:pt idx="214">
                  <c:v>147.72726925236418</c:v>
                </c:pt>
                <c:pt idx="215">
                  <c:v>126.35550769751164</c:v>
                </c:pt>
                <c:pt idx="216">
                  <c:v>119.10918589324031</c:v>
                </c:pt>
                <c:pt idx="217">
                  <c:v>149.25461378469782</c:v>
                </c:pt>
                <c:pt idx="218">
                  <c:v>126.25328728500368</c:v>
                </c:pt>
                <c:pt idx="219">
                  <c:v>126.20325044399296</c:v>
                </c:pt>
                <c:pt idx="220">
                  <c:v>124.77517869273048</c:v>
                </c:pt>
                <c:pt idx="221">
                  <c:v>126.49826158527381</c:v>
                </c:pt>
                <c:pt idx="222">
                  <c:v>128.37329117896059</c:v>
                </c:pt>
                <c:pt idx="223">
                  <c:v>129.94333408251848</c:v>
                </c:pt>
                <c:pt idx="224">
                  <c:v>127.18680078275773</c:v>
                </c:pt>
                <c:pt idx="225">
                  <c:v>125.4178275958208</c:v>
                </c:pt>
                <c:pt idx="226">
                  <c:v>125.65688607935591</c:v>
                </c:pt>
                <c:pt idx="227">
                  <c:v>127.09270746974249</c:v>
                </c:pt>
                <c:pt idx="228">
                  <c:v>144.33876814831075</c:v>
                </c:pt>
                <c:pt idx="229">
                  <c:v>116.59962230056455</c:v>
                </c:pt>
                <c:pt idx="230">
                  <c:v>115.74140584948368</c:v>
                </c:pt>
                <c:pt idx="231">
                  <c:v>144.05847809114564</c:v>
                </c:pt>
                <c:pt idx="232">
                  <c:v>153.38464160441984</c:v>
                </c:pt>
                <c:pt idx="233">
                  <c:v>153.29416273232727</c:v>
                </c:pt>
                <c:pt idx="234">
                  <c:v>143.91312362206995</c:v>
                </c:pt>
                <c:pt idx="235">
                  <c:v>118.91398549223079</c:v>
                </c:pt>
                <c:pt idx="236">
                  <c:v>177.83729608074657</c:v>
                </c:pt>
                <c:pt idx="237">
                  <c:v>174.79261495489311</c:v>
                </c:pt>
                <c:pt idx="238">
                  <c:v>149.99749448815044</c:v>
                </c:pt>
                <c:pt idx="239">
                  <c:v>138.4961018333978</c:v>
                </c:pt>
                <c:pt idx="240">
                  <c:v>115.28580380617527</c:v>
                </c:pt>
                <c:pt idx="241">
                  <c:v>138.09649297515074</c:v>
                </c:pt>
                <c:pt idx="242">
                  <c:v>117.0370343073013</c:v>
                </c:pt>
                <c:pt idx="243">
                  <c:v>122.71997025774967</c:v>
                </c:pt>
                <c:pt idx="244">
                  <c:v>135.99853475336906</c:v>
                </c:pt>
                <c:pt idx="245">
                  <c:v>128.45587816575571</c:v>
                </c:pt>
                <c:pt idx="246">
                  <c:v>174.84998445670212</c:v>
                </c:pt>
                <c:pt idx="247">
                  <c:v>170.75135426998699</c:v>
                </c:pt>
                <c:pt idx="248">
                  <c:v>164.87608969570312</c:v>
                </c:pt>
                <c:pt idx="249">
                  <c:v>204.3696006372941</c:v>
                </c:pt>
                <c:pt idx="250">
                  <c:v>140.95027300970861</c:v>
                </c:pt>
                <c:pt idx="251">
                  <c:v>126.29937452555322</c:v>
                </c:pt>
                <c:pt idx="252">
                  <c:v>136.15254829198167</c:v>
                </c:pt>
                <c:pt idx="253">
                  <c:v>135.41253977286024</c:v>
                </c:pt>
                <c:pt idx="254">
                  <c:v>201.98252416497462</c:v>
                </c:pt>
                <c:pt idx="255">
                  <c:v>148.48045006278005</c:v>
                </c:pt>
                <c:pt idx="256">
                  <c:v>113.81599491241356</c:v>
                </c:pt>
                <c:pt idx="257">
                  <c:v>109.86922034772626</c:v>
                </c:pt>
                <c:pt idx="258">
                  <c:v>154.27112522323884</c:v>
                </c:pt>
                <c:pt idx="259">
                  <c:v>140.26752411576018</c:v>
                </c:pt>
                <c:pt idx="260">
                  <c:v>138.91724626324302</c:v>
                </c:pt>
                <c:pt idx="261">
                  <c:v>121.0810668481715</c:v>
                </c:pt>
                <c:pt idx="262">
                  <c:v>122.65827440188977</c:v>
                </c:pt>
                <c:pt idx="263">
                  <c:v>133.98119744092699</c:v>
                </c:pt>
                <c:pt idx="264">
                  <c:v>113.66739054344571</c:v>
                </c:pt>
                <c:pt idx="265">
                  <c:v>170.94779838127931</c:v>
                </c:pt>
                <c:pt idx="266">
                  <c:v>147.42975000810102</c:v>
                </c:pt>
                <c:pt idx="267">
                  <c:v>165.00398606570167</c:v>
                </c:pt>
                <c:pt idx="268">
                  <c:v>120.39217191359249</c:v>
                </c:pt>
                <c:pt idx="269">
                  <c:v>134.20811419270703</c:v>
                </c:pt>
                <c:pt idx="270">
                  <c:v>114.751226708381</c:v>
                </c:pt>
                <c:pt idx="271">
                  <c:v>160.7627509571283</c:v>
                </c:pt>
                <c:pt idx="272">
                  <c:v>111.64537107645552</c:v>
                </c:pt>
                <c:pt idx="273">
                  <c:v>143.67058934046244</c:v>
                </c:pt>
                <c:pt idx="274">
                  <c:v>141.66960355078001</c:v>
                </c:pt>
                <c:pt idx="275">
                  <c:v>172.27965933920922</c:v>
                </c:pt>
                <c:pt idx="276">
                  <c:v>103.36968194923722</c:v>
                </c:pt>
                <c:pt idx="277">
                  <c:v>160.45499709623829</c:v>
                </c:pt>
                <c:pt idx="278">
                  <c:v>116.38540917001612</c:v>
                </c:pt>
                <c:pt idx="279">
                  <c:v>130.94121402103625</c:v>
                </c:pt>
                <c:pt idx="280">
                  <c:v>137.33033738276069</c:v>
                </c:pt>
                <c:pt idx="281">
                  <c:v>129.59782131154284</c:v>
                </c:pt>
                <c:pt idx="282">
                  <c:v>118.40980717654158</c:v>
                </c:pt>
                <c:pt idx="283">
                  <c:v>155.69398809654021</c:v>
                </c:pt>
                <c:pt idx="284">
                  <c:v>108.38066411292039</c:v>
                </c:pt>
                <c:pt idx="285">
                  <c:v>126.43923426290375</c:v>
                </c:pt>
                <c:pt idx="286">
                  <c:v>137.86495763018254</c:v>
                </c:pt>
                <c:pt idx="287">
                  <c:v>124.80543185824837</c:v>
                </c:pt>
                <c:pt idx="288">
                  <c:v>122.65304075681594</c:v>
                </c:pt>
                <c:pt idx="289">
                  <c:v>143.74720076868036</c:v>
                </c:pt>
                <c:pt idx="290">
                  <c:v>151.07702877754491</c:v>
                </c:pt>
                <c:pt idx="291">
                  <c:v>110.24492144207508</c:v>
                </c:pt>
                <c:pt idx="292">
                  <c:v>118.4347248207936</c:v>
                </c:pt>
                <c:pt idx="293">
                  <c:v>143.48287781439038</c:v>
                </c:pt>
                <c:pt idx="294">
                  <c:v>149.46668842161685</c:v>
                </c:pt>
                <c:pt idx="295">
                  <c:v>139.15326920249788</c:v>
                </c:pt>
                <c:pt idx="296">
                  <c:v>125.12319549794252</c:v>
                </c:pt>
                <c:pt idx="297">
                  <c:v>135.86105454457672</c:v>
                </c:pt>
                <c:pt idx="298">
                  <c:v>126.27777189921561</c:v>
                </c:pt>
                <c:pt idx="299">
                  <c:v>129.07923162992316</c:v>
                </c:pt>
                <c:pt idx="300">
                  <c:v>128.1897838676046</c:v>
                </c:pt>
                <c:pt idx="301">
                  <c:v>127.58570376236938</c:v>
                </c:pt>
                <c:pt idx="302">
                  <c:v>120.46189292988619</c:v>
                </c:pt>
                <c:pt idx="303">
                  <c:v>115.11828670288993</c:v>
                </c:pt>
                <c:pt idx="304">
                  <c:v>127.05284257566248</c:v>
                </c:pt>
                <c:pt idx="305">
                  <c:v>122.76400675574615</c:v>
                </c:pt>
                <c:pt idx="306">
                  <c:v>127.9903478908621</c:v>
                </c:pt>
                <c:pt idx="307">
                  <c:v>115.61685130697882</c:v>
                </c:pt>
                <c:pt idx="308">
                  <c:v>122.19958093934373</c:v>
                </c:pt>
                <c:pt idx="309">
                  <c:v>121.59451344252632</c:v>
                </c:pt>
                <c:pt idx="310">
                  <c:v>122.83671940009182</c:v>
                </c:pt>
                <c:pt idx="311">
                  <c:v>120.64574779613532</c:v>
                </c:pt>
                <c:pt idx="312">
                  <c:v>130.18341962521407</c:v>
                </c:pt>
                <c:pt idx="313">
                  <c:v>143.82332723200696</c:v>
                </c:pt>
                <c:pt idx="314">
                  <c:v>124.45976079347652</c:v>
                </c:pt>
                <c:pt idx="315">
                  <c:v>129.89730530541311</c:v>
                </c:pt>
                <c:pt idx="316">
                  <c:v>93.998482684273469</c:v>
                </c:pt>
                <c:pt idx="317">
                  <c:v>153.76653913902612</c:v>
                </c:pt>
                <c:pt idx="318">
                  <c:v>135.79281749199072</c:v>
                </c:pt>
                <c:pt idx="319">
                  <c:v>145.55816313650536</c:v>
                </c:pt>
                <c:pt idx="320">
                  <c:v>125.38851248474562</c:v>
                </c:pt>
                <c:pt idx="321">
                  <c:v>126.8296475241557</c:v>
                </c:pt>
                <c:pt idx="322">
                  <c:v>126.23184800374732</c:v>
                </c:pt>
                <c:pt idx="323">
                  <c:v>126.88208739772716</c:v>
                </c:pt>
                <c:pt idx="324">
                  <c:v>127.20419615184569</c:v>
                </c:pt>
                <c:pt idx="325">
                  <c:v>127.78041688233982</c:v>
                </c:pt>
                <c:pt idx="326">
                  <c:v>128.19136606077615</c:v>
                </c:pt>
                <c:pt idx="327">
                  <c:v>126.7155034719499</c:v>
                </c:pt>
                <c:pt idx="328">
                  <c:v>126.41228758824673</c:v>
                </c:pt>
                <c:pt idx="329">
                  <c:v>124.60574883540023</c:v>
                </c:pt>
                <c:pt idx="330">
                  <c:v>159.72275791255251</c:v>
                </c:pt>
                <c:pt idx="331">
                  <c:v>161.95304260911183</c:v>
                </c:pt>
                <c:pt idx="332">
                  <c:v>169.13377518090724</c:v>
                </c:pt>
                <c:pt idx="333">
                  <c:v>147.01495897657375</c:v>
                </c:pt>
                <c:pt idx="334">
                  <c:v>150.51652795971921</c:v>
                </c:pt>
                <c:pt idx="335">
                  <c:v>118.39820337099546</c:v>
                </c:pt>
                <c:pt idx="336">
                  <c:v>109.50105871594356</c:v>
                </c:pt>
                <c:pt idx="337">
                  <c:v>119.68745078082171</c:v>
                </c:pt>
                <c:pt idx="338">
                  <c:v>148.81074460563823</c:v>
                </c:pt>
                <c:pt idx="339">
                  <c:v>173.66428695667656</c:v>
                </c:pt>
                <c:pt idx="340">
                  <c:v>111.74484125273345</c:v>
                </c:pt>
                <c:pt idx="341">
                  <c:v>153.42160324042709</c:v>
                </c:pt>
                <c:pt idx="342">
                  <c:v>98.111333548843149</c:v>
                </c:pt>
                <c:pt idx="343">
                  <c:v>156.12903810412715</c:v>
                </c:pt>
                <c:pt idx="344">
                  <c:v>143.91622322876995</c:v>
                </c:pt>
                <c:pt idx="345">
                  <c:v>156.84551769563436</c:v>
                </c:pt>
                <c:pt idx="346">
                  <c:v>146.17262227402395</c:v>
                </c:pt>
                <c:pt idx="347">
                  <c:v>109.94786366880574</c:v>
                </c:pt>
                <c:pt idx="348">
                  <c:v>122.48074161404953</c:v>
                </c:pt>
                <c:pt idx="349">
                  <c:v>134.62571213126239</c:v>
                </c:pt>
                <c:pt idx="350">
                  <c:v>110.56867201254575</c:v>
                </c:pt>
                <c:pt idx="351">
                  <c:v>147.87646608085478</c:v>
                </c:pt>
                <c:pt idx="352">
                  <c:v>139.94773720707249</c:v>
                </c:pt>
                <c:pt idx="353">
                  <c:v>140.39199535548008</c:v>
                </c:pt>
                <c:pt idx="354">
                  <c:v>132.79400186502485</c:v>
                </c:pt>
                <c:pt idx="355">
                  <c:v>129.5305154914669</c:v>
                </c:pt>
                <c:pt idx="356">
                  <c:v>117.11145928994081</c:v>
                </c:pt>
                <c:pt idx="357">
                  <c:v>154.12767300133928</c:v>
                </c:pt>
                <c:pt idx="358">
                  <c:v>107.17496876374932</c:v>
                </c:pt>
                <c:pt idx="359">
                  <c:v>131.01879998292631</c:v>
                </c:pt>
                <c:pt idx="360">
                  <c:v>166.54642776181188</c:v>
                </c:pt>
                <c:pt idx="361">
                  <c:v>139.45354562757518</c:v>
                </c:pt>
                <c:pt idx="362">
                  <c:v>127.51634078006686</c:v>
                </c:pt>
                <c:pt idx="363">
                  <c:v>127.60190247982254</c:v>
                </c:pt>
                <c:pt idx="364">
                  <c:v>130.03656386490778</c:v>
                </c:pt>
                <c:pt idx="365">
                  <c:v>126.38422075534841</c:v>
                </c:pt>
                <c:pt idx="366">
                  <c:v>126.92287193968104</c:v>
                </c:pt>
                <c:pt idx="367">
                  <c:v>127.30942959150195</c:v>
                </c:pt>
                <c:pt idx="368">
                  <c:v>129.86172692730423</c:v>
                </c:pt>
                <c:pt idx="369">
                  <c:v>200.86019221838933</c:v>
                </c:pt>
                <c:pt idx="370">
                  <c:v>139.16629123359093</c:v>
                </c:pt>
                <c:pt idx="371">
                  <c:v>124.30167222804842</c:v>
                </c:pt>
                <c:pt idx="372">
                  <c:v>126.03083123386239</c:v>
                </c:pt>
                <c:pt idx="373">
                  <c:v>129.43343017725365</c:v>
                </c:pt>
                <c:pt idx="374">
                  <c:v>127.53951092656632</c:v>
                </c:pt>
                <c:pt idx="375">
                  <c:v>129.13718021305954</c:v>
                </c:pt>
                <c:pt idx="376">
                  <c:v>158.85878525471017</c:v>
                </c:pt>
                <c:pt idx="377">
                  <c:v>110.34139557647762</c:v>
                </c:pt>
                <c:pt idx="378">
                  <c:v>164.12095176594212</c:v>
                </c:pt>
                <c:pt idx="379">
                  <c:v>155.92584773720543</c:v>
                </c:pt>
                <c:pt idx="380">
                  <c:v>155.58496025498931</c:v>
                </c:pt>
                <c:pt idx="381">
                  <c:v>132.63327348912662</c:v>
                </c:pt>
                <c:pt idx="382">
                  <c:v>131.00190415148225</c:v>
                </c:pt>
                <c:pt idx="383">
                  <c:v>119.60136497298731</c:v>
                </c:pt>
                <c:pt idx="384">
                  <c:v>148.87494371034236</c:v>
                </c:pt>
                <c:pt idx="385">
                  <c:v>146.13973745964157</c:v>
                </c:pt>
                <c:pt idx="386">
                  <c:v>153.2265154255789</c:v>
                </c:pt>
                <c:pt idx="387">
                  <c:v>145.75327395129773</c:v>
                </c:pt>
                <c:pt idx="388">
                  <c:v>148.18258694071213</c:v>
                </c:pt>
                <c:pt idx="389">
                  <c:v>194.6485703056259</c:v>
                </c:pt>
                <c:pt idx="390">
                  <c:v>130.93240459781333</c:v>
                </c:pt>
                <c:pt idx="391">
                  <c:v>134.40580977078622</c:v>
                </c:pt>
                <c:pt idx="392">
                  <c:v>113.44717199939298</c:v>
                </c:pt>
                <c:pt idx="393">
                  <c:v>154.80683648742942</c:v>
                </c:pt>
                <c:pt idx="394">
                  <c:v>109.99859357442355</c:v>
                </c:pt>
                <c:pt idx="395">
                  <c:v>133.54231206268148</c:v>
                </c:pt>
                <c:pt idx="396">
                  <c:v>129.11501541108797</c:v>
                </c:pt>
                <c:pt idx="397">
                  <c:v>133.30062542388828</c:v>
                </c:pt>
                <c:pt idx="398">
                  <c:v>113.95784309073011</c:v>
                </c:pt>
                <c:pt idx="399">
                  <c:v>153.17548811456601</c:v>
                </c:pt>
                <c:pt idx="400">
                  <c:v>112.04909478811601</c:v>
                </c:pt>
                <c:pt idx="401">
                  <c:v>129.15976802729719</c:v>
                </c:pt>
                <c:pt idx="402">
                  <c:v>122.12292111552055</c:v>
                </c:pt>
                <c:pt idx="403">
                  <c:v>131.69516261845951</c:v>
                </c:pt>
                <c:pt idx="404">
                  <c:v>110.00679836561511</c:v>
                </c:pt>
                <c:pt idx="405">
                  <c:v>133.17454499069225</c:v>
                </c:pt>
                <c:pt idx="406">
                  <c:v>118.23430083962215</c:v>
                </c:pt>
                <c:pt idx="407">
                  <c:v>160.53453932489344</c:v>
                </c:pt>
                <c:pt idx="408">
                  <c:v>152.11888674206304</c:v>
                </c:pt>
                <c:pt idx="409">
                  <c:v>117.19382824194443</c:v>
                </c:pt>
                <c:pt idx="410">
                  <c:v>122.63728734430343</c:v>
                </c:pt>
                <c:pt idx="411">
                  <c:v>150.46743808413825</c:v>
                </c:pt>
                <c:pt idx="412">
                  <c:v>115.58294965939871</c:v>
                </c:pt>
                <c:pt idx="413">
                  <c:v>122.50276295963529</c:v>
                </c:pt>
                <c:pt idx="414">
                  <c:v>155.15290899309261</c:v>
                </c:pt>
                <c:pt idx="415">
                  <c:v>127.30131496267872</c:v>
                </c:pt>
                <c:pt idx="416">
                  <c:v>131.44704243984501</c:v>
                </c:pt>
                <c:pt idx="417">
                  <c:v>127.79145332547574</c:v>
                </c:pt>
                <c:pt idx="418">
                  <c:v>128.58947630842999</c:v>
                </c:pt>
                <c:pt idx="419">
                  <c:v>134.27512943469694</c:v>
                </c:pt>
                <c:pt idx="420">
                  <c:v>127.03523665424029</c:v>
                </c:pt>
                <c:pt idx="421">
                  <c:v>193.00341215213788</c:v>
                </c:pt>
                <c:pt idx="422">
                  <c:v>146.40330282511863</c:v>
                </c:pt>
                <c:pt idx="423">
                  <c:v>121.26697725417768</c:v>
                </c:pt>
                <c:pt idx="424">
                  <c:v>151.93886129527269</c:v>
                </c:pt>
                <c:pt idx="425">
                  <c:v>151.70383939279156</c:v>
                </c:pt>
                <c:pt idx="426">
                  <c:v>120.58052398572261</c:v>
                </c:pt>
                <c:pt idx="427">
                  <c:v>130.75262847985596</c:v>
                </c:pt>
                <c:pt idx="428">
                  <c:v>108.12642679224258</c:v>
                </c:pt>
                <c:pt idx="429">
                  <c:v>155.33636524447772</c:v>
                </c:pt>
                <c:pt idx="430">
                  <c:v>119.28703060824606</c:v>
                </c:pt>
                <c:pt idx="431">
                  <c:v>127.51064013414593</c:v>
                </c:pt>
                <c:pt idx="432">
                  <c:v>134.21724785922396</c:v>
                </c:pt>
                <c:pt idx="433">
                  <c:v>158.25377369750339</c:v>
                </c:pt>
                <c:pt idx="434">
                  <c:v>136.38712239933997</c:v>
                </c:pt>
                <c:pt idx="435">
                  <c:v>145.31719161211851</c:v>
                </c:pt>
                <c:pt idx="436">
                  <c:v>127.10697520086066</c:v>
                </c:pt>
                <c:pt idx="437">
                  <c:v>131.23994520291708</c:v>
                </c:pt>
                <c:pt idx="438">
                  <c:v>129.43949750952552</c:v>
                </c:pt>
                <c:pt idx="439">
                  <c:v>125.20626651357665</c:v>
                </c:pt>
                <c:pt idx="440">
                  <c:v>165.87030551538419</c:v>
                </c:pt>
                <c:pt idx="441">
                  <c:v>138.48565097314295</c:v>
                </c:pt>
                <c:pt idx="442">
                  <c:v>125.65816448937775</c:v>
                </c:pt>
                <c:pt idx="443">
                  <c:v>128.32221966816917</c:v>
                </c:pt>
                <c:pt idx="444">
                  <c:v>127.36033929962878</c:v>
                </c:pt>
                <c:pt idx="445">
                  <c:v>127.40762837379951</c:v>
                </c:pt>
                <c:pt idx="446">
                  <c:v>129.96852554947293</c:v>
                </c:pt>
                <c:pt idx="447">
                  <c:v>154.87002261068162</c:v>
                </c:pt>
                <c:pt idx="448">
                  <c:v>150.80613305432254</c:v>
                </c:pt>
                <c:pt idx="449">
                  <c:v>130.83226912312551</c:v>
                </c:pt>
                <c:pt idx="450">
                  <c:v>139.11719470605428</c:v>
                </c:pt>
                <c:pt idx="451">
                  <c:v>121.74734264664565</c:v>
                </c:pt>
                <c:pt idx="452">
                  <c:v>120.23409348200923</c:v>
                </c:pt>
                <c:pt idx="453">
                  <c:v>120.76930052988892</c:v>
                </c:pt>
                <c:pt idx="454">
                  <c:v>105.40613217731094</c:v>
                </c:pt>
                <c:pt idx="455">
                  <c:v>136.3362388007935</c:v>
                </c:pt>
                <c:pt idx="456">
                  <c:v>128.05449945977131</c:v>
                </c:pt>
                <c:pt idx="457">
                  <c:v>126.92176677568709</c:v>
                </c:pt>
                <c:pt idx="458">
                  <c:v>124.7153568384765</c:v>
                </c:pt>
                <c:pt idx="459">
                  <c:v>127.77686045458866</c:v>
                </c:pt>
                <c:pt idx="460">
                  <c:v>127.74784868161964</c:v>
                </c:pt>
                <c:pt idx="461">
                  <c:v>155.79352531390037</c:v>
                </c:pt>
                <c:pt idx="462">
                  <c:v>123.86433798954238</c:v>
                </c:pt>
                <c:pt idx="463">
                  <c:v>130.18521327745256</c:v>
                </c:pt>
                <c:pt idx="464">
                  <c:v>107.12287058888398</c:v>
                </c:pt>
                <c:pt idx="465">
                  <c:v>140.00576683312943</c:v>
                </c:pt>
                <c:pt idx="466">
                  <c:v>125.48415911280617</c:v>
                </c:pt>
                <c:pt idx="467">
                  <c:v>145.37839978604111</c:v>
                </c:pt>
                <c:pt idx="468">
                  <c:v>160.26306920486837</c:v>
                </c:pt>
                <c:pt idx="469">
                  <c:v>131.69220351451628</c:v>
                </c:pt>
                <c:pt idx="470">
                  <c:v>135.26940471808024</c:v>
                </c:pt>
                <c:pt idx="471">
                  <c:v>124.55912112607585</c:v>
                </c:pt>
                <c:pt idx="472">
                  <c:v>155.42904992580333</c:v>
                </c:pt>
                <c:pt idx="473">
                  <c:v>108.20416287360298</c:v>
                </c:pt>
                <c:pt idx="474">
                  <c:v>131.88558847652649</c:v>
                </c:pt>
                <c:pt idx="475">
                  <c:v>209.11446605461038</c:v>
                </c:pt>
                <c:pt idx="476">
                  <c:v>126.79220167944398</c:v>
                </c:pt>
                <c:pt idx="477">
                  <c:v>131.81010369618059</c:v>
                </c:pt>
                <c:pt idx="478">
                  <c:v>116.70960901523563</c:v>
                </c:pt>
                <c:pt idx="479">
                  <c:v>157.68255526512846</c:v>
                </c:pt>
                <c:pt idx="480">
                  <c:v>90.674829250471689</c:v>
                </c:pt>
                <c:pt idx="481">
                  <c:v>156.68779260126013</c:v>
                </c:pt>
                <c:pt idx="482">
                  <c:v>116.80622512903747</c:v>
                </c:pt>
                <c:pt idx="483">
                  <c:v>139.98296689991861</c:v>
                </c:pt>
                <c:pt idx="484">
                  <c:v>112.66272550296028</c:v>
                </c:pt>
                <c:pt idx="485">
                  <c:v>156.62452264531635</c:v>
                </c:pt>
                <c:pt idx="486">
                  <c:v>158.98428687370682</c:v>
                </c:pt>
                <c:pt idx="487">
                  <c:v>103.19778527061094</c:v>
                </c:pt>
                <c:pt idx="488">
                  <c:v>143.13317981397802</c:v>
                </c:pt>
                <c:pt idx="489">
                  <c:v>108.45118979699775</c:v>
                </c:pt>
                <c:pt idx="490">
                  <c:v>132.20979934528702</c:v>
                </c:pt>
                <c:pt idx="491">
                  <c:v>132.21206646727876</c:v>
                </c:pt>
                <c:pt idx="492">
                  <c:v>125.46697697755496</c:v>
                </c:pt>
                <c:pt idx="493">
                  <c:v>127.59130819773598</c:v>
                </c:pt>
                <c:pt idx="494">
                  <c:v>131.5531941225793</c:v>
                </c:pt>
                <c:pt idx="495">
                  <c:v>141.51984428525506</c:v>
                </c:pt>
                <c:pt idx="496">
                  <c:v>126.08949254941551</c:v>
                </c:pt>
                <c:pt idx="497">
                  <c:v>126.42527827416036</c:v>
                </c:pt>
                <c:pt idx="498">
                  <c:v>143.401880984646</c:v>
                </c:pt>
                <c:pt idx="499">
                  <c:v>126.94967613130723</c:v>
                </c:pt>
                <c:pt idx="500">
                  <c:v>127.67960545648003</c:v>
                </c:pt>
                <c:pt idx="501">
                  <c:v>125.09539827165108</c:v>
                </c:pt>
                <c:pt idx="502">
                  <c:v>126.90033688162831</c:v>
                </c:pt>
                <c:pt idx="503">
                  <c:v>126.87055456623305</c:v>
                </c:pt>
                <c:pt idx="504">
                  <c:v>136.73552610495418</c:v>
                </c:pt>
                <c:pt idx="505">
                  <c:v>118.26326077791163</c:v>
                </c:pt>
                <c:pt idx="506">
                  <c:v>139.05936406752437</c:v>
                </c:pt>
                <c:pt idx="507">
                  <c:v>119.20061944861467</c:v>
                </c:pt>
                <c:pt idx="508">
                  <c:v>124.73908745869834</c:v>
                </c:pt>
                <c:pt idx="509">
                  <c:v>111.57090010704114</c:v>
                </c:pt>
                <c:pt idx="510">
                  <c:v>151.78265049847556</c:v>
                </c:pt>
                <c:pt idx="511">
                  <c:v>114.55713973815168</c:v>
                </c:pt>
                <c:pt idx="512">
                  <c:v>131.64451125841094</c:v>
                </c:pt>
                <c:pt idx="513">
                  <c:v>135.41841751767853</c:v>
                </c:pt>
                <c:pt idx="514">
                  <c:v>204.61155974296597</c:v>
                </c:pt>
                <c:pt idx="515">
                  <c:v>105.9084356598255</c:v>
                </c:pt>
                <c:pt idx="516">
                  <c:v>160.95904058917287</c:v>
                </c:pt>
                <c:pt idx="517">
                  <c:v>167.08624192977152</c:v>
                </c:pt>
                <c:pt idx="518">
                  <c:v>121.22863045302543</c:v>
                </c:pt>
                <c:pt idx="519">
                  <c:v>143.0130687162368</c:v>
                </c:pt>
                <c:pt idx="520">
                  <c:v>125.33689966140956</c:v>
                </c:pt>
                <c:pt idx="521">
                  <c:v>145.30633098837654</c:v>
                </c:pt>
                <c:pt idx="522">
                  <c:v>135.2481120469829</c:v>
                </c:pt>
                <c:pt idx="523">
                  <c:v>148.16340856955773</c:v>
                </c:pt>
                <c:pt idx="524">
                  <c:v>165.72774645156159</c:v>
                </c:pt>
                <c:pt idx="525">
                  <c:v>103.02485126930219</c:v>
                </c:pt>
                <c:pt idx="526">
                  <c:v>170.840985612683</c:v>
                </c:pt>
                <c:pt idx="527">
                  <c:v>143.83875986461535</c:v>
                </c:pt>
                <c:pt idx="528">
                  <c:v>159.81107045626968</c:v>
                </c:pt>
                <c:pt idx="529">
                  <c:v>123.49720364358311</c:v>
                </c:pt>
                <c:pt idx="530">
                  <c:v>156.99565915605885</c:v>
                </c:pt>
                <c:pt idx="531">
                  <c:v>123.39599375964471</c:v>
                </c:pt>
                <c:pt idx="532">
                  <c:v>129.47240878840097</c:v>
                </c:pt>
                <c:pt idx="533">
                  <c:v>124.71339149520438</c:v>
                </c:pt>
                <c:pt idx="534">
                  <c:v>132.79511181654908</c:v>
                </c:pt>
                <c:pt idx="535">
                  <c:v>156.38527863455212</c:v>
                </c:pt>
                <c:pt idx="536">
                  <c:v>114.63216942841865</c:v>
                </c:pt>
                <c:pt idx="537">
                  <c:v>160.71439587096657</c:v>
                </c:pt>
                <c:pt idx="538">
                  <c:v>114.78962248860853</c:v>
                </c:pt>
                <c:pt idx="539">
                  <c:v>129.89573606789887</c:v>
                </c:pt>
                <c:pt idx="540">
                  <c:v>104.25784040945892</c:v>
                </c:pt>
                <c:pt idx="541">
                  <c:v>185.82045601035816</c:v>
                </c:pt>
                <c:pt idx="542">
                  <c:v>149.15971685319073</c:v>
                </c:pt>
                <c:pt idx="543">
                  <c:v>119.30105173525526</c:v>
                </c:pt>
                <c:pt idx="544">
                  <c:v>134.51973017713408</c:v>
                </c:pt>
                <c:pt idx="545">
                  <c:v>137.79551899356338</c:v>
                </c:pt>
                <c:pt idx="546">
                  <c:v>154.67958940852938</c:v>
                </c:pt>
                <c:pt idx="547">
                  <c:v>110.83198120064658</c:v>
                </c:pt>
                <c:pt idx="548">
                  <c:v>132.36566341832679</c:v>
                </c:pt>
                <c:pt idx="549">
                  <c:v>133.22560948218481</c:v>
                </c:pt>
                <c:pt idx="550">
                  <c:v>112.09013962343661</c:v>
                </c:pt>
                <c:pt idx="551">
                  <c:v>168.53644987423766</c:v>
                </c:pt>
                <c:pt idx="552">
                  <c:v>189.12706962869379</c:v>
                </c:pt>
                <c:pt idx="553">
                  <c:v>102.44770797206112</c:v>
                </c:pt>
                <c:pt idx="554">
                  <c:v>169.28443278181211</c:v>
                </c:pt>
                <c:pt idx="555">
                  <c:v>168.73847057139218</c:v>
                </c:pt>
                <c:pt idx="556">
                  <c:v>154.0437980711265</c:v>
                </c:pt>
                <c:pt idx="557">
                  <c:v>202.12930369432164</c:v>
                </c:pt>
                <c:pt idx="558">
                  <c:v>141.40294940382597</c:v>
                </c:pt>
                <c:pt idx="559">
                  <c:v>151.88035308326124</c:v>
                </c:pt>
                <c:pt idx="560">
                  <c:v>137.5969963128945</c:v>
                </c:pt>
                <c:pt idx="561">
                  <c:v>137.68472059886318</c:v>
                </c:pt>
                <c:pt idx="562">
                  <c:v>117.27074516527227</c:v>
                </c:pt>
                <c:pt idx="563">
                  <c:v>160.04230070654302</c:v>
                </c:pt>
                <c:pt idx="564">
                  <c:v>163.83918264677095</c:v>
                </c:pt>
                <c:pt idx="565">
                  <c:v>129.02850802839541</c:v>
                </c:pt>
                <c:pt idx="566">
                  <c:v>128.58056704043085</c:v>
                </c:pt>
                <c:pt idx="567">
                  <c:v>124.56529571221142</c:v>
                </c:pt>
                <c:pt idx="568">
                  <c:v>127.36922196630282</c:v>
                </c:pt>
                <c:pt idx="569">
                  <c:v>179.26485117738258</c:v>
                </c:pt>
                <c:pt idx="570">
                  <c:v>163.93881467039856</c:v>
                </c:pt>
                <c:pt idx="571">
                  <c:v>121.51485360945948</c:v>
                </c:pt>
                <c:pt idx="572">
                  <c:v>148.91461117301947</c:v>
                </c:pt>
                <c:pt idx="573">
                  <c:v>135.7120260439614</c:v>
                </c:pt>
                <c:pt idx="574">
                  <c:v>119.93751804428953</c:v>
                </c:pt>
                <c:pt idx="575">
                  <c:v>128.18504917012726</c:v>
                </c:pt>
                <c:pt idx="576">
                  <c:v>121.58115146950463</c:v>
                </c:pt>
                <c:pt idx="577">
                  <c:v>145.81327238054666</c:v>
                </c:pt>
                <c:pt idx="578">
                  <c:v>170.49564300636669</c:v>
                </c:pt>
                <c:pt idx="579">
                  <c:v>123.21518518514739</c:v>
                </c:pt>
                <c:pt idx="580">
                  <c:v>112.68660263788668</c:v>
                </c:pt>
                <c:pt idx="581">
                  <c:v>148.79209356440634</c:v>
                </c:pt>
                <c:pt idx="582">
                  <c:v>106.96525521066464</c:v>
                </c:pt>
                <c:pt idx="583">
                  <c:v>124.3680927028179</c:v>
                </c:pt>
                <c:pt idx="584">
                  <c:v>103.41220664769592</c:v>
                </c:pt>
                <c:pt idx="585">
                  <c:v>152.96625301184685</c:v>
                </c:pt>
                <c:pt idx="586">
                  <c:v>112.90072582547</c:v>
                </c:pt>
                <c:pt idx="587">
                  <c:v>153.35281421715112</c:v>
                </c:pt>
                <c:pt idx="588">
                  <c:v>100.00604734401287</c:v>
                </c:pt>
                <c:pt idx="589">
                  <c:v>130.96820127088955</c:v>
                </c:pt>
                <c:pt idx="590">
                  <c:v>107.76462247573753</c:v>
                </c:pt>
                <c:pt idx="591">
                  <c:v>159.01941411660263</c:v>
                </c:pt>
                <c:pt idx="592">
                  <c:v>93.857213822634307</c:v>
                </c:pt>
                <c:pt idx="593">
                  <c:v>154.23753366777348</c:v>
                </c:pt>
                <c:pt idx="594">
                  <c:v>101.00400680582678</c:v>
                </c:pt>
                <c:pt idx="595">
                  <c:v>136.16003146430478</c:v>
                </c:pt>
                <c:pt idx="596">
                  <c:v>118.96860869948036</c:v>
                </c:pt>
                <c:pt idx="597">
                  <c:v>140.69752505476885</c:v>
                </c:pt>
                <c:pt idx="598">
                  <c:v>180.97583951441268</c:v>
                </c:pt>
                <c:pt idx="599">
                  <c:v>151.92703466936854</c:v>
                </c:pt>
                <c:pt idx="600">
                  <c:v>205.28921950240655</c:v>
                </c:pt>
                <c:pt idx="601">
                  <c:v>178.46012355874765</c:v>
                </c:pt>
                <c:pt idx="602">
                  <c:v>142.56519649307</c:v>
                </c:pt>
                <c:pt idx="603">
                  <c:v>120.16294722075278</c:v>
                </c:pt>
                <c:pt idx="604">
                  <c:v>115.87037608222272</c:v>
                </c:pt>
                <c:pt idx="605">
                  <c:v>140.70287382475786</c:v>
                </c:pt>
                <c:pt idx="606">
                  <c:v>189.91554778278902</c:v>
                </c:pt>
                <c:pt idx="607">
                  <c:v>172.62128182773986</c:v>
                </c:pt>
                <c:pt idx="608">
                  <c:v>121.59801697032258</c:v>
                </c:pt>
                <c:pt idx="609">
                  <c:v>139.38991332203153</c:v>
                </c:pt>
                <c:pt idx="610">
                  <c:v>170.42084093345193</c:v>
                </c:pt>
                <c:pt idx="611">
                  <c:v>109.94939291915588</c:v>
                </c:pt>
                <c:pt idx="612">
                  <c:v>140.62113478769649</c:v>
                </c:pt>
                <c:pt idx="613">
                  <c:v>171.86338399566912</c:v>
                </c:pt>
                <c:pt idx="614">
                  <c:v>121.7955723010259</c:v>
                </c:pt>
                <c:pt idx="615">
                  <c:v>121.82665355711843</c:v>
                </c:pt>
                <c:pt idx="616">
                  <c:v>124.80350214302727</c:v>
                </c:pt>
                <c:pt idx="617">
                  <c:v>106.3247355215594</c:v>
                </c:pt>
                <c:pt idx="618">
                  <c:v>130.319522284112</c:v>
                </c:pt>
                <c:pt idx="619">
                  <c:v>142.10222935819669</c:v>
                </c:pt>
                <c:pt idx="620">
                  <c:v>121.82269215702573</c:v>
                </c:pt>
                <c:pt idx="621">
                  <c:v>151.20807985288729</c:v>
                </c:pt>
                <c:pt idx="622">
                  <c:v>113.52959786560318</c:v>
                </c:pt>
                <c:pt idx="623">
                  <c:v>128.92621982182283</c:v>
                </c:pt>
                <c:pt idx="624">
                  <c:v>119.71238522881691</c:v>
                </c:pt>
                <c:pt idx="625">
                  <c:v>131.19639976976984</c:v>
                </c:pt>
                <c:pt idx="626">
                  <c:v>128.49437012189298</c:v>
                </c:pt>
                <c:pt idx="627">
                  <c:v>127.92370267048679</c:v>
                </c:pt>
                <c:pt idx="628">
                  <c:v>132.0649503044707</c:v>
                </c:pt>
                <c:pt idx="629">
                  <c:v>127.57307859630124</c:v>
                </c:pt>
                <c:pt idx="630">
                  <c:v>127.19198510161642</c:v>
                </c:pt>
                <c:pt idx="631">
                  <c:v>133.50849837058738</c:v>
                </c:pt>
                <c:pt idx="632">
                  <c:v>192.92441556091399</c:v>
                </c:pt>
                <c:pt idx="633">
                  <c:v>175.24202048671964</c:v>
                </c:pt>
                <c:pt idx="634">
                  <c:v>105.99657969718866</c:v>
                </c:pt>
                <c:pt idx="635">
                  <c:v>137.18059280631439</c:v>
                </c:pt>
                <c:pt idx="636">
                  <c:v>127.47629118458056</c:v>
                </c:pt>
                <c:pt idx="637">
                  <c:v>124.37135453745894</c:v>
                </c:pt>
                <c:pt idx="638">
                  <c:v>121.87500998939306</c:v>
                </c:pt>
                <c:pt idx="639">
                  <c:v>129.25588237094513</c:v>
                </c:pt>
                <c:pt idx="640">
                  <c:v>178.49357582540978</c:v>
                </c:pt>
                <c:pt idx="641">
                  <c:v>220.80338324314832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30-46B5-B4C9-A75B8D9A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38847"/>
        <c:axId val="362935967"/>
      </c:scatterChart>
      <c:valAx>
        <c:axId val="36293884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exp.Shift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5967"/>
        <c:crosses val="autoZero"/>
        <c:crossBetween val="midCat"/>
      </c:valAx>
      <c:valAx>
        <c:axId val="3629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reCalc.Shift1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"exp.Shift" vs. "reCalc.Shift4"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'13C-sp2'!$T$1</c:f>
              <c:strCache>
                <c:ptCount val="1"/>
                <c:pt idx="0">
                  <c:v>reCalc.Shift4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73-46ED-B31E-AE153EBBF1F4}"/>
              </c:ext>
            </c:extLst>
          </c:dPt>
          <c:dPt>
            <c:idx val="59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73-46ED-B31E-AE153EBBF1F4}"/>
              </c:ext>
            </c:extLst>
          </c:dPt>
          <c:dPt>
            <c:idx val="55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73-46ED-B31E-AE153EBBF1F4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'13C-sp2'!$A$2:$A$643</c:f>
              <c:numCache>
                <c:formatCode>General</c:formatCode>
                <c:ptCount val="642"/>
                <c:pt idx="0">
                  <c:v>159.69999999999999</c:v>
                </c:pt>
                <c:pt idx="1">
                  <c:v>113.3</c:v>
                </c:pt>
                <c:pt idx="2">
                  <c:v>126.6</c:v>
                </c:pt>
                <c:pt idx="3">
                  <c:v>125.7</c:v>
                </c:pt>
                <c:pt idx="4">
                  <c:v>126.6</c:v>
                </c:pt>
                <c:pt idx="5">
                  <c:v>113.3</c:v>
                </c:pt>
                <c:pt idx="6">
                  <c:v>150.5</c:v>
                </c:pt>
                <c:pt idx="7">
                  <c:v>164.9</c:v>
                </c:pt>
                <c:pt idx="8">
                  <c:v>103.2</c:v>
                </c:pt>
                <c:pt idx="9">
                  <c:v>168.7</c:v>
                </c:pt>
                <c:pt idx="10">
                  <c:v>141.80000000000001</c:v>
                </c:pt>
                <c:pt idx="11">
                  <c:v>83.5</c:v>
                </c:pt>
                <c:pt idx="12">
                  <c:v>157</c:v>
                </c:pt>
                <c:pt idx="13">
                  <c:v>118.3</c:v>
                </c:pt>
                <c:pt idx="14">
                  <c:v>150.9</c:v>
                </c:pt>
                <c:pt idx="15">
                  <c:v>106.5</c:v>
                </c:pt>
                <c:pt idx="16">
                  <c:v>155.4</c:v>
                </c:pt>
                <c:pt idx="17">
                  <c:v>117.8</c:v>
                </c:pt>
                <c:pt idx="18">
                  <c:v>141.4</c:v>
                </c:pt>
                <c:pt idx="19">
                  <c:v>139.19999999999999</c:v>
                </c:pt>
                <c:pt idx="20">
                  <c:v>123.1</c:v>
                </c:pt>
                <c:pt idx="21">
                  <c:v>108.4</c:v>
                </c:pt>
                <c:pt idx="22">
                  <c:v>151.19999999999999</c:v>
                </c:pt>
                <c:pt idx="23">
                  <c:v>105</c:v>
                </c:pt>
                <c:pt idx="24">
                  <c:v>152.4</c:v>
                </c:pt>
                <c:pt idx="25">
                  <c:v>170</c:v>
                </c:pt>
                <c:pt idx="26">
                  <c:v>166.5</c:v>
                </c:pt>
                <c:pt idx="27">
                  <c:v>174.8</c:v>
                </c:pt>
                <c:pt idx="28">
                  <c:v>132.4</c:v>
                </c:pt>
                <c:pt idx="29">
                  <c:v>120.3</c:v>
                </c:pt>
                <c:pt idx="30">
                  <c:v>160.69999999999999</c:v>
                </c:pt>
                <c:pt idx="31">
                  <c:v>113.5</c:v>
                </c:pt>
                <c:pt idx="32">
                  <c:v>95.7</c:v>
                </c:pt>
                <c:pt idx="33">
                  <c:v>155.19999999999999</c:v>
                </c:pt>
                <c:pt idx="34">
                  <c:v>121.9</c:v>
                </c:pt>
                <c:pt idx="35">
                  <c:v>122.2</c:v>
                </c:pt>
                <c:pt idx="36">
                  <c:v>141.6</c:v>
                </c:pt>
                <c:pt idx="37">
                  <c:v>121.3</c:v>
                </c:pt>
                <c:pt idx="38">
                  <c:v>160.4</c:v>
                </c:pt>
                <c:pt idx="39">
                  <c:v>170.3</c:v>
                </c:pt>
                <c:pt idx="40">
                  <c:v>166.3</c:v>
                </c:pt>
                <c:pt idx="41">
                  <c:v>160.6</c:v>
                </c:pt>
                <c:pt idx="42">
                  <c:v>117.4</c:v>
                </c:pt>
                <c:pt idx="43">
                  <c:v>154.30000000000001</c:v>
                </c:pt>
                <c:pt idx="44">
                  <c:v>122.5</c:v>
                </c:pt>
                <c:pt idx="45">
                  <c:v>130.30000000000001</c:v>
                </c:pt>
                <c:pt idx="46">
                  <c:v>125.8</c:v>
                </c:pt>
                <c:pt idx="47">
                  <c:v>130.30000000000001</c:v>
                </c:pt>
                <c:pt idx="48">
                  <c:v>122.5</c:v>
                </c:pt>
                <c:pt idx="49">
                  <c:v>160.6</c:v>
                </c:pt>
                <c:pt idx="50">
                  <c:v>128.9</c:v>
                </c:pt>
                <c:pt idx="51">
                  <c:v>126.4</c:v>
                </c:pt>
                <c:pt idx="52">
                  <c:v>128.9</c:v>
                </c:pt>
                <c:pt idx="53">
                  <c:v>128</c:v>
                </c:pt>
                <c:pt idx="54">
                  <c:v>139.6</c:v>
                </c:pt>
                <c:pt idx="55">
                  <c:v>128</c:v>
                </c:pt>
                <c:pt idx="56">
                  <c:v>108.2</c:v>
                </c:pt>
                <c:pt idx="57">
                  <c:v>154.69999999999999</c:v>
                </c:pt>
                <c:pt idx="58">
                  <c:v>108.3</c:v>
                </c:pt>
                <c:pt idx="59">
                  <c:v>115.2</c:v>
                </c:pt>
                <c:pt idx="60">
                  <c:v>158.6</c:v>
                </c:pt>
                <c:pt idx="61">
                  <c:v>134.19999999999999</c:v>
                </c:pt>
                <c:pt idx="62">
                  <c:v>205.2</c:v>
                </c:pt>
                <c:pt idx="63">
                  <c:v>138</c:v>
                </c:pt>
                <c:pt idx="64">
                  <c:v>135.19999999999999</c:v>
                </c:pt>
                <c:pt idx="65">
                  <c:v>144.80000000000001</c:v>
                </c:pt>
                <c:pt idx="66">
                  <c:v>158.6</c:v>
                </c:pt>
                <c:pt idx="67">
                  <c:v>133.80000000000001</c:v>
                </c:pt>
                <c:pt idx="68">
                  <c:v>129.30000000000001</c:v>
                </c:pt>
                <c:pt idx="69">
                  <c:v>128.9</c:v>
                </c:pt>
                <c:pt idx="70">
                  <c:v>139.5</c:v>
                </c:pt>
                <c:pt idx="71">
                  <c:v>128.9</c:v>
                </c:pt>
                <c:pt idx="72">
                  <c:v>129.30000000000001</c:v>
                </c:pt>
                <c:pt idx="73">
                  <c:v>150.1</c:v>
                </c:pt>
                <c:pt idx="74">
                  <c:v>135.30000000000001</c:v>
                </c:pt>
                <c:pt idx="75">
                  <c:v>191.8</c:v>
                </c:pt>
                <c:pt idx="76">
                  <c:v>140.19999999999999</c:v>
                </c:pt>
                <c:pt idx="77">
                  <c:v>140.19999999999999</c:v>
                </c:pt>
                <c:pt idx="78">
                  <c:v>128.6</c:v>
                </c:pt>
                <c:pt idx="79">
                  <c:v>127.7</c:v>
                </c:pt>
                <c:pt idx="80">
                  <c:v>127.1</c:v>
                </c:pt>
                <c:pt idx="81">
                  <c:v>127.7</c:v>
                </c:pt>
                <c:pt idx="82">
                  <c:v>128.6</c:v>
                </c:pt>
                <c:pt idx="83">
                  <c:v>128.6</c:v>
                </c:pt>
                <c:pt idx="84">
                  <c:v>127.7</c:v>
                </c:pt>
                <c:pt idx="85">
                  <c:v>127.1</c:v>
                </c:pt>
                <c:pt idx="86">
                  <c:v>127.7</c:v>
                </c:pt>
                <c:pt idx="87">
                  <c:v>128.6</c:v>
                </c:pt>
                <c:pt idx="88">
                  <c:v>171.1</c:v>
                </c:pt>
                <c:pt idx="89">
                  <c:v>177.1</c:v>
                </c:pt>
                <c:pt idx="90">
                  <c:v>111</c:v>
                </c:pt>
                <c:pt idx="91">
                  <c:v>170.1</c:v>
                </c:pt>
                <c:pt idx="92">
                  <c:v>163.5</c:v>
                </c:pt>
                <c:pt idx="93">
                  <c:v>162.5</c:v>
                </c:pt>
                <c:pt idx="94">
                  <c:v>168.9</c:v>
                </c:pt>
                <c:pt idx="95">
                  <c:v>131.69999999999999</c:v>
                </c:pt>
                <c:pt idx="96">
                  <c:v>155.80000000000001</c:v>
                </c:pt>
                <c:pt idx="97">
                  <c:v>185.7</c:v>
                </c:pt>
                <c:pt idx="98">
                  <c:v>126.2</c:v>
                </c:pt>
                <c:pt idx="99">
                  <c:v>126.3</c:v>
                </c:pt>
                <c:pt idx="100">
                  <c:v>151.19999999999999</c:v>
                </c:pt>
                <c:pt idx="101">
                  <c:v>152.4</c:v>
                </c:pt>
                <c:pt idx="102">
                  <c:v>129.80000000000001</c:v>
                </c:pt>
                <c:pt idx="103">
                  <c:v>134.19999999999999</c:v>
                </c:pt>
                <c:pt idx="104">
                  <c:v>133</c:v>
                </c:pt>
                <c:pt idx="105">
                  <c:v>129.5</c:v>
                </c:pt>
                <c:pt idx="106">
                  <c:v>193.6</c:v>
                </c:pt>
                <c:pt idx="107">
                  <c:v>137</c:v>
                </c:pt>
                <c:pt idx="108">
                  <c:v>131.80000000000001</c:v>
                </c:pt>
                <c:pt idx="109">
                  <c:v>129.30000000000001</c:v>
                </c:pt>
                <c:pt idx="110">
                  <c:v>134.30000000000001</c:v>
                </c:pt>
                <c:pt idx="111">
                  <c:v>129.30000000000001</c:v>
                </c:pt>
                <c:pt idx="112">
                  <c:v>131.80000000000001</c:v>
                </c:pt>
                <c:pt idx="113">
                  <c:v>127.9</c:v>
                </c:pt>
                <c:pt idx="114">
                  <c:v>129.80000000000001</c:v>
                </c:pt>
                <c:pt idx="115">
                  <c:v>172.9</c:v>
                </c:pt>
                <c:pt idx="116">
                  <c:v>155</c:v>
                </c:pt>
                <c:pt idx="117">
                  <c:v>112.9</c:v>
                </c:pt>
                <c:pt idx="118">
                  <c:v>110</c:v>
                </c:pt>
                <c:pt idx="119">
                  <c:v>150.19999999999999</c:v>
                </c:pt>
                <c:pt idx="120">
                  <c:v>112.9</c:v>
                </c:pt>
                <c:pt idx="121">
                  <c:v>110</c:v>
                </c:pt>
                <c:pt idx="122">
                  <c:v>150.19999999999999</c:v>
                </c:pt>
                <c:pt idx="123">
                  <c:v>155</c:v>
                </c:pt>
                <c:pt idx="124">
                  <c:v>147.1</c:v>
                </c:pt>
                <c:pt idx="125">
                  <c:v>148.4</c:v>
                </c:pt>
                <c:pt idx="126">
                  <c:v>116.4</c:v>
                </c:pt>
                <c:pt idx="127">
                  <c:v>122.7</c:v>
                </c:pt>
                <c:pt idx="128">
                  <c:v>127.1</c:v>
                </c:pt>
                <c:pt idx="129">
                  <c:v>115.1</c:v>
                </c:pt>
                <c:pt idx="130">
                  <c:v>147.1</c:v>
                </c:pt>
                <c:pt idx="131">
                  <c:v>115.6</c:v>
                </c:pt>
                <c:pt idx="132">
                  <c:v>169.2</c:v>
                </c:pt>
                <c:pt idx="133">
                  <c:v>129.30000000000001</c:v>
                </c:pt>
                <c:pt idx="134">
                  <c:v>117.3</c:v>
                </c:pt>
                <c:pt idx="135">
                  <c:v>145.5</c:v>
                </c:pt>
                <c:pt idx="136">
                  <c:v>144.80000000000001</c:v>
                </c:pt>
                <c:pt idx="137">
                  <c:v>116.2</c:v>
                </c:pt>
                <c:pt idx="138">
                  <c:v>121.5</c:v>
                </c:pt>
                <c:pt idx="139">
                  <c:v>172.6</c:v>
                </c:pt>
                <c:pt idx="140">
                  <c:v>153.13</c:v>
                </c:pt>
                <c:pt idx="141">
                  <c:v>115.55</c:v>
                </c:pt>
                <c:pt idx="142">
                  <c:v>141.55000000000001</c:v>
                </c:pt>
                <c:pt idx="143">
                  <c:v>133.41</c:v>
                </c:pt>
                <c:pt idx="144">
                  <c:v>128.04</c:v>
                </c:pt>
                <c:pt idx="145">
                  <c:v>113.24</c:v>
                </c:pt>
                <c:pt idx="146">
                  <c:v>168.48</c:v>
                </c:pt>
                <c:pt idx="147">
                  <c:v>168.02</c:v>
                </c:pt>
                <c:pt idx="148">
                  <c:v>148.4</c:v>
                </c:pt>
                <c:pt idx="149">
                  <c:v>143.5</c:v>
                </c:pt>
                <c:pt idx="150">
                  <c:v>201.8</c:v>
                </c:pt>
                <c:pt idx="151">
                  <c:v>201.8</c:v>
                </c:pt>
                <c:pt idx="152">
                  <c:v>137.35</c:v>
                </c:pt>
                <c:pt idx="153">
                  <c:v>115.39</c:v>
                </c:pt>
                <c:pt idx="154">
                  <c:v>123.5</c:v>
                </c:pt>
                <c:pt idx="155">
                  <c:v>113.9</c:v>
                </c:pt>
                <c:pt idx="156">
                  <c:v>158.30000000000001</c:v>
                </c:pt>
                <c:pt idx="157">
                  <c:v>110.8</c:v>
                </c:pt>
                <c:pt idx="158">
                  <c:v>133.6</c:v>
                </c:pt>
                <c:pt idx="159">
                  <c:v>127.4</c:v>
                </c:pt>
                <c:pt idx="160">
                  <c:v>122.7</c:v>
                </c:pt>
                <c:pt idx="161">
                  <c:v>134.69999999999999</c:v>
                </c:pt>
                <c:pt idx="162">
                  <c:v>208.5</c:v>
                </c:pt>
                <c:pt idx="163">
                  <c:v>123.2</c:v>
                </c:pt>
                <c:pt idx="164">
                  <c:v>134.19999999999999</c:v>
                </c:pt>
                <c:pt idx="165">
                  <c:v>134.19999999999999</c:v>
                </c:pt>
                <c:pt idx="166">
                  <c:v>123.2</c:v>
                </c:pt>
                <c:pt idx="167">
                  <c:v>131.80000000000001</c:v>
                </c:pt>
                <c:pt idx="168">
                  <c:v>131.80000000000001</c:v>
                </c:pt>
                <c:pt idx="169">
                  <c:v>167.5</c:v>
                </c:pt>
                <c:pt idx="170">
                  <c:v>167.5</c:v>
                </c:pt>
                <c:pt idx="171">
                  <c:v>101.3</c:v>
                </c:pt>
                <c:pt idx="172">
                  <c:v>149</c:v>
                </c:pt>
                <c:pt idx="173">
                  <c:v>157</c:v>
                </c:pt>
                <c:pt idx="174">
                  <c:v>118.3</c:v>
                </c:pt>
                <c:pt idx="175">
                  <c:v>139.4</c:v>
                </c:pt>
                <c:pt idx="176">
                  <c:v>102.5</c:v>
                </c:pt>
                <c:pt idx="177">
                  <c:v>157</c:v>
                </c:pt>
                <c:pt idx="178">
                  <c:v>104.2</c:v>
                </c:pt>
                <c:pt idx="179">
                  <c:v>130</c:v>
                </c:pt>
                <c:pt idx="180">
                  <c:v>133.9</c:v>
                </c:pt>
                <c:pt idx="181">
                  <c:v>130</c:v>
                </c:pt>
                <c:pt idx="182">
                  <c:v>115.7</c:v>
                </c:pt>
                <c:pt idx="183">
                  <c:v>155.9</c:v>
                </c:pt>
                <c:pt idx="184">
                  <c:v>115.7</c:v>
                </c:pt>
                <c:pt idx="185">
                  <c:v>125</c:v>
                </c:pt>
                <c:pt idx="186">
                  <c:v>130.19999999999999</c:v>
                </c:pt>
                <c:pt idx="187">
                  <c:v>130.69999999999999</c:v>
                </c:pt>
                <c:pt idx="188">
                  <c:v>121</c:v>
                </c:pt>
                <c:pt idx="189">
                  <c:v>115.8</c:v>
                </c:pt>
                <c:pt idx="190">
                  <c:v>147.4</c:v>
                </c:pt>
                <c:pt idx="191">
                  <c:v>148.4</c:v>
                </c:pt>
                <c:pt idx="192">
                  <c:v>109.8</c:v>
                </c:pt>
                <c:pt idx="193">
                  <c:v>167.5</c:v>
                </c:pt>
                <c:pt idx="194">
                  <c:v>97.2</c:v>
                </c:pt>
                <c:pt idx="195">
                  <c:v>167.9</c:v>
                </c:pt>
                <c:pt idx="196">
                  <c:v>148.69999999999999</c:v>
                </c:pt>
                <c:pt idx="197">
                  <c:v>115.3</c:v>
                </c:pt>
                <c:pt idx="198">
                  <c:v>183.4</c:v>
                </c:pt>
                <c:pt idx="199">
                  <c:v>139.6</c:v>
                </c:pt>
                <c:pt idx="200">
                  <c:v>135.69999999999999</c:v>
                </c:pt>
                <c:pt idx="201">
                  <c:v>183.7</c:v>
                </c:pt>
                <c:pt idx="202">
                  <c:v>144.80000000000001</c:v>
                </c:pt>
                <c:pt idx="203">
                  <c:v>110.5</c:v>
                </c:pt>
                <c:pt idx="204">
                  <c:v>124.7</c:v>
                </c:pt>
                <c:pt idx="205">
                  <c:v>119.8</c:v>
                </c:pt>
                <c:pt idx="206">
                  <c:v>119.5</c:v>
                </c:pt>
                <c:pt idx="207">
                  <c:v>139.4</c:v>
                </c:pt>
                <c:pt idx="208">
                  <c:v>123.8</c:v>
                </c:pt>
                <c:pt idx="209">
                  <c:v>118</c:v>
                </c:pt>
                <c:pt idx="210">
                  <c:v>136.19999999999999</c:v>
                </c:pt>
                <c:pt idx="211">
                  <c:v>121</c:v>
                </c:pt>
                <c:pt idx="212">
                  <c:v>109.8</c:v>
                </c:pt>
                <c:pt idx="213">
                  <c:v>104.9</c:v>
                </c:pt>
                <c:pt idx="214">
                  <c:v>151.19999999999999</c:v>
                </c:pt>
                <c:pt idx="215">
                  <c:v>128</c:v>
                </c:pt>
                <c:pt idx="216">
                  <c:v>118.2</c:v>
                </c:pt>
                <c:pt idx="217">
                  <c:v>144.80000000000001</c:v>
                </c:pt>
                <c:pt idx="218">
                  <c:v>127</c:v>
                </c:pt>
                <c:pt idx="219">
                  <c:v>128.1</c:v>
                </c:pt>
                <c:pt idx="220">
                  <c:v>127.4</c:v>
                </c:pt>
                <c:pt idx="221">
                  <c:v>128.1</c:v>
                </c:pt>
                <c:pt idx="222">
                  <c:v>127</c:v>
                </c:pt>
                <c:pt idx="223">
                  <c:v>127</c:v>
                </c:pt>
                <c:pt idx="224">
                  <c:v>128.1</c:v>
                </c:pt>
                <c:pt idx="225">
                  <c:v>127.4</c:v>
                </c:pt>
                <c:pt idx="226">
                  <c:v>128.1</c:v>
                </c:pt>
                <c:pt idx="227">
                  <c:v>127</c:v>
                </c:pt>
                <c:pt idx="228">
                  <c:v>128.4</c:v>
                </c:pt>
                <c:pt idx="229">
                  <c:v>111.4</c:v>
                </c:pt>
                <c:pt idx="230">
                  <c:v>111.4</c:v>
                </c:pt>
                <c:pt idx="231">
                  <c:v>128.4</c:v>
                </c:pt>
                <c:pt idx="232">
                  <c:v>144.19999999999999</c:v>
                </c:pt>
                <c:pt idx="233">
                  <c:v>144.19999999999999</c:v>
                </c:pt>
                <c:pt idx="234">
                  <c:v>141.69999999999999</c:v>
                </c:pt>
                <c:pt idx="235">
                  <c:v>111</c:v>
                </c:pt>
                <c:pt idx="236">
                  <c:v>172.2</c:v>
                </c:pt>
                <c:pt idx="237">
                  <c:v>173.1</c:v>
                </c:pt>
                <c:pt idx="238">
                  <c:v>152.69999999999999</c:v>
                </c:pt>
                <c:pt idx="239">
                  <c:v>138.5</c:v>
                </c:pt>
                <c:pt idx="240">
                  <c:v>113.3</c:v>
                </c:pt>
                <c:pt idx="241">
                  <c:v>137.6</c:v>
                </c:pt>
                <c:pt idx="242">
                  <c:v>119.9</c:v>
                </c:pt>
                <c:pt idx="243">
                  <c:v>115.5</c:v>
                </c:pt>
                <c:pt idx="244">
                  <c:v>128.1</c:v>
                </c:pt>
                <c:pt idx="245">
                  <c:v>134.1</c:v>
                </c:pt>
                <c:pt idx="246">
                  <c:v>171.7</c:v>
                </c:pt>
                <c:pt idx="247">
                  <c:v>166.8</c:v>
                </c:pt>
                <c:pt idx="248">
                  <c:v>170.4</c:v>
                </c:pt>
                <c:pt idx="249">
                  <c:v>191.8</c:v>
                </c:pt>
                <c:pt idx="250">
                  <c:v>144.1</c:v>
                </c:pt>
                <c:pt idx="251">
                  <c:v>129.69999999999999</c:v>
                </c:pt>
                <c:pt idx="252">
                  <c:v>144.1</c:v>
                </c:pt>
                <c:pt idx="253">
                  <c:v>127</c:v>
                </c:pt>
                <c:pt idx="254">
                  <c:v>199.3</c:v>
                </c:pt>
                <c:pt idx="255">
                  <c:v>144.9</c:v>
                </c:pt>
                <c:pt idx="256">
                  <c:v>116.4</c:v>
                </c:pt>
                <c:pt idx="257">
                  <c:v>104</c:v>
                </c:pt>
                <c:pt idx="258">
                  <c:v>149.6</c:v>
                </c:pt>
                <c:pt idx="259">
                  <c:v>137.1</c:v>
                </c:pt>
                <c:pt idx="260">
                  <c:v>140</c:v>
                </c:pt>
                <c:pt idx="261">
                  <c:v>122</c:v>
                </c:pt>
                <c:pt idx="262">
                  <c:v>120.9</c:v>
                </c:pt>
                <c:pt idx="263">
                  <c:v>138.9</c:v>
                </c:pt>
                <c:pt idx="264">
                  <c:v>112.3</c:v>
                </c:pt>
                <c:pt idx="265">
                  <c:v>170.6</c:v>
                </c:pt>
                <c:pt idx="266">
                  <c:v>147.5</c:v>
                </c:pt>
                <c:pt idx="267">
                  <c:v>163.6</c:v>
                </c:pt>
                <c:pt idx="268">
                  <c:v>122.4</c:v>
                </c:pt>
                <c:pt idx="269">
                  <c:v>134.19999999999999</c:v>
                </c:pt>
                <c:pt idx="270">
                  <c:v>118.6</c:v>
                </c:pt>
                <c:pt idx="271">
                  <c:v>167.7</c:v>
                </c:pt>
                <c:pt idx="272">
                  <c:v>107.5</c:v>
                </c:pt>
                <c:pt idx="273">
                  <c:v>144.30000000000001</c:v>
                </c:pt>
                <c:pt idx="274">
                  <c:v>144.6</c:v>
                </c:pt>
                <c:pt idx="275">
                  <c:v>167.2</c:v>
                </c:pt>
                <c:pt idx="276">
                  <c:v>99</c:v>
                </c:pt>
                <c:pt idx="277">
                  <c:v>162.5</c:v>
                </c:pt>
                <c:pt idx="278">
                  <c:v>113.4</c:v>
                </c:pt>
                <c:pt idx="279">
                  <c:v>128.5</c:v>
                </c:pt>
                <c:pt idx="280">
                  <c:v>135.6</c:v>
                </c:pt>
                <c:pt idx="281">
                  <c:v>128.30000000000001</c:v>
                </c:pt>
                <c:pt idx="282">
                  <c:v>114.3</c:v>
                </c:pt>
                <c:pt idx="283">
                  <c:v>160.30000000000001</c:v>
                </c:pt>
                <c:pt idx="284">
                  <c:v>114.3</c:v>
                </c:pt>
                <c:pt idx="285">
                  <c:v>128.30000000000001</c:v>
                </c:pt>
                <c:pt idx="286">
                  <c:v>138.30000000000001</c:v>
                </c:pt>
                <c:pt idx="287">
                  <c:v>125</c:v>
                </c:pt>
                <c:pt idx="288">
                  <c:v>124.7</c:v>
                </c:pt>
                <c:pt idx="289">
                  <c:v>138.6</c:v>
                </c:pt>
                <c:pt idx="290">
                  <c:v>150.6</c:v>
                </c:pt>
                <c:pt idx="291">
                  <c:v>109.2</c:v>
                </c:pt>
                <c:pt idx="292">
                  <c:v>114.4</c:v>
                </c:pt>
                <c:pt idx="293">
                  <c:v>146.1</c:v>
                </c:pt>
                <c:pt idx="294">
                  <c:v>152.80000000000001</c:v>
                </c:pt>
                <c:pt idx="295">
                  <c:v>144.4</c:v>
                </c:pt>
                <c:pt idx="296">
                  <c:v>126.1</c:v>
                </c:pt>
                <c:pt idx="297">
                  <c:v>137.6</c:v>
                </c:pt>
                <c:pt idx="298">
                  <c:v>125</c:v>
                </c:pt>
                <c:pt idx="299">
                  <c:v>128.4</c:v>
                </c:pt>
                <c:pt idx="300">
                  <c:v>129.9</c:v>
                </c:pt>
                <c:pt idx="301">
                  <c:v>128.4</c:v>
                </c:pt>
                <c:pt idx="302">
                  <c:v>125</c:v>
                </c:pt>
                <c:pt idx="303">
                  <c:v>117.8</c:v>
                </c:pt>
                <c:pt idx="304">
                  <c:v>128.4</c:v>
                </c:pt>
                <c:pt idx="305">
                  <c:v>124.4</c:v>
                </c:pt>
                <c:pt idx="306">
                  <c:v>128.4</c:v>
                </c:pt>
                <c:pt idx="307">
                  <c:v>117.8</c:v>
                </c:pt>
                <c:pt idx="308">
                  <c:v>122.8</c:v>
                </c:pt>
                <c:pt idx="309">
                  <c:v>124.5</c:v>
                </c:pt>
                <c:pt idx="310">
                  <c:v>124.5</c:v>
                </c:pt>
                <c:pt idx="311">
                  <c:v>121</c:v>
                </c:pt>
                <c:pt idx="312">
                  <c:v>135.69999999999999</c:v>
                </c:pt>
                <c:pt idx="313">
                  <c:v>140</c:v>
                </c:pt>
                <c:pt idx="314">
                  <c:v>128.19999999999999</c:v>
                </c:pt>
                <c:pt idx="315">
                  <c:v>134.30000000000001</c:v>
                </c:pt>
                <c:pt idx="316">
                  <c:v>94.6</c:v>
                </c:pt>
                <c:pt idx="317">
                  <c:v>151</c:v>
                </c:pt>
                <c:pt idx="318">
                  <c:v>139.6</c:v>
                </c:pt>
                <c:pt idx="319">
                  <c:v>134.30000000000001</c:v>
                </c:pt>
                <c:pt idx="320">
                  <c:v>125</c:v>
                </c:pt>
                <c:pt idx="321">
                  <c:v>128.6</c:v>
                </c:pt>
                <c:pt idx="322">
                  <c:v>128.6</c:v>
                </c:pt>
                <c:pt idx="323">
                  <c:v>128.6</c:v>
                </c:pt>
                <c:pt idx="324">
                  <c:v>125</c:v>
                </c:pt>
                <c:pt idx="325">
                  <c:v>127.4</c:v>
                </c:pt>
                <c:pt idx="326">
                  <c:v>128.30000000000001</c:v>
                </c:pt>
                <c:pt idx="327">
                  <c:v>128.9</c:v>
                </c:pt>
                <c:pt idx="328">
                  <c:v>128.30000000000001</c:v>
                </c:pt>
                <c:pt idx="329">
                  <c:v>127.4</c:v>
                </c:pt>
                <c:pt idx="330">
                  <c:v>152.19999999999999</c:v>
                </c:pt>
                <c:pt idx="331">
                  <c:v>160.30000000000001</c:v>
                </c:pt>
                <c:pt idx="332">
                  <c:v>175.2</c:v>
                </c:pt>
                <c:pt idx="333">
                  <c:v>146.5</c:v>
                </c:pt>
                <c:pt idx="334">
                  <c:v>152.1</c:v>
                </c:pt>
                <c:pt idx="335">
                  <c:v>102.7</c:v>
                </c:pt>
                <c:pt idx="336">
                  <c:v>105.7</c:v>
                </c:pt>
                <c:pt idx="337">
                  <c:v>115.4</c:v>
                </c:pt>
                <c:pt idx="338">
                  <c:v>150.1</c:v>
                </c:pt>
                <c:pt idx="339">
                  <c:v>173</c:v>
                </c:pt>
                <c:pt idx="340">
                  <c:v>109.2</c:v>
                </c:pt>
                <c:pt idx="341">
                  <c:v>154.1</c:v>
                </c:pt>
                <c:pt idx="342">
                  <c:v>96.7</c:v>
                </c:pt>
                <c:pt idx="343">
                  <c:v>158.19999999999999</c:v>
                </c:pt>
                <c:pt idx="344">
                  <c:v>139.1</c:v>
                </c:pt>
                <c:pt idx="345">
                  <c:v>152.6</c:v>
                </c:pt>
                <c:pt idx="346">
                  <c:v>148.30000000000001</c:v>
                </c:pt>
                <c:pt idx="347">
                  <c:v>111</c:v>
                </c:pt>
                <c:pt idx="348">
                  <c:v>121.01</c:v>
                </c:pt>
                <c:pt idx="349">
                  <c:v>134.86000000000001</c:v>
                </c:pt>
                <c:pt idx="350">
                  <c:v>113.44</c:v>
                </c:pt>
                <c:pt idx="351">
                  <c:v>147.55000000000001</c:v>
                </c:pt>
                <c:pt idx="352">
                  <c:v>132.63999999999999</c:v>
                </c:pt>
                <c:pt idx="353">
                  <c:v>132.63999999999999</c:v>
                </c:pt>
                <c:pt idx="354">
                  <c:v>133.32</c:v>
                </c:pt>
                <c:pt idx="355">
                  <c:v>130.38999999999999</c:v>
                </c:pt>
                <c:pt idx="356">
                  <c:v>113.65</c:v>
                </c:pt>
                <c:pt idx="357">
                  <c:v>158.22999999999999</c:v>
                </c:pt>
                <c:pt idx="358">
                  <c:v>113.65</c:v>
                </c:pt>
                <c:pt idx="359">
                  <c:v>130.38999999999999</c:v>
                </c:pt>
                <c:pt idx="360">
                  <c:v>167.31</c:v>
                </c:pt>
                <c:pt idx="361">
                  <c:v>140.05000000000001</c:v>
                </c:pt>
                <c:pt idx="362">
                  <c:v>122.77</c:v>
                </c:pt>
                <c:pt idx="363">
                  <c:v>129.03</c:v>
                </c:pt>
                <c:pt idx="364">
                  <c:v>127.57</c:v>
                </c:pt>
                <c:pt idx="365">
                  <c:v>129.05000000000001</c:v>
                </c:pt>
                <c:pt idx="366">
                  <c:v>129.32</c:v>
                </c:pt>
                <c:pt idx="367">
                  <c:v>129.05000000000001</c:v>
                </c:pt>
                <c:pt idx="368">
                  <c:v>127.57</c:v>
                </c:pt>
                <c:pt idx="369">
                  <c:v>193.83</c:v>
                </c:pt>
                <c:pt idx="370">
                  <c:v>136.85</c:v>
                </c:pt>
                <c:pt idx="371">
                  <c:v>128.19</c:v>
                </c:pt>
                <c:pt idx="372">
                  <c:v>128.57</c:v>
                </c:pt>
                <c:pt idx="373">
                  <c:v>133.4</c:v>
                </c:pt>
                <c:pt idx="374">
                  <c:v>128.57</c:v>
                </c:pt>
                <c:pt idx="375">
                  <c:v>128.19</c:v>
                </c:pt>
                <c:pt idx="376">
                  <c:v>166.6</c:v>
                </c:pt>
                <c:pt idx="377">
                  <c:v>108.5</c:v>
                </c:pt>
                <c:pt idx="378">
                  <c:v>159.30000000000001</c:v>
                </c:pt>
                <c:pt idx="379">
                  <c:v>150.9</c:v>
                </c:pt>
                <c:pt idx="380">
                  <c:v>149.9</c:v>
                </c:pt>
                <c:pt idx="381">
                  <c:v>139.9</c:v>
                </c:pt>
                <c:pt idx="382">
                  <c:v>135.30000000000001</c:v>
                </c:pt>
                <c:pt idx="383">
                  <c:v>123.5</c:v>
                </c:pt>
                <c:pt idx="384">
                  <c:v>148.6</c:v>
                </c:pt>
                <c:pt idx="385">
                  <c:v>143.19999999999999</c:v>
                </c:pt>
                <c:pt idx="386">
                  <c:v>152.4</c:v>
                </c:pt>
                <c:pt idx="387">
                  <c:v>151.80000000000001</c:v>
                </c:pt>
                <c:pt idx="388">
                  <c:v>142.6</c:v>
                </c:pt>
                <c:pt idx="389">
                  <c:v>192.2</c:v>
                </c:pt>
                <c:pt idx="390">
                  <c:v>128</c:v>
                </c:pt>
                <c:pt idx="391">
                  <c:v>135.1</c:v>
                </c:pt>
                <c:pt idx="392">
                  <c:v>117.1</c:v>
                </c:pt>
                <c:pt idx="393">
                  <c:v>167.6</c:v>
                </c:pt>
                <c:pt idx="394">
                  <c:v>117.1</c:v>
                </c:pt>
                <c:pt idx="395">
                  <c:v>135.1</c:v>
                </c:pt>
                <c:pt idx="396">
                  <c:v>127.1</c:v>
                </c:pt>
                <c:pt idx="397">
                  <c:v>129.80000000000001</c:v>
                </c:pt>
                <c:pt idx="398">
                  <c:v>117.2</c:v>
                </c:pt>
                <c:pt idx="399">
                  <c:v>161.4</c:v>
                </c:pt>
                <c:pt idx="400">
                  <c:v>117.2</c:v>
                </c:pt>
                <c:pt idx="401">
                  <c:v>129.80000000000001</c:v>
                </c:pt>
                <c:pt idx="402">
                  <c:v>123.3</c:v>
                </c:pt>
                <c:pt idx="403">
                  <c:v>133.5</c:v>
                </c:pt>
                <c:pt idx="404">
                  <c:v>112.8</c:v>
                </c:pt>
                <c:pt idx="405">
                  <c:v>133.5</c:v>
                </c:pt>
                <c:pt idx="406">
                  <c:v>123.3</c:v>
                </c:pt>
                <c:pt idx="407">
                  <c:v>155.69999999999999</c:v>
                </c:pt>
                <c:pt idx="408">
                  <c:v>145.4</c:v>
                </c:pt>
                <c:pt idx="409">
                  <c:v>125.9</c:v>
                </c:pt>
                <c:pt idx="410">
                  <c:v>114.4</c:v>
                </c:pt>
                <c:pt idx="411">
                  <c:v>154.30000000000001</c:v>
                </c:pt>
                <c:pt idx="412">
                  <c:v>114.4</c:v>
                </c:pt>
                <c:pt idx="413">
                  <c:v>125.9</c:v>
                </c:pt>
                <c:pt idx="414">
                  <c:v>151.1</c:v>
                </c:pt>
                <c:pt idx="415">
                  <c:v>128.6</c:v>
                </c:pt>
                <c:pt idx="416">
                  <c:v>133.5</c:v>
                </c:pt>
                <c:pt idx="417">
                  <c:v>128.6</c:v>
                </c:pt>
                <c:pt idx="418">
                  <c:v>127.2</c:v>
                </c:pt>
                <c:pt idx="419">
                  <c:v>136.80000000000001</c:v>
                </c:pt>
                <c:pt idx="420">
                  <c:v>127.2</c:v>
                </c:pt>
                <c:pt idx="421">
                  <c:v>191.1</c:v>
                </c:pt>
                <c:pt idx="422">
                  <c:v>148.69999999999999</c:v>
                </c:pt>
                <c:pt idx="423">
                  <c:v>123.9</c:v>
                </c:pt>
                <c:pt idx="424">
                  <c:v>149.80000000000001</c:v>
                </c:pt>
                <c:pt idx="425">
                  <c:v>149.80000000000001</c:v>
                </c:pt>
                <c:pt idx="426">
                  <c:v>123.9</c:v>
                </c:pt>
                <c:pt idx="427">
                  <c:v>128.6</c:v>
                </c:pt>
                <c:pt idx="428">
                  <c:v>115.4</c:v>
                </c:pt>
                <c:pt idx="429">
                  <c:v>159</c:v>
                </c:pt>
                <c:pt idx="430">
                  <c:v>115.4</c:v>
                </c:pt>
                <c:pt idx="431">
                  <c:v>128.6</c:v>
                </c:pt>
                <c:pt idx="432">
                  <c:v>136.19999999999999</c:v>
                </c:pt>
                <c:pt idx="433">
                  <c:v>163.9</c:v>
                </c:pt>
                <c:pt idx="434">
                  <c:v>137.69</c:v>
                </c:pt>
                <c:pt idx="435">
                  <c:v>140.6</c:v>
                </c:pt>
                <c:pt idx="436">
                  <c:v>130.46</c:v>
                </c:pt>
                <c:pt idx="437">
                  <c:v>129.44999999999999</c:v>
                </c:pt>
                <c:pt idx="438">
                  <c:v>143.88</c:v>
                </c:pt>
                <c:pt idx="439">
                  <c:v>124.59</c:v>
                </c:pt>
                <c:pt idx="440">
                  <c:v>170.23</c:v>
                </c:pt>
                <c:pt idx="441">
                  <c:v>135.61000000000001</c:v>
                </c:pt>
                <c:pt idx="442">
                  <c:v>127.89</c:v>
                </c:pt>
                <c:pt idx="443">
                  <c:v>128.75</c:v>
                </c:pt>
                <c:pt idx="444">
                  <c:v>129.51</c:v>
                </c:pt>
                <c:pt idx="445">
                  <c:v>128.75</c:v>
                </c:pt>
                <c:pt idx="446">
                  <c:v>127.89</c:v>
                </c:pt>
                <c:pt idx="447">
                  <c:v>155.44</c:v>
                </c:pt>
                <c:pt idx="448">
                  <c:v>153.69999999999999</c:v>
                </c:pt>
                <c:pt idx="449">
                  <c:v>135.9</c:v>
                </c:pt>
                <c:pt idx="450">
                  <c:v>142.19999999999999</c:v>
                </c:pt>
                <c:pt idx="451">
                  <c:v>118.5</c:v>
                </c:pt>
                <c:pt idx="452">
                  <c:v>121.6</c:v>
                </c:pt>
                <c:pt idx="453">
                  <c:v>121.3</c:v>
                </c:pt>
                <c:pt idx="454">
                  <c:v>109.9</c:v>
                </c:pt>
                <c:pt idx="455">
                  <c:v>136.9</c:v>
                </c:pt>
                <c:pt idx="456">
                  <c:v>128.6</c:v>
                </c:pt>
                <c:pt idx="457">
                  <c:v>128.69999999999999</c:v>
                </c:pt>
                <c:pt idx="458">
                  <c:v>126.5</c:v>
                </c:pt>
                <c:pt idx="459">
                  <c:v>128.69999999999999</c:v>
                </c:pt>
                <c:pt idx="460">
                  <c:v>128.6</c:v>
                </c:pt>
                <c:pt idx="461">
                  <c:v>160.80000000000001</c:v>
                </c:pt>
                <c:pt idx="462">
                  <c:v>125.7</c:v>
                </c:pt>
                <c:pt idx="463">
                  <c:v>130</c:v>
                </c:pt>
                <c:pt idx="464">
                  <c:v>107.4</c:v>
                </c:pt>
                <c:pt idx="465">
                  <c:v>143.5</c:v>
                </c:pt>
                <c:pt idx="466">
                  <c:v>124.2</c:v>
                </c:pt>
                <c:pt idx="467">
                  <c:v>147.1</c:v>
                </c:pt>
                <c:pt idx="468">
                  <c:v>162.69999999999999</c:v>
                </c:pt>
                <c:pt idx="469">
                  <c:v>129.5</c:v>
                </c:pt>
                <c:pt idx="470">
                  <c:v>141.4</c:v>
                </c:pt>
                <c:pt idx="471">
                  <c:v>115.2</c:v>
                </c:pt>
                <c:pt idx="472">
                  <c:v>162.19999999999999</c:v>
                </c:pt>
                <c:pt idx="473">
                  <c:v>114.7</c:v>
                </c:pt>
                <c:pt idx="474">
                  <c:v>130.4</c:v>
                </c:pt>
                <c:pt idx="475">
                  <c:v>204.3</c:v>
                </c:pt>
                <c:pt idx="476">
                  <c:v>122.9</c:v>
                </c:pt>
                <c:pt idx="477">
                  <c:v>132.6</c:v>
                </c:pt>
                <c:pt idx="478">
                  <c:v>104.5</c:v>
                </c:pt>
                <c:pt idx="479">
                  <c:v>161.19999999999999</c:v>
                </c:pt>
                <c:pt idx="480">
                  <c:v>98.3</c:v>
                </c:pt>
                <c:pt idx="481">
                  <c:v>161.19999999999999</c:v>
                </c:pt>
                <c:pt idx="482">
                  <c:v>104.5</c:v>
                </c:pt>
                <c:pt idx="483">
                  <c:v>136.9</c:v>
                </c:pt>
                <c:pt idx="484">
                  <c:v>102.8</c:v>
                </c:pt>
                <c:pt idx="485">
                  <c:v>159</c:v>
                </c:pt>
                <c:pt idx="486">
                  <c:v>161.4</c:v>
                </c:pt>
                <c:pt idx="487">
                  <c:v>104.4</c:v>
                </c:pt>
                <c:pt idx="488">
                  <c:v>138.5</c:v>
                </c:pt>
                <c:pt idx="489">
                  <c:v>108.7</c:v>
                </c:pt>
                <c:pt idx="490">
                  <c:v>131.69999999999999</c:v>
                </c:pt>
                <c:pt idx="491">
                  <c:v>132.1</c:v>
                </c:pt>
                <c:pt idx="492">
                  <c:v>127.7</c:v>
                </c:pt>
                <c:pt idx="493">
                  <c:v>128.6</c:v>
                </c:pt>
                <c:pt idx="494">
                  <c:v>127.3</c:v>
                </c:pt>
                <c:pt idx="495">
                  <c:v>138.6</c:v>
                </c:pt>
                <c:pt idx="496">
                  <c:v>127.3</c:v>
                </c:pt>
                <c:pt idx="497">
                  <c:v>128.6</c:v>
                </c:pt>
                <c:pt idx="498">
                  <c:v>138.6</c:v>
                </c:pt>
                <c:pt idx="499">
                  <c:v>127.3</c:v>
                </c:pt>
                <c:pt idx="500">
                  <c:v>128.6</c:v>
                </c:pt>
                <c:pt idx="501">
                  <c:v>127.7</c:v>
                </c:pt>
                <c:pt idx="502">
                  <c:v>128.6</c:v>
                </c:pt>
                <c:pt idx="503">
                  <c:v>127.3</c:v>
                </c:pt>
                <c:pt idx="504">
                  <c:v>135.30000000000001</c:v>
                </c:pt>
                <c:pt idx="505">
                  <c:v>119.3</c:v>
                </c:pt>
                <c:pt idx="506">
                  <c:v>135.30000000000001</c:v>
                </c:pt>
                <c:pt idx="507">
                  <c:v>119.3</c:v>
                </c:pt>
                <c:pt idx="508">
                  <c:v>128.1</c:v>
                </c:pt>
                <c:pt idx="509">
                  <c:v>114.2</c:v>
                </c:pt>
                <c:pt idx="510">
                  <c:v>156.80000000000001</c:v>
                </c:pt>
                <c:pt idx="511">
                  <c:v>114.2</c:v>
                </c:pt>
                <c:pt idx="512">
                  <c:v>128.1</c:v>
                </c:pt>
                <c:pt idx="513">
                  <c:v>129.6</c:v>
                </c:pt>
                <c:pt idx="514">
                  <c:v>192.8</c:v>
                </c:pt>
                <c:pt idx="515">
                  <c:v>100.4</c:v>
                </c:pt>
                <c:pt idx="516">
                  <c:v>175.4</c:v>
                </c:pt>
                <c:pt idx="517">
                  <c:v>172.2</c:v>
                </c:pt>
                <c:pt idx="518">
                  <c:v>119.6</c:v>
                </c:pt>
                <c:pt idx="519">
                  <c:v>144.5</c:v>
                </c:pt>
                <c:pt idx="520">
                  <c:v>125.1</c:v>
                </c:pt>
                <c:pt idx="521">
                  <c:v>148.4</c:v>
                </c:pt>
                <c:pt idx="522">
                  <c:v>132.69999999999999</c:v>
                </c:pt>
                <c:pt idx="523">
                  <c:v>146.4</c:v>
                </c:pt>
                <c:pt idx="524">
                  <c:v>174.6</c:v>
                </c:pt>
                <c:pt idx="525">
                  <c:v>97.2</c:v>
                </c:pt>
                <c:pt idx="526">
                  <c:v>171.9</c:v>
                </c:pt>
                <c:pt idx="527">
                  <c:v>133.30000000000001</c:v>
                </c:pt>
                <c:pt idx="528">
                  <c:v>158.4</c:v>
                </c:pt>
                <c:pt idx="529">
                  <c:v>121.1</c:v>
                </c:pt>
                <c:pt idx="530">
                  <c:v>156.30000000000001</c:v>
                </c:pt>
                <c:pt idx="531">
                  <c:v>111.2</c:v>
                </c:pt>
                <c:pt idx="532">
                  <c:v>130.30000000000001</c:v>
                </c:pt>
                <c:pt idx="533">
                  <c:v>119.6</c:v>
                </c:pt>
                <c:pt idx="534">
                  <c:v>130</c:v>
                </c:pt>
                <c:pt idx="535">
                  <c:v>161.5</c:v>
                </c:pt>
                <c:pt idx="536">
                  <c:v>114.4</c:v>
                </c:pt>
                <c:pt idx="537">
                  <c:v>163.19999999999999</c:v>
                </c:pt>
                <c:pt idx="538">
                  <c:v>114.7</c:v>
                </c:pt>
                <c:pt idx="539">
                  <c:v>129</c:v>
                </c:pt>
                <c:pt idx="540">
                  <c:v>103.6</c:v>
                </c:pt>
                <c:pt idx="541">
                  <c:v>187.8</c:v>
                </c:pt>
                <c:pt idx="542">
                  <c:v>148.5</c:v>
                </c:pt>
                <c:pt idx="543">
                  <c:v>124.6</c:v>
                </c:pt>
                <c:pt idx="544">
                  <c:v>135.6</c:v>
                </c:pt>
                <c:pt idx="545">
                  <c:v>141.69999999999999</c:v>
                </c:pt>
                <c:pt idx="546">
                  <c:v>149.9</c:v>
                </c:pt>
                <c:pt idx="547">
                  <c:v>111.3</c:v>
                </c:pt>
                <c:pt idx="548">
                  <c:v>147</c:v>
                </c:pt>
                <c:pt idx="549">
                  <c:v>143.9</c:v>
                </c:pt>
                <c:pt idx="550">
                  <c:v>104.5</c:v>
                </c:pt>
                <c:pt idx="551">
                  <c:v>166.7</c:v>
                </c:pt>
                <c:pt idx="552">
                  <c:v>187.4</c:v>
                </c:pt>
                <c:pt idx="553">
                  <c:v>96.8</c:v>
                </c:pt>
                <c:pt idx="554">
                  <c:v>167.3</c:v>
                </c:pt>
                <c:pt idx="555">
                  <c:v>171.6</c:v>
                </c:pt>
                <c:pt idx="556">
                  <c:v>155.6</c:v>
                </c:pt>
                <c:pt idx="557">
                  <c:v>179</c:v>
                </c:pt>
                <c:pt idx="558">
                  <c:v>130.69999999999999</c:v>
                </c:pt>
                <c:pt idx="559">
                  <c:v>142.19999999999999</c:v>
                </c:pt>
                <c:pt idx="560">
                  <c:v>133.9</c:v>
                </c:pt>
                <c:pt idx="561">
                  <c:v>134.80000000000001</c:v>
                </c:pt>
                <c:pt idx="562">
                  <c:v>115.3</c:v>
                </c:pt>
                <c:pt idx="563">
                  <c:v>157.69999999999999</c:v>
                </c:pt>
                <c:pt idx="564">
                  <c:v>168.4</c:v>
                </c:pt>
                <c:pt idx="565">
                  <c:v>127.9</c:v>
                </c:pt>
                <c:pt idx="566">
                  <c:v>132</c:v>
                </c:pt>
                <c:pt idx="567">
                  <c:v>131.80000000000001</c:v>
                </c:pt>
                <c:pt idx="568">
                  <c:v>134.69999999999999</c:v>
                </c:pt>
                <c:pt idx="569">
                  <c:v>178.6</c:v>
                </c:pt>
                <c:pt idx="570">
                  <c:v>166.7</c:v>
                </c:pt>
                <c:pt idx="571">
                  <c:v>119.3</c:v>
                </c:pt>
                <c:pt idx="572">
                  <c:v>148.9</c:v>
                </c:pt>
                <c:pt idx="573">
                  <c:v>135.6</c:v>
                </c:pt>
                <c:pt idx="574">
                  <c:v>121.4</c:v>
                </c:pt>
                <c:pt idx="575">
                  <c:v>125.8</c:v>
                </c:pt>
                <c:pt idx="576">
                  <c:v>132.6</c:v>
                </c:pt>
                <c:pt idx="577">
                  <c:v>144.5</c:v>
                </c:pt>
                <c:pt idx="578">
                  <c:v>168.6</c:v>
                </c:pt>
                <c:pt idx="579">
                  <c:v>122.7</c:v>
                </c:pt>
                <c:pt idx="580">
                  <c:v>108.2</c:v>
                </c:pt>
                <c:pt idx="581">
                  <c:v>157.19999999999999</c:v>
                </c:pt>
                <c:pt idx="582">
                  <c:v>108.8</c:v>
                </c:pt>
                <c:pt idx="583">
                  <c:v>126.2</c:v>
                </c:pt>
                <c:pt idx="584">
                  <c:v>103.5</c:v>
                </c:pt>
                <c:pt idx="585">
                  <c:v>152.1</c:v>
                </c:pt>
                <c:pt idx="586">
                  <c:v>119.4</c:v>
                </c:pt>
                <c:pt idx="587">
                  <c:v>155</c:v>
                </c:pt>
                <c:pt idx="588">
                  <c:v>100</c:v>
                </c:pt>
                <c:pt idx="589">
                  <c:v>133.19999999999999</c:v>
                </c:pt>
                <c:pt idx="590">
                  <c:v>102.6</c:v>
                </c:pt>
                <c:pt idx="591">
                  <c:v>162.4</c:v>
                </c:pt>
                <c:pt idx="592">
                  <c:v>102.4</c:v>
                </c:pt>
                <c:pt idx="593">
                  <c:v>159.80000000000001</c:v>
                </c:pt>
                <c:pt idx="594">
                  <c:v>105.1</c:v>
                </c:pt>
                <c:pt idx="595">
                  <c:v>142.5</c:v>
                </c:pt>
                <c:pt idx="596">
                  <c:v>117.4</c:v>
                </c:pt>
                <c:pt idx="597">
                  <c:v>143.69999999999999</c:v>
                </c:pt>
                <c:pt idx="598">
                  <c:v>181.4</c:v>
                </c:pt>
                <c:pt idx="599">
                  <c:v>152.4</c:v>
                </c:pt>
                <c:pt idx="600">
                  <c:v>199.6</c:v>
                </c:pt>
                <c:pt idx="601">
                  <c:v>176.1</c:v>
                </c:pt>
                <c:pt idx="602">
                  <c:v>124.6</c:v>
                </c:pt>
                <c:pt idx="603">
                  <c:v>121.3</c:v>
                </c:pt>
                <c:pt idx="604">
                  <c:v>127.9</c:v>
                </c:pt>
                <c:pt idx="605">
                  <c:v>147.80000000000001</c:v>
                </c:pt>
                <c:pt idx="606">
                  <c:v>192.7</c:v>
                </c:pt>
                <c:pt idx="607">
                  <c:v>169.2</c:v>
                </c:pt>
                <c:pt idx="608">
                  <c:v>118.8</c:v>
                </c:pt>
                <c:pt idx="609">
                  <c:v>135.1</c:v>
                </c:pt>
                <c:pt idx="610">
                  <c:v>166.4</c:v>
                </c:pt>
                <c:pt idx="611">
                  <c:v>109.5</c:v>
                </c:pt>
                <c:pt idx="612">
                  <c:v>137.5</c:v>
                </c:pt>
                <c:pt idx="613">
                  <c:v>167.3</c:v>
                </c:pt>
                <c:pt idx="614">
                  <c:v>119.1</c:v>
                </c:pt>
                <c:pt idx="615">
                  <c:v>123.8</c:v>
                </c:pt>
                <c:pt idx="616">
                  <c:v>127.1</c:v>
                </c:pt>
                <c:pt idx="617">
                  <c:v>110.9</c:v>
                </c:pt>
                <c:pt idx="618">
                  <c:v>132.9</c:v>
                </c:pt>
                <c:pt idx="619">
                  <c:v>145.30000000000001</c:v>
                </c:pt>
                <c:pt idx="620">
                  <c:v>119.2</c:v>
                </c:pt>
                <c:pt idx="621">
                  <c:v>155.19999999999999</c:v>
                </c:pt>
                <c:pt idx="622">
                  <c:v>115.5</c:v>
                </c:pt>
                <c:pt idx="623">
                  <c:v>129.80000000000001</c:v>
                </c:pt>
                <c:pt idx="624">
                  <c:v>121.8</c:v>
                </c:pt>
                <c:pt idx="625">
                  <c:v>129.5</c:v>
                </c:pt>
                <c:pt idx="626">
                  <c:v>127</c:v>
                </c:pt>
                <c:pt idx="627">
                  <c:v>128.6</c:v>
                </c:pt>
                <c:pt idx="628">
                  <c:v>133.80000000000001</c:v>
                </c:pt>
                <c:pt idx="629">
                  <c:v>128.6</c:v>
                </c:pt>
                <c:pt idx="630">
                  <c:v>127</c:v>
                </c:pt>
                <c:pt idx="631">
                  <c:v>135.80000000000001</c:v>
                </c:pt>
                <c:pt idx="632">
                  <c:v>190.1</c:v>
                </c:pt>
                <c:pt idx="633">
                  <c:v>174.3</c:v>
                </c:pt>
                <c:pt idx="634">
                  <c:v>118</c:v>
                </c:pt>
                <c:pt idx="635">
                  <c:v>145.80000000000001</c:v>
                </c:pt>
                <c:pt idx="636">
                  <c:v>129.1</c:v>
                </c:pt>
                <c:pt idx="637">
                  <c:v>125.2</c:v>
                </c:pt>
                <c:pt idx="638">
                  <c:v>118.3</c:v>
                </c:pt>
                <c:pt idx="639">
                  <c:v>125.6</c:v>
                </c:pt>
                <c:pt idx="640">
                  <c:v>175.1</c:v>
                </c:pt>
                <c:pt idx="641">
                  <c:v>203</c:v>
                </c:pt>
              </c:numCache>
            </c:numRef>
          </c:xVal>
          <c:yVal>
            <c:numRef>
              <c:f>'13C-sp2'!$T$2:$T$643</c:f>
              <c:numCache>
                <c:formatCode>General</c:formatCode>
                <c:ptCount val="642"/>
                <c:pt idx="0">
                  <c:v>157.41094254288086</c:v>
                </c:pt>
                <c:pt idx="1">
                  <c:v>120.18657947096396</c:v>
                </c:pt>
                <c:pt idx="2">
                  <c:v>126.71762714560069</c:v>
                </c:pt>
                <c:pt idx="3">
                  <c:v>126.93050266527871</c:v>
                </c:pt>
                <c:pt idx="4">
                  <c:v>128.84982702944239</c:v>
                </c:pt>
                <c:pt idx="5">
                  <c:v>111.06640040832222</c:v>
                </c:pt>
                <c:pt idx="6">
                  <c:v>152.9600935558685</c:v>
                </c:pt>
                <c:pt idx="7">
                  <c:v>176.99666417337139</c:v>
                </c:pt>
                <c:pt idx="8">
                  <c:v>111.75490094737229</c:v>
                </c:pt>
                <c:pt idx="9">
                  <c:v>163.52591802873835</c:v>
                </c:pt>
                <c:pt idx="10">
                  <c:v>144.10396095773785</c:v>
                </c:pt>
                <c:pt idx="11">
                  <c:v>86.509664842842312</c:v>
                </c:pt>
                <c:pt idx="12">
                  <c:v>150.62652695277117</c:v>
                </c:pt>
                <c:pt idx="13">
                  <c:v>124.43969564609132</c:v>
                </c:pt>
                <c:pt idx="14">
                  <c:v>148.15604718046646</c:v>
                </c:pt>
                <c:pt idx="15">
                  <c:v>118.53994203023389</c:v>
                </c:pt>
                <c:pt idx="16">
                  <c:v>154.61998307770713</c:v>
                </c:pt>
                <c:pt idx="17">
                  <c:v>128.56294074031439</c:v>
                </c:pt>
                <c:pt idx="18">
                  <c:v>140.65813071562835</c:v>
                </c:pt>
                <c:pt idx="19">
                  <c:v>142.32865113850252</c:v>
                </c:pt>
                <c:pt idx="20">
                  <c:v>133.31661360658725</c:v>
                </c:pt>
                <c:pt idx="21">
                  <c:v>114.37280544077025</c:v>
                </c:pt>
                <c:pt idx="22">
                  <c:v>150.25314628795957</c:v>
                </c:pt>
                <c:pt idx="23">
                  <c:v>112.82121844406362</c:v>
                </c:pt>
                <c:pt idx="24">
                  <c:v>153.11820679712253</c:v>
                </c:pt>
                <c:pt idx="25">
                  <c:v>168.53882866661957</c:v>
                </c:pt>
                <c:pt idx="26">
                  <c:v>168.50621920761279</c:v>
                </c:pt>
                <c:pt idx="27">
                  <c:v>183.15204431675394</c:v>
                </c:pt>
                <c:pt idx="28">
                  <c:v>135.3305744973382</c:v>
                </c:pt>
                <c:pt idx="29">
                  <c:v>123.66421019513693</c:v>
                </c:pt>
                <c:pt idx="30">
                  <c:v>158.64043991394885</c:v>
                </c:pt>
                <c:pt idx="31">
                  <c:v>118.79082656818589</c:v>
                </c:pt>
                <c:pt idx="32">
                  <c:v>96.027516295660803</c:v>
                </c:pt>
                <c:pt idx="33">
                  <c:v>154.18827956946348</c:v>
                </c:pt>
                <c:pt idx="34">
                  <c:v>121.9914246105081</c:v>
                </c:pt>
                <c:pt idx="35">
                  <c:v>124.45681789610857</c:v>
                </c:pt>
                <c:pt idx="36">
                  <c:v>143.18296351366661</c:v>
                </c:pt>
                <c:pt idx="37">
                  <c:v>134.04592129180841</c:v>
                </c:pt>
                <c:pt idx="38">
                  <c:v>157.74948418408994</c:v>
                </c:pt>
                <c:pt idx="39">
                  <c:v>173.15346148187359</c:v>
                </c:pt>
                <c:pt idx="40">
                  <c:v>176.04615456812036</c:v>
                </c:pt>
                <c:pt idx="41">
                  <c:v>158.70111241252204</c:v>
                </c:pt>
                <c:pt idx="42">
                  <c:v>112.99714105522871</c:v>
                </c:pt>
                <c:pt idx="43">
                  <c:v>153.65348171059472</c:v>
                </c:pt>
                <c:pt idx="44">
                  <c:v>123.43091756650118</c:v>
                </c:pt>
                <c:pt idx="45">
                  <c:v>129.70390586535808</c:v>
                </c:pt>
                <c:pt idx="46">
                  <c:v>125.33871173210258</c:v>
                </c:pt>
                <c:pt idx="47">
                  <c:v>130.29196907183538</c:v>
                </c:pt>
                <c:pt idx="48">
                  <c:v>123.80092459306701</c:v>
                </c:pt>
                <c:pt idx="49">
                  <c:v>157.5410883029424</c:v>
                </c:pt>
                <c:pt idx="50">
                  <c:v>126.95078068002512</c:v>
                </c:pt>
                <c:pt idx="51">
                  <c:v>126.50026069041918</c:v>
                </c:pt>
                <c:pt idx="52">
                  <c:v>128.19643427184829</c:v>
                </c:pt>
                <c:pt idx="53">
                  <c:v>131.04198419292783</c:v>
                </c:pt>
                <c:pt idx="54">
                  <c:v>147.43326769295024</c:v>
                </c:pt>
                <c:pt idx="55">
                  <c:v>131.15897032786592</c:v>
                </c:pt>
                <c:pt idx="56">
                  <c:v>112.91075633555661</c:v>
                </c:pt>
                <c:pt idx="57">
                  <c:v>151.88765010716185</c:v>
                </c:pt>
                <c:pt idx="58">
                  <c:v>111.01770090043165</c:v>
                </c:pt>
                <c:pt idx="59">
                  <c:v>100.63106194107779</c:v>
                </c:pt>
                <c:pt idx="60">
                  <c:v>150.33235949168187</c:v>
                </c:pt>
                <c:pt idx="61">
                  <c:v>132.75748203187322</c:v>
                </c:pt>
                <c:pt idx="62">
                  <c:v>213.5094970880217</c:v>
                </c:pt>
                <c:pt idx="63">
                  <c:v>141.91519984964813</c:v>
                </c:pt>
                <c:pt idx="64">
                  <c:v>140.47252978873854</c:v>
                </c:pt>
                <c:pt idx="65">
                  <c:v>148.17598108092767</c:v>
                </c:pt>
                <c:pt idx="66">
                  <c:v>162.49117075324693</c:v>
                </c:pt>
                <c:pt idx="67">
                  <c:v>132.8517715412072</c:v>
                </c:pt>
                <c:pt idx="68">
                  <c:v>129.03227448531612</c:v>
                </c:pt>
                <c:pt idx="69">
                  <c:v>126.51855867535942</c:v>
                </c:pt>
                <c:pt idx="70">
                  <c:v>147.72929118846855</c:v>
                </c:pt>
                <c:pt idx="71">
                  <c:v>129.26616470646195</c:v>
                </c:pt>
                <c:pt idx="72">
                  <c:v>129.78665828220915</c:v>
                </c:pt>
                <c:pt idx="73">
                  <c:v>153.97450311922091</c:v>
                </c:pt>
                <c:pt idx="74">
                  <c:v>140.92923065296111</c:v>
                </c:pt>
                <c:pt idx="75">
                  <c:v>201.21688399934897</c:v>
                </c:pt>
                <c:pt idx="76">
                  <c:v>146.76700550198498</c:v>
                </c:pt>
                <c:pt idx="77">
                  <c:v>139.68762848774966</c:v>
                </c:pt>
                <c:pt idx="78">
                  <c:v>129.19002314684064</c:v>
                </c:pt>
                <c:pt idx="79">
                  <c:v>128.23552128725282</c:v>
                </c:pt>
                <c:pt idx="80">
                  <c:v>126.76653432230405</c:v>
                </c:pt>
                <c:pt idx="81">
                  <c:v>129.18092892120069</c:v>
                </c:pt>
                <c:pt idx="82">
                  <c:v>127.64044311895108</c:v>
                </c:pt>
                <c:pt idx="83">
                  <c:v>131.77832514980622</c:v>
                </c:pt>
                <c:pt idx="84">
                  <c:v>128.65658163525495</c:v>
                </c:pt>
                <c:pt idx="85">
                  <c:v>127.85040207569664</c:v>
                </c:pt>
                <c:pt idx="86">
                  <c:v>129.00833724688431</c:v>
                </c:pt>
                <c:pt idx="87">
                  <c:v>129.1542714829439</c:v>
                </c:pt>
                <c:pt idx="88">
                  <c:v>177.44811603740663</c:v>
                </c:pt>
                <c:pt idx="89">
                  <c:v>176.53702436469194</c:v>
                </c:pt>
                <c:pt idx="90">
                  <c:v>113.99212855964333</c:v>
                </c:pt>
                <c:pt idx="91">
                  <c:v>171.15766266935535</c:v>
                </c:pt>
                <c:pt idx="92">
                  <c:v>158.27152588082387</c:v>
                </c:pt>
                <c:pt idx="93">
                  <c:v>158.21246029874405</c:v>
                </c:pt>
                <c:pt idx="94">
                  <c:v>170.26494892495725</c:v>
                </c:pt>
                <c:pt idx="95">
                  <c:v>132.20807026756898</c:v>
                </c:pt>
                <c:pt idx="96">
                  <c:v>155.31201093211592</c:v>
                </c:pt>
                <c:pt idx="97">
                  <c:v>188.30433835728394</c:v>
                </c:pt>
                <c:pt idx="98">
                  <c:v>127.50855745166923</c:v>
                </c:pt>
                <c:pt idx="99">
                  <c:v>122.41583182184951</c:v>
                </c:pt>
                <c:pt idx="100">
                  <c:v>145.53478384822299</c:v>
                </c:pt>
                <c:pt idx="101">
                  <c:v>151.21038860773035</c:v>
                </c:pt>
                <c:pt idx="102">
                  <c:v>130.08515607871658</c:v>
                </c:pt>
                <c:pt idx="103">
                  <c:v>133.19928013566559</c:v>
                </c:pt>
                <c:pt idx="104">
                  <c:v>132.34821203582413</c:v>
                </c:pt>
                <c:pt idx="105">
                  <c:v>134.559113414606</c:v>
                </c:pt>
                <c:pt idx="106">
                  <c:v>194.59776638882056</c:v>
                </c:pt>
                <c:pt idx="107">
                  <c:v>137.55072895373894</c:v>
                </c:pt>
                <c:pt idx="108">
                  <c:v>132.80662979837601</c:v>
                </c:pt>
                <c:pt idx="109">
                  <c:v>128.98498849682136</c:v>
                </c:pt>
                <c:pt idx="110">
                  <c:v>132.24636151784611</c:v>
                </c:pt>
                <c:pt idx="111">
                  <c:v>128.06876287484562</c:v>
                </c:pt>
                <c:pt idx="112">
                  <c:v>134.68883512960767</c:v>
                </c:pt>
                <c:pt idx="113">
                  <c:v>131.39602870749036</c:v>
                </c:pt>
                <c:pt idx="114">
                  <c:v>134.41045311460829</c:v>
                </c:pt>
                <c:pt idx="115">
                  <c:v>174.41964196020058</c:v>
                </c:pt>
                <c:pt idx="116">
                  <c:v>153.65110035994695</c:v>
                </c:pt>
                <c:pt idx="117">
                  <c:v>121.00828832948477</c:v>
                </c:pt>
                <c:pt idx="118">
                  <c:v>117.36880240670696</c:v>
                </c:pt>
                <c:pt idx="119">
                  <c:v>150.74585453559035</c:v>
                </c:pt>
                <c:pt idx="120">
                  <c:v>121.81824551016024</c:v>
                </c:pt>
                <c:pt idx="121">
                  <c:v>116.36345889185905</c:v>
                </c:pt>
                <c:pt idx="122">
                  <c:v>151.14742362410652</c:v>
                </c:pt>
                <c:pt idx="123">
                  <c:v>155.38804955875869</c:v>
                </c:pt>
                <c:pt idx="124">
                  <c:v>142.92331401618367</c:v>
                </c:pt>
                <c:pt idx="125">
                  <c:v>140.39105336477425</c:v>
                </c:pt>
                <c:pt idx="126">
                  <c:v>116.16234460397399</c:v>
                </c:pt>
                <c:pt idx="127">
                  <c:v>120.55529534682903</c:v>
                </c:pt>
                <c:pt idx="128">
                  <c:v>133.62011450659438</c:v>
                </c:pt>
                <c:pt idx="129">
                  <c:v>118.23964449630148</c:v>
                </c:pt>
                <c:pt idx="130">
                  <c:v>147.26767863791511</c:v>
                </c:pt>
                <c:pt idx="131">
                  <c:v>123.58374062622973</c:v>
                </c:pt>
                <c:pt idx="132">
                  <c:v>163.83083048228031</c:v>
                </c:pt>
                <c:pt idx="133">
                  <c:v>131.53904080957579</c:v>
                </c:pt>
                <c:pt idx="134">
                  <c:v>117.46457022528836</c:v>
                </c:pt>
                <c:pt idx="135">
                  <c:v>142.95489038210812</c:v>
                </c:pt>
                <c:pt idx="136">
                  <c:v>138.88525589595235</c:v>
                </c:pt>
                <c:pt idx="137">
                  <c:v>115.26755782706942</c:v>
                </c:pt>
                <c:pt idx="138">
                  <c:v>124.55125866926396</c:v>
                </c:pt>
                <c:pt idx="139">
                  <c:v>172.18998529007285</c:v>
                </c:pt>
                <c:pt idx="140">
                  <c:v>152.36490812968322</c:v>
                </c:pt>
                <c:pt idx="141">
                  <c:v>114.6751358120755</c:v>
                </c:pt>
                <c:pt idx="142">
                  <c:v>147.93443863555609</c:v>
                </c:pt>
                <c:pt idx="143">
                  <c:v>139.65768057495114</c:v>
                </c:pt>
                <c:pt idx="144">
                  <c:v>133.76755258063574</c:v>
                </c:pt>
                <c:pt idx="145">
                  <c:v>118.3334328420563</c:v>
                </c:pt>
                <c:pt idx="146">
                  <c:v>173.37749472097738</c:v>
                </c:pt>
                <c:pt idx="147">
                  <c:v>173.26845364755195</c:v>
                </c:pt>
                <c:pt idx="148">
                  <c:v>150.03618575423113</c:v>
                </c:pt>
                <c:pt idx="149">
                  <c:v>150.85285495463694</c:v>
                </c:pt>
                <c:pt idx="150">
                  <c:v>205.03640863004227</c:v>
                </c:pt>
                <c:pt idx="151">
                  <c:v>205.03889939343173</c:v>
                </c:pt>
                <c:pt idx="152">
                  <c:v>140.80534583706145</c:v>
                </c:pt>
                <c:pt idx="153">
                  <c:v>114.96997007134827</c:v>
                </c:pt>
                <c:pt idx="154">
                  <c:v>126.75868658240898</c:v>
                </c:pt>
                <c:pt idx="155">
                  <c:v>119.09881289802408</c:v>
                </c:pt>
                <c:pt idx="156">
                  <c:v>155.91192363369234</c:v>
                </c:pt>
                <c:pt idx="157">
                  <c:v>111.94337884594798</c:v>
                </c:pt>
                <c:pt idx="158">
                  <c:v>139.03509025996323</c:v>
                </c:pt>
                <c:pt idx="159">
                  <c:v>127.26115385302886</c:v>
                </c:pt>
                <c:pt idx="160">
                  <c:v>126.8225888504091</c:v>
                </c:pt>
                <c:pt idx="161">
                  <c:v>139.24349302424329</c:v>
                </c:pt>
                <c:pt idx="162">
                  <c:v>211.05262992124742</c:v>
                </c:pt>
                <c:pt idx="163">
                  <c:v>124.46540786290417</c:v>
                </c:pt>
                <c:pt idx="164">
                  <c:v>134.94358864336422</c:v>
                </c:pt>
                <c:pt idx="165">
                  <c:v>135.17172910972727</c:v>
                </c:pt>
                <c:pt idx="166">
                  <c:v>124.4231832724516</c:v>
                </c:pt>
                <c:pt idx="167">
                  <c:v>130.37870069843041</c:v>
                </c:pt>
                <c:pt idx="168">
                  <c:v>130.17398657577257</c:v>
                </c:pt>
                <c:pt idx="169">
                  <c:v>166.49314313266933</c:v>
                </c:pt>
                <c:pt idx="170">
                  <c:v>166.70632693146592</c:v>
                </c:pt>
                <c:pt idx="171">
                  <c:v>111.11344153884924</c:v>
                </c:pt>
                <c:pt idx="172">
                  <c:v>157.70463827368306</c:v>
                </c:pt>
                <c:pt idx="173">
                  <c:v>152.20166647852469</c:v>
                </c:pt>
                <c:pt idx="174">
                  <c:v>109.27567093250694</c:v>
                </c:pt>
                <c:pt idx="175">
                  <c:v>147.06326512419935</c:v>
                </c:pt>
                <c:pt idx="176">
                  <c:v>99.557567207998048</c:v>
                </c:pt>
                <c:pt idx="177">
                  <c:v>153.61157093115281</c:v>
                </c:pt>
                <c:pt idx="178">
                  <c:v>121.03196396489605</c:v>
                </c:pt>
                <c:pt idx="179">
                  <c:v>131.79346852375954</c:v>
                </c:pt>
                <c:pt idx="180">
                  <c:v>133.72288987009929</c:v>
                </c:pt>
                <c:pt idx="181">
                  <c:v>132.79662995756379</c:v>
                </c:pt>
                <c:pt idx="182">
                  <c:v>113.64735469005022</c:v>
                </c:pt>
                <c:pt idx="183">
                  <c:v>150.46695343646789</c:v>
                </c:pt>
                <c:pt idx="184">
                  <c:v>114.34640750227415</c:v>
                </c:pt>
                <c:pt idx="185">
                  <c:v>133.34238524709286</c:v>
                </c:pt>
                <c:pt idx="186">
                  <c:v>136.45296994946429</c:v>
                </c:pt>
                <c:pt idx="187">
                  <c:v>131.66159707024863</c:v>
                </c:pt>
                <c:pt idx="188">
                  <c:v>122.34707849329479</c:v>
                </c:pt>
                <c:pt idx="189">
                  <c:v>117.24241518160029</c:v>
                </c:pt>
                <c:pt idx="190">
                  <c:v>144.98741628549161</c:v>
                </c:pt>
                <c:pt idx="191">
                  <c:v>143.74108977467139</c:v>
                </c:pt>
                <c:pt idx="192">
                  <c:v>111.52684350292644</c:v>
                </c:pt>
                <c:pt idx="193">
                  <c:v>167.14557425248194</c:v>
                </c:pt>
                <c:pt idx="194">
                  <c:v>99.244355387550016</c:v>
                </c:pt>
                <c:pt idx="195">
                  <c:v>170.37684453061445</c:v>
                </c:pt>
                <c:pt idx="196">
                  <c:v>149.368445379582</c:v>
                </c:pt>
                <c:pt idx="197">
                  <c:v>115.79107580746116</c:v>
                </c:pt>
                <c:pt idx="198">
                  <c:v>185.08986234321952</c:v>
                </c:pt>
                <c:pt idx="199">
                  <c:v>135.60179113734927</c:v>
                </c:pt>
                <c:pt idx="200">
                  <c:v>136.50806138158333</c:v>
                </c:pt>
                <c:pt idx="201">
                  <c:v>184.20529193357601</c:v>
                </c:pt>
                <c:pt idx="202">
                  <c:v>149.44045747732221</c:v>
                </c:pt>
                <c:pt idx="203">
                  <c:v>108.94642526468435</c:v>
                </c:pt>
                <c:pt idx="204">
                  <c:v>125.14842851270876</c:v>
                </c:pt>
                <c:pt idx="205">
                  <c:v>120.74776631614226</c:v>
                </c:pt>
                <c:pt idx="206">
                  <c:v>122.80784532562409</c:v>
                </c:pt>
                <c:pt idx="207">
                  <c:v>133.94514229341451</c:v>
                </c:pt>
                <c:pt idx="208">
                  <c:v>122.84316474827386</c:v>
                </c:pt>
                <c:pt idx="209">
                  <c:v>119.23363598344341</c:v>
                </c:pt>
                <c:pt idx="210">
                  <c:v>133.12853787451076</c:v>
                </c:pt>
                <c:pt idx="211">
                  <c:v>125.5595678594279</c:v>
                </c:pt>
                <c:pt idx="212">
                  <c:v>111.83968911019259</c:v>
                </c:pt>
                <c:pt idx="213">
                  <c:v>103.01754438250056</c:v>
                </c:pt>
                <c:pt idx="214">
                  <c:v>148.82934395849742</c:v>
                </c:pt>
                <c:pt idx="215">
                  <c:v>128.33674996809114</c:v>
                </c:pt>
                <c:pt idx="216">
                  <c:v>121.38851922549968</c:v>
                </c:pt>
                <c:pt idx="217">
                  <c:v>150.29385830394565</c:v>
                </c:pt>
                <c:pt idx="218">
                  <c:v>128.2387345843016</c:v>
                </c:pt>
                <c:pt idx="219">
                  <c:v>128.19075610275416</c:v>
                </c:pt>
                <c:pt idx="220">
                  <c:v>126.82143076601582</c:v>
                </c:pt>
                <c:pt idx="221">
                  <c:v>128.47363140647673</c:v>
                </c:pt>
                <c:pt idx="222">
                  <c:v>130.27152813505478</c:v>
                </c:pt>
                <c:pt idx="223">
                  <c:v>131.77698437400602</c:v>
                </c:pt>
                <c:pt idx="224">
                  <c:v>129.13384625045688</c:v>
                </c:pt>
                <c:pt idx="225">
                  <c:v>127.43764309908013</c:v>
                </c:pt>
                <c:pt idx="226">
                  <c:v>127.66686746275619</c:v>
                </c:pt>
                <c:pt idx="227">
                  <c:v>129.04362364265342</c:v>
                </c:pt>
                <c:pt idx="228">
                  <c:v>145.58023521361514</c:v>
                </c:pt>
                <c:pt idx="229">
                  <c:v>118.9821912461323</c:v>
                </c:pt>
                <c:pt idx="230">
                  <c:v>118.15927914116854</c:v>
                </c:pt>
                <c:pt idx="231">
                  <c:v>145.31147541455553</c:v>
                </c:pt>
                <c:pt idx="232">
                  <c:v>154.25398966988021</c:v>
                </c:pt>
                <c:pt idx="233">
                  <c:v>154.16723281618127</c:v>
                </c:pt>
                <c:pt idx="234">
                  <c:v>145.17210037465466</c:v>
                </c:pt>
                <c:pt idx="235">
                  <c:v>121.20134875972475</c:v>
                </c:pt>
                <c:pt idx="236">
                  <c:v>177.70073826310875</c:v>
                </c:pt>
                <c:pt idx="237">
                  <c:v>174.78130581566029</c:v>
                </c:pt>
                <c:pt idx="238">
                  <c:v>151.00617921395062</c:v>
                </c:pt>
                <c:pt idx="239">
                  <c:v>139.97791795466421</c:v>
                </c:pt>
                <c:pt idx="240">
                  <c:v>117.72241914388866</c:v>
                </c:pt>
                <c:pt idx="241">
                  <c:v>139.5947477575792</c:v>
                </c:pt>
                <c:pt idx="242">
                  <c:v>119.40160948817</c:v>
                </c:pt>
                <c:pt idx="243">
                  <c:v>124.85076719129718</c:v>
                </c:pt>
                <c:pt idx="244">
                  <c:v>137.58309298885729</c:v>
                </c:pt>
                <c:pt idx="245">
                  <c:v>130.35071775098513</c:v>
                </c:pt>
                <c:pt idx="246">
                  <c:v>174.83631531522758</c:v>
                </c:pt>
                <c:pt idx="247">
                  <c:v>170.90628998167682</c:v>
                </c:pt>
                <c:pt idx="248">
                  <c:v>165.27271545399924</c:v>
                </c:pt>
                <c:pt idx="249">
                  <c:v>203.14158662329845</c:v>
                </c:pt>
                <c:pt idx="250">
                  <c:v>142.3311321887841</c:v>
                </c:pt>
                <c:pt idx="251">
                  <c:v>128.28292593962323</c:v>
                </c:pt>
                <c:pt idx="252">
                  <c:v>137.73077089120116</c:v>
                </c:pt>
                <c:pt idx="253">
                  <c:v>137.02120401282869</c:v>
                </c:pt>
                <c:pt idx="254">
                  <c:v>200.85270702646488</c:v>
                </c:pt>
                <c:pt idx="255">
                  <c:v>149.55154126121406</c:v>
                </c:pt>
                <c:pt idx="256">
                  <c:v>116.31307360042278</c:v>
                </c:pt>
                <c:pt idx="257">
                  <c:v>112.5286570225841</c:v>
                </c:pt>
                <c:pt idx="258">
                  <c:v>155.10400611952937</c:v>
                </c:pt>
                <c:pt idx="259">
                  <c:v>141.67646945332478</c:v>
                </c:pt>
                <c:pt idx="260">
                  <c:v>140.38173781714906</c:v>
                </c:pt>
                <c:pt idx="261">
                  <c:v>123.27928315261474</c:v>
                </c:pt>
                <c:pt idx="262">
                  <c:v>124.79160931038116</c:v>
                </c:pt>
                <c:pt idx="263">
                  <c:v>135.64874263690015</c:v>
                </c:pt>
                <c:pt idx="264">
                  <c:v>116.17058235136768</c:v>
                </c:pt>
                <c:pt idx="265">
                  <c:v>171.09465299537544</c:v>
                </c:pt>
                <c:pt idx="266">
                  <c:v>148.54406372732092</c:v>
                </c:pt>
                <c:pt idx="267">
                  <c:v>165.39535056652846</c:v>
                </c:pt>
                <c:pt idx="268">
                  <c:v>122.61872720545325</c:v>
                </c:pt>
                <c:pt idx="269">
                  <c:v>135.86632474176855</c:v>
                </c:pt>
                <c:pt idx="270">
                  <c:v>117.20983287936615</c:v>
                </c:pt>
                <c:pt idx="271">
                  <c:v>161.32858663250374</c:v>
                </c:pt>
                <c:pt idx="272">
                  <c:v>114.23174245408653</c:v>
                </c:pt>
                <c:pt idx="273">
                  <c:v>144.93954319639019</c:v>
                </c:pt>
                <c:pt idx="274">
                  <c:v>143.02087171658303</c:v>
                </c:pt>
                <c:pt idx="275">
                  <c:v>172.37172535052412</c:v>
                </c:pt>
                <c:pt idx="276">
                  <c:v>106.29648934733463</c:v>
                </c:pt>
                <c:pt idx="277">
                  <c:v>161.03349280488393</c:v>
                </c:pt>
                <c:pt idx="278">
                  <c:v>118.77679017516883</c:v>
                </c:pt>
                <c:pt idx="279">
                  <c:v>132.73381464645365</c:v>
                </c:pt>
                <c:pt idx="280">
                  <c:v>138.86010941492168</c:v>
                </c:pt>
                <c:pt idx="281">
                  <c:v>131.44568492000775</c:v>
                </c:pt>
                <c:pt idx="282">
                  <c:v>120.7179107662927</c:v>
                </c:pt>
                <c:pt idx="283">
                  <c:v>156.4683368552879</c:v>
                </c:pt>
                <c:pt idx="284">
                  <c:v>111.10133534517009</c:v>
                </c:pt>
                <c:pt idx="285">
                  <c:v>128.41703228391185</c:v>
                </c:pt>
                <c:pt idx="286">
                  <c:v>139.37273705403078</c:v>
                </c:pt>
                <c:pt idx="287">
                  <c:v>126.85043941073103</c:v>
                </c:pt>
                <c:pt idx="288">
                  <c:v>124.78659096113033</c:v>
                </c:pt>
                <c:pt idx="289">
                  <c:v>145.01300306957216</c:v>
                </c:pt>
                <c:pt idx="290">
                  <c:v>152.04130483214092</c:v>
                </c:pt>
                <c:pt idx="291">
                  <c:v>112.88890294655631</c:v>
                </c:pt>
                <c:pt idx="292">
                  <c:v>120.74180337643359</c:v>
                </c:pt>
                <c:pt idx="293">
                  <c:v>144.7595535366122</c:v>
                </c:pt>
                <c:pt idx="294">
                  <c:v>150.49720885223294</c:v>
                </c:pt>
                <c:pt idx="295">
                  <c:v>140.60805150936193</c:v>
                </c:pt>
                <c:pt idx="296">
                  <c:v>127.15513124609765</c:v>
                </c:pt>
                <c:pt idx="297">
                  <c:v>137.45126828674901</c:v>
                </c:pt>
                <c:pt idx="298">
                  <c:v>128.26221197790665</c:v>
                </c:pt>
                <c:pt idx="299">
                  <c:v>130.9484283992586</c:v>
                </c:pt>
                <c:pt idx="300">
                  <c:v>130.0955697417217</c:v>
                </c:pt>
                <c:pt idx="301">
                  <c:v>129.51633960655036</c:v>
                </c:pt>
                <c:pt idx="302">
                  <c:v>122.6855801167511</c:v>
                </c:pt>
                <c:pt idx="303">
                  <c:v>117.56179317137514</c:v>
                </c:pt>
                <c:pt idx="304">
                  <c:v>129.00539866588883</c:v>
                </c:pt>
                <c:pt idx="305">
                  <c:v>124.89299216521358</c:v>
                </c:pt>
                <c:pt idx="306">
                  <c:v>129.90433793857932</c:v>
                </c:pt>
                <c:pt idx="307">
                  <c:v>118.03984838378048</c:v>
                </c:pt>
                <c:pt idx="308">
                  <c:v>124.35178506520212</c:v>
                </c:pt>
                <c:pt idx="309">
                  <c:v>123.7716081566564</c:v>
                </c:pt>
                <c:pt idx="310">
                  <c:v>124.96271363832287</c:v>
                </c:pt>
                <c:pt idx="311">
                  <c:v>122.8618717676538</c:v>
                </c:pt>
                <c:pt idx="312">
                  <c:v>132.00719354683434</c:v>
                </c:pt>
                <c:pt idx="313">
                  <c:v>145.08599792780478</c:v>
                </c:pt>
                <c:pt idx="314">
                  <c:v>126.51898817464924</c:v>
                </c:pt>
                <c:pt idx="315">
                  <c:v>131.73284907712491</c:v>
                </c:pt>
                <c:pt idx="316">
                  <c:v>97.310791970578506</c:v>
                </c:pt>
                <c:pt idx="317">
                  <c:v>154.62017713189815</c:v>
                </c:pt>
                <c:pt idx="318">
                  <c:v>137.3858382935237</c:v>
                </c:pt>
                <c:pt idx="319">
                  <c:v>146.74946809799263</c:v>
                </c:pt>
                <c:pt idx="320">
                  <c:v>127.40953392017575</c:v>
                </c:pt>
                <c:pt idx="321">
                  <c:v>128.79138516216068</c:v>
                </c:pt>
                <c:pt idx="322">
                  <c:v>128.21817724815946</c:v>
                </c:pt>
                <c:pt idx="323">
                  <c:v>128.84166782300969</c:v>
                </c:pt>
                <c:pt idx="324">
                  <c:v>129.15052602835533</c:v>
                </c:pt>
                <c:pt idx="325">
                  <c:v>129.70304283650728</c:v>
                </c:pt>
                <c:pt idx="326">
                  <c:v>130.09708684840456</c:v>
                </c:pt>
                <c:pt idx="327">
                  <c:v>128.68193663999421</c:v>
                </c:pt>
                <c:pt idx="328">
                  <c:v>128.39119411134379</c:v>
                </c:pt>
                <c:pt idx="329">
                  <c:v>126.65897072418868</c:v>
                </c:pt>
                <c:pt idx="330">
                  <c:v>160.33137565573711</c:v>
                </c:pt>
                <c:pt idx="331">
                  <c:v>162.46991340108403</c:v>
                </c:pt>
                <c:pt idx="332">
                  <c:v>169.35525304750536</c:v>
                </c:pt>
                <c:pt idx="333">
                  <c:v>148.14633590417759</c:v>
                </c:pt>
                <c:pt idx="334">
                  <c:v>151.50386126851552</c:v>
                </c:pt>
                <c:pt idx="335">
                  <c:v>120.70678430508876</c:v>
                </c:pt>
                <c:pt idx="336">
                  <c:v>112.17564041122034</c:v>
                </c:pt>
                <c:pt idx="337">
                  <c:v>121.94299610049659</c:v>
                </c:pt>
                <c:pt idx="338">
                  <c:v>149.86824851750023</c:v>
                </c:pt>
                <c:pt idx="339">
                  <c:v>173.69939370953307</c:v>
                </c:pt>
                <c:pt idx="340">
                  <c:v>114.32712073778046</c:v>
                </c:pt>
                <c:pt idx="341">
                  <c:v>154.28943081954745</c:v>
                </c:pt>
                <c:pt idx="342">
                  <c:v>101.25445298768268</c:v>
                </c:pt>
                <c:pt idx="343">
                  <c:v>156.8854902634485</c:v>
                </c:pt>
                <c:pt idx="344">
                  <c:v>145.17507247320958</c:v>
                </c:pt>
                <c:pt idx="345">
                  <c:v>157.57249612084988</c:v>
                </c:pt>
                <c:pt idx="346">
                  <c:v>147.33865030445446</c:v>
                </c:pt>
                <c:pt idx="347">
                  <c:v>112.6040652028973</c:v>
                </c:pt>
                <c:pt idx="348">
                  <c:v>124.6213796673142</c:v>
                </c:pt>
                <c:pt idx="349">
                  <c:v>136.26674400454581</c:v>
                </c:pt>
                <c:pt idx="350">
                  <c:v>113.19933542905383</c:v>
                </c:pt>
                <c:pt idx="351">
                  <c:v>148.97240329513971</c:v>
                </c:pt>
                <c:pt idx="352">
                  <c:v>141.36983757993596</c:v>
                </c:pt>
                <c:pt idx="353">
                  <c:v>141.79582033474443</c:v>
                </c:pt>
                <c:pt idx="354">
                  <c:v>134.5103845814948</c:v>
                </c:pt>
                <c:pt idx="355">
                  <c:v>131.38114785129358</c:v>
                </c:pt>
                <c:pt idx="356">
                  <c:v>119.47297285932029</c:v>
                </c:pt>
                <c:pt idx="357">
                  <c:v>154.96645507429315</c:v>
                </c:pt>
                <c:pt idx="358">
                  <c:v>109.94523853942626</c:v>
                </c:pt>
                <c:pt idx="359">
                  <c:v>132.80820896403424</c:v>
                </c:pt>
                <c:pt idx="360">
                  <c:v>166.87434102555704</c:v>
                </c:pt>
                <c:pt idx="361">
                  <c:v>140.89597549953965</c:v>
                </c:pt>
                <c:pt idx="362">
                  <c:v>129.44983000084278</c:v>
                </c:pt>
                <c:pt idx="363">
                  <c:v>129.53187195932725</c:v>
                </c:pt>
                <c:pt idx="364">
                  <c:v>131.86637897413826</c:v>
                </c:pt>
                <c:pt idx="365">
                  <c:v>128.36428186034823</c:v>
                </c:pt>
                <c:pt idx="366">
                  <c:v>128.88077461620503</c:v>
                </c:pt>
                <c:pt idx="367">
                  <c:v>129.25143049276059</c:v>
                </c:pt>
                <c:pt idx="368">
                  <c:v>131.69873428244358</c:v>
                </c:pt>
                <c:pt idx="369">
                  <c:v>199.77654431311976</c:v>
                </c:pt>
                <c:pt idx="370">
                  <c:v>140.62053785474041</c:v>
                </c:pt>
                <c:pt idx="371">
                  <c:v>126.36740287937403</c:v>
                </c:pt>
                <c:pt idx="372">
                  <c:v>128.02542968077051</c:v>
                </c:pt>
                <c:pt idx="373">
                  <c:v>131.2880563238827</c:v>
                </c:pt>
                <c:pt idx="374">
                  <c:v>129.47204699983433</c:v>
                </c:pt>
                <c:pt idx="375">
                  <c:v>131.00399315855486</c:v>
                </c:pt>
                <c:pt idx="376">
                  <c:v>159.50294413639165</c:v>
                </c:pt>
                <c:pt idx="377">
                  <c:v>112.98140843618631</c:v>
                </c:pt>
                <c:pt idx="378">
                  <c:v>164.54864154171875</c:v>
                </c:pt>
                <c:pt idx="379">
                  <c:v>156.69065851402056</c:v>
                </c:pt>
                <c:pt idx="380">
                  <c:v>156.36379407883877</c:v>
                </c:pt>
                <c:pt idx="381">
                  <c:v>134.35626806931276</c:v>
                </c:pt>
                <c:pt idx="382">
                  <c:v>132.79200817436026</c:v>
                </c:pt>
                <c:pt idx="383">
                  <c:v>121.86045159410395</c:v>
                </c:pt>
                <c:pt idx="384">
                  <c:v>149.92980667141623</c:v>
                </c:pt>
                <c:pt idx="385">
                  <c:v>147.30711826869509</c:v>
                </c:pt>
                <c:pt idx="386">
                  <c:v>154.10236830849055</c:v>
                </c:pt>
                <c:pt idx="387">
                  <c:v>146.93655266284779</c:v>
                </c:pt>
                <c:pt idx="388">
                  <c:v>149.26593129829237</c:v>
                </c:pt>
                <c:pt idx="389">
                  <c:v>193.82044913802315</c:v>
                </c:pt>
                <c:pt idx="390">
                  <c:v>132.72536761540601</c:v>
                </c:pt>
                <c:pt idx="391">
                  <c:v>136.0558877408165</c:v>
                </c:pt>
                <c:pt idx="392">
                  <c:v>115.95942291086726</c:v>
                </c:pt>
                <c:pt idx="393">
                  <c:v>155.61767989438263</c:v>
                </c:pt>
                <c:pt idx="394">
                  <c:v>112.65270823853707</c:v>
                </c:pt>
                <c:pt idx="395">
                  <c:v>135.22791163325886</c:v>
                </c:pt>
                <c:pt idx="396">
                  <c:v>130.98274014735523</c:v>
                </c:pt>
                <c:pt idx="397">
                  <c:v>134.99616722842899</c:v>
                </c:pt>
                <c:pt idx="398">
                  <c:v>116.44908658742243</c:v>
                </c:pt>
                <c:pt idx="399">
                  <c:v>154.05344010178541</c:v>
                </c:pt>
                <c:pt idx="400">
                  <c:v>114.6188582323589</c:v>
                </c:pt>
                <c:pt idx="401">
                  <c:v>131.02565178061627</c:v>
                </c:pt>
                <c:pt idx="402">
                  <c:v>124.27827878725903</c:v>
                </c:pt>
                <c:pt idx="403">
                  <c:v>133.45674815181667</c:v>
                </c:pt>
                <c:pt idx="404">
                  <c:v>112.66057551022796</c:v>
                </c:pt>
                <c:pt idx="405">
                  <c:v>134.8752733507302</c:v>
                </c:pt>
                <c:pt idx="406">
                  <c:v>120.54962421228066</c:v>
                </c:pt>
                <c:pt idx="407">
                  <c:v>161.10976291452084</c:v>
                </c:pt>
                <c:pt idx="408">
                  <c:v>153.04030401186429</c:v>
                </c:pt>
                <c:pt idx="409">
                  <c:v>119.55195340972992</c:v>
                </c:pt>
                <c:pt idx="410">
                  <c:v>124.77148559483875</c:v>
                </c:pt>
                <c:pt idx="411">
                  <c:v>151.45679079719577</c:v>
                </c:pt>
                <c:pt idx="412">
                  <c:v>118.00734134416739</c:v>
                </c:pt>
                <c:pt idx="413">
                  <c:v>124.64249512347597</c:v>
                </c:pt>
                <c:pt idx="414">
                  <c:v>155.94951605733047</c:v>
                </c:pt>
                <c:pt idx="415">
                  <c:v>129.24364967443961</c:v>
                </c:pt>
                <c:pt idx="416">
                  <c:v>133.21883486291327</c:v>
                </c:pt>
                <c:pt idx="417">
                  <c:v>129.71362527481972</c:v>
                </c:pt>
                <c:pt idx="418">
                  <c:v>130.47882008305868</c:v>
                </c:pt>
                <c:pt idx="419">
                  <c:v>135.93058318587217</c:v>
                </c:pt>
                <c:pt idx="420">
                  <c:v>128.98851699712202</c:v>
                </c:pt>
                <c:pt idx="421">
                  <c:v>192.24296765607292</c:v>
                </c:pt>
                <c:pt idx="422">
                  <c:v>147.55984137768132</c:v>
                </c:pt>
                <c:pt idx="423">
                  <c:v>123.45754578478467</c:v>
                </c:pt>
                <c:pt idx="424">
                  <c:v>152.8676842500563</c:v>
                </c:pt>
                <c:pt idx="425">
                  <c:v>152.64233041508874</c:v>
                </c:pt>
                <c:pt idx="426">
                  <c:v>122.79933106122375</c:v>
                </c:pt>
                <c:pt idx="427">
                  <c:v>132.55298692582102</c:v>
                </c:pt>
                <c:pt idx="428">
                  <c:v>110.85755655433493</c:v>
                </c:pt>
                <c:pt idx="429">
                  <c:v>156.12542549114048</c:v>
                </c:pt>
                <c:pt idx="430">
                  <c:v>121.55904796402217</c:v>
                </c:pt>
                <c:pt idx="431">
                  <c:v>129.4443638617021</c:v>
                </c:pt>
                <c:pt idx="432">
                  <c:v>135.87508267775314</c:v>
                </c:pt>
                <c:pt idx="433">
                  <c:v>158.92282086627557</c:v>
                </c:pt>
                <c:pt idx="434">
                  <c:v>137.9556953519396</c:v>
                </c:pt>
                <c:pt idx="435">
                  <c:v>146.51840938999447</c:v>
                </c:pt>
                <c:pt idx="436">
                  <c:v>129.05730444384605</c:v>
                </c:pt>
                <c:pt idx="437">
                  <c:v>133.02025695991699</c:v>
                </c:pt>
                <c:pt idx="438">
                  <c:v>131.29387406504236</c:v>
                </c:pt>
                <c:pt idx="439">
                  <c:v>127.23478497943132</c:v>
                </c:pt>
                <c:pt idx="440">
                  <c:v>166.22603233802266</c:v>
                </c:pt>
                <c:pt idx="441">
                  <c:v>139.96789701018085</c:v>
                </c:pt>
                <c:pt idx="442">
                  <c:v>127.66809328297992</c:v>
                </c:pt>
                <c:pt idx="443">
                  <c:v>130.22255754681203</c:v>
                </c:pt>
                <c:pt idx="444">
                  <c:v>129.30024593439538</c:v>
                </c:pt>
                <c:pt idx="445">
                  <c:v>129.34558968365423</c:v>
                </c:pt>
                <c:pt idx="446">
                  <c:v>131.801139542638</c:v>
                </c:pt>
                <c:pt idx="447">
                  <c:v>155.67826673774186</c:v>
                </c:pt>
                <c:pt idx="448">
                  <c:v>151.7815529134474</c:v>
                </c:pt>
                <c:pt idx="449">
                  <c:v>132.62935140160226</c:v>
                </c:pt>
                <c:pt idx="450">
                  <c:v>140.57346100510568</c:v>
                </c:pt>
                <c:pt idx="451">
                  <c:v>123.91815044433147</c:v>
                </c:pt>
                <c:pt idx="452">
                  <c:v>122.46715162714813</c:v>
                </c:pt>
                <c:pt idx="453">
                  <c:v>122.98034192757575</c:v>
                </c:pt>
                <c:pt idx="454">
                  <c:v>108.24916636922988</c:v>
                </c:pt>
                <c:pt idx="455">
                  <c:v>137.90690494581852</c:v>
                </c:pt>
                <c:pt idx="456">
                  <c:v>129.9658505121746</c:v>
                </c:pt>
                <c:pt idx="457">
                  <c:v>128.8797149152083</c:v>
                </c:pt>
                <c:pt idx="458">
                  <c:v>126.76406979612882</c:v>
                </c:pt>
                <c:pt idx="459">
                  <c:v>129.69963270909341</c:v>
                </c:pt>
                <c:pt idx="460">
                  <c:v>129.67181438991227</c:v>
                </c:pt>
                <c:pt idx="461">
                  <c:v>156.5637794222032</c:v>
                </c:pt>
                <c:pt idx="462">
                  <c:v>125.94805920642476</c:v>
                </c:pt>
                <c:pt idx="463">
                  <c:v>132.00891341381811</c:v>
                </c:pt>
                <c:pt idx="464">
                  <c:v>109.89528352086514</c:v>
                </c:pt>
                <c:pt idx="465">
                  <c:v>141.42548004829999</c:v>
                </c:pt>
                <c:pt idx="466">
                  <c:v>127.50124594449183</c:v>
                </c:pt>
                <c:pt idx="467">
                  <c:v>146.57709965068594</c:v>
                </c:pt>
                <c:pt idx="468">
                  <c:v>160.84946022791627</c:v>
                </c:pt>
                <c:pt idx="469">
                  <c:v>133.45391077617364</c:v>
                </c:pt>
                <c:pt idx="470">
                  <c:v>136.88395708744667</c:v>
                </c:pt>
                <c:pt idx="471">
                  <c:v>126.61426113329067</c:v>
                </c:pt>
                <c:pt idx="472">
                  <c:v>156.21429741396543</c:v>
                </c:pt>
                <c:pt idx="473">
                  <c:v>110.93209481593941</c:v>
                </c:pt>
                <c:pt idx="474">
                  <c:v>133.63934048444332</c:v>
                </c:pt>
                <c:pt idx="475">
                  <c:v>207.69126308710423</c:v>
                </c:pt>
                <c:pt idx="476">
                  <c:v>128.75547972262376</c:v>
                </c:pt>
                <c:pt idx="477">
                  <c:v>133.56696091235642</c:v>
                </c:pt>
                <c:pt idx="478">
                  <c:v>119.0876534506543</c:v>
                </c:pt>
                <c:pt idx="479">
                  <c:v>158.37510057731146</c:v>
                </c:pt>
                <c:pt idx="480">
                  <c:v>94.123863265197414</c:v>
                </c:pt>
                <c:pt idx="481">
                  <c:v>157.42125934456385</c:v>
                </c:pt>
                <c:pt idx="482">
                  <c:v>119.18029507909426</c:v>
                </c:pt>
                <c:pt idx="483">
                  <c:v>141.40361803317791</c:v>
                </c:pt>
                <c:pt idx="484">
                  <c:v>115.20724609486953</c:v>
                </c:pt>
                <c:pt idx="485">
                  <c:v>157.36059211712828</c:v>
                </c:pt>
                <c:pt idx="486">
                  <c:v>159.62328301050064</c:v>
                </c:pt>
                <c:pt idx="487">
                  <c:v>106.13166396154007</c:v>
                </c:pt>
                <c:pt idx="488">
                  <c:v>144.42424102045322</c:v>
                </c:pt>
                <c:pt idx="489">
                  <c:v>111.16895982273051</c:v>
                </c:pt>
                <c:pt idx="490">
                  <c:v>133.95021432999573</c:v>
                </c:pt>
                <c:pt idx="491">
                  <c:v>133.95238818966493</c:v>
                </c:pt>
                <c:pt idx="492">
                  <c:v>127.48477062865568</c:v>
                </c:pt>
                <c:pt idx="493">
                  <c:v>129.52171349293866</c:v>
                </c:pt>
                <c:pt idx="494">
                  <c:v>133.32061979674239</c:v>
                </c:pt>
                <c:pt idx="495">
                  <c:v>142.87727307981052</c:v>
                </c:pt>
                <c:pt idx="496">
                  <c:v>128.08167785289652</c:v>
                </c:pt>
                <c:pt idx="497">
                  <c:v>128.4036504009857</c:v>
                </c:pt>
                <c:pt idx="498">
                  <c:v>144.68188866363477</c:v>
                </c:pt>
                <c:pt idx="499">
                  <c:v>128.90647616704942</c:v>
                </c:pt>
                <c:pt idx="500">
                  <c:v>129.60637847805293</c:v>
                </c:pt>
                <c:pt idx="501">
                  <c:v>127.12847751093464</c:v>
                </c:pt>
                <c:pt idx="502">
                  <c:v>128.85916658010376</c:v>
                </c:pt>
                <c:pt idx="503">
                  <c:v>128.83060941620676</c:v>
                </c:pt>
                <c:pt idx="504">
                  <c:v>138.28976681654865</c:v>
                </c:pt>
                <c:pt idx="505">
                  <c:v>120.57739282909918</c:v>
                </c:pt>
                <c:pt idx="506">
                  <c:v>140.51800933854287</c:v>
                </c:pt>
                <c:pt idx="507">
                  <c:v>121.47619148978998</c:v>
                </c:pt>
                <c:pt idx="508">
                  <c:v>126.78682421270317</c:v>
                </c:pt>
                <c:pt idx="509">
                  <c:v>114.16033498791374</c:v>
                </c:pt>
                <c:pt idx="510">
                  <c:v>152.7178994778715</c:v>
                </c:pt>
                <c:pt idx="511">
                  <c:v>117.02373004130438</c:v>
                </c:pt>
                <c:pt idx="512">
                  <c:v>133.40818043062657</c:v>
                </c:pt>
                <c:pt idx="513">
                  <c:v>137.0268399655709</c:v>
                </c:pt>
                <c:pt idx="514">
                  <c:v>203.37359228657004</c:v>
                </c:pt>
                <c:pt idx="515">
                  <c:v>108.73080665427231</c:v>
                </c:pt>
                <c:pt idx="516">
                  <c:v>161.51680152174868</c:v>
                </c:pt>
                <c:pt idx="517">
                  <c:v>167.39194892352435</c:v>
                </c:pt>
                <c:pt idx="518">
                  <c:v>123.42077645134312</c:v>
                </c:pt>
                <c:pt idx="519">
                  <c:v>144.3090709183802</c:v>
                </c:pt>
                <c:pt idx="520">
                  <c:v>127.36004428729687</c:v>
                </c:pt>
                <c:pt idx="521">
                  <c:v>146.50799553841489</c:v>
                </c:pt>
                <c:pt idx="522">
                  <c:v>136.86354033037921</c:v>
                </c:pt>
                <c:pt idx="523">
                  <c:v>149.24754186546738</c:v>
                </c:pt>
                <c:pt idx="524">
                  <c:v>166.08933770912785</c:v>
                </c:pt>
                <c:pt idx="525">
                  <c:v>105.96584392528051</c:v>
                </c:pt>
                <c:pt idx="526">
                  <c:v>170.99223417069328</c:v>
                </c:pt>
                <c:pt idx="527">
                  <c:v>145.10079571007628</c:v>
                </c:pt>
                <c:pt idx="528">
                  <c:v>160.41605529704842</c:v>
                </c:pt>
                <c:pt idx="529">
                  <c:v>125.59602762155204</c:v>
                </c:pt>
                <c:pt idx="530">
                  <c:v>157.71646123021668</c:v>
                </c:pt>
                <c:pt idx="531">
                  <c:v>125.49898119634078</c:v>
                </c:pt>
                <c:pt idx="532">
                  <c:v>131.32543147662813</c:v>
                </c:pt>
                <c:pt idx="533">
                  <c:v>126.76218530094465</c:v>
                </c:pt>
                <c:pt idx="534">
                  <c:v>134.51144887307771</c:v>
                </c:pt>
                <c:pt idx="535">
                  <c:v>157.13118985823425</c:v>
                </c:pt>
                <c:pt idx="536">
                  <c:v>117.09567324429777</c:v>
                </c:pt>
                <c:pt idx="537">
                  <c:v>161.28222072365995</c:v>
                </c:pt>
                <c:pt idx="538">
                  <c:v>117.24664917703672</c:v>
                </c:pt>
                <c:pt idx="539">
                  <c:v>131.73134439314407</c:v>
                </c:pt>
                <c:pt idx="540">
                  <c:v>107.14811174063871</c:v>
                </c:pt>
                <c:pt idx="541">
                  <c:v>185.35549591039617</c:v>
                </c:pt>
                <c:pt idx="542">
                  <c:v>150.20286513600678</c:v>
                </c:pt>
                <c:pt idx="543">
                  <c:v>121.5724923056292</c:v>
                </c:pt>
                <c:pt idx="544">
                  <c:v>136.1651218172176</c:v>
                </c:pt>
                <c:pt idx="545">
                  <c:v>139.30615490618902</c:v>
                </c:pt>
                <c:pt idx="546">
                  <c:v>155.4956673631427</c:v>
                </c:pt>
                <c:pt idx="547">
                  <c:v>113.4518128990015</c:v>
                </c:pt>
                <c:pt idx="548">
                  <c:v>134.09966664155635</c:v>
                </c:pt>
                <c:pt idx="549">
                  <c:v>134.92423720842612</c:v>
                </c:pt>
                <c:pt idx="550">
                  <c:v>114.65821461126428</c:v>
                </c:pt>
                <c:pt idx="551">
                  <c:v>168.78249983956985</c:v>
                </c:pt>
                <c:pt idx="552">
                  <c:v>188.52608576513441</c:v>
                </c:pt>
                <c:pt idx="553">
                  <c:v>105.41244250189807</c:v>
                </c:pt>
                <c:pt idx="554">
                  <c:v>169.49971306494416</c:v>
                </c:pt>
                <c:pt idx="555">
                  <c:v>168.97621003579403</c:v>
                </c:pt>
                <c:pt idx="556">
                  <c:v>154.88603049691741</c:v>
                </c:pt>
                <c:pt idx="557">
                  <c:v>200.9934485041054</c:v>
                </c:pt>
                <c:pt idx="558">
                  <c:v>142.76518688894905</c:v>
                </c:pt>
                <c:pt idx="559">
                  <c:v>152.81158288327015</c:v>
                </c:pt>
                <c:pt idx="560">
                  <c:v>139.11579882897036</c:v>
                </c:pt>
                <c:pt idx="561">
                  <c:v>139.19991441162088</c:v>
                </c:pt>
                <c:pt idx="562">
                  <c:v>119.62570621090651</c:v>
                </c:pt>
                <c:pt idx="563">
                  <c:v>160.63777345654546</c:v>
                </c:pt>
                <c:pt idx="564">
                  <c:v>164.27846352464752</c:v>
                </c:pt>
                <c:pt idx="565">
                  <c:v>130.89979140837829</c:v>
                </c:pt>
                <c:pt idx="566">
                  <c:v>130.47027731453727</c:v>
                </c:pt>
                <c:pt idx="567">
                  <c:v>126.62018171622485</c:v>
                </c:pt>
                <c:pt idx="568">
                  <c:v>129.30876319588717</c:v>
                </c:pt>
                <c:pt idx="569">
                  <c:v>179.06956819877939</c:v>
                </c:pt>
                <c:pt idx="570">
                  <c:v>164.37399699779633</c:v>
                </c:pt>
                <c:pt idx="571">
                  <c:v>123.69522528048624</c:v>
                </c:pt>
                <c:pt idx="572">
                  <c:v>149.96784233848956</c:v>
                </c:pt>
                <c:pt idx="573">
                  <c:v>137.30837035349862</c:v>
                </c:pt>
                <c:pt idx="574">
                  <c:v>122.18277637725971</c:v>
                </c:pt>
                <c:pt idx="575">
                  <c:v>130.0910298149206</c:v>
                </c:pt>
                <c:pt idx="576">
                  <c:v>123.75879585349919</c:v>
                </c:pt>
                <c:pt idx="577">
                  <c:v>146.99408294398557</c:v>
                </c:pt>
                <c:pt idx="578">
                  <c:v>170.66109788131138</c:v>
                </c:pt>
                <c:pt idx="579">
                  <c:v>125.32561052225536</c:v>
                </c:pt>
                <c:pt idx="580">
                  <c:v>115.23014099899079</c:v>
                </c:pt>
                <c:pt idx="581">
                  <c:v>149.85036472189066</c:v>
                </c:pt>
                <c:pt idx="582">
                  <c:v>109.74415194735381</c:v>
                </c:pt>
                <c:pt idx="583">
                  <c:v>126.43109102312425</c:v>
                </c:pt>
                <c:pt idx="584">
                  <c:v>106.33726471242758</c:v>
                </c:pt>
                <c:pt idx="585">
                  <c:v>153.85281227812379</c:v>
                </c:pt>
                <c:pt idx="586">
                  <c:v>115.43545582696201</c:v>
                </c:pt>
                <c:pt idx="587">
                  <c:v>154.22347156198353</c:v>
                </c:pt>
                <c:pt idx="588">
                  <c:v>103.07122417113335</c:v>
                </c:pt>
                <c:pt idx="589">
                  <c:v>132.7596917250811</c:v>
                </c:pt>
                <c:pt idx="590">
                  <c:v>110.51063573814086</c:v>
                </c:pt>
                <c:pt idx="591">
                  <c:v>159.65696522826349</c:v>
                </c:pt>
                <c:pt idx="592">
                  <c:v>97.175334468976303</c:v>
                </c:pt>
                <c:pt idx="593">
                  <c:v>155.0717964158093</c:v>
                </c:pt>
                <c:pt idx="594">
                  <c:v>104.02813069553697</c:v>
                </c:pt>
                <c:pt idx="595">
                  <c:v>137.73794622917151</c:v>
                </c:pt>
                <c:pt idx="596">
                  <c:v>121.25372493871899</c:v>
                </c:pt>
                <c:pt idx="597">
                  <c:v>142.08878149582918</c:v>
                </c:pt>
                <c:pt idx="598">
                  <c:v>180.71017181599115</c:v>
                </c:pt>
                <c:pt idx="599">
                  <c:v>152.85634413462836</c:v>
                </c:pt>
                <c:pt idx="600">
                  <c:v>204.02337523863085</c:v>
                </c:pt>
                <c:pt idx="601">
                  <c:v>178.29794456264503</c:v>
                </c:pt>
                <c:pt idx="602">
                  <c:v>143.87962276056777</c:v>
                </c:pt>
                <c:pt idx="603">
                  <c:v>122.3989321010168</c:v>
                </c:pt>
                <c:pt idx="604">
                  <c:v>118.28294394107685</c:v>
                </c:pt>
                <c:pt idx="605">
                  <c:v>142.09391023411553</c:v>
                </c:pt>
                <c:pt idx="606">
                  <c:v>189.28212838898213</c:v>
                </c:pt>
                <c:pt idx="607">
                  <c:v>172.69929455615477</c:v>
                </c:pt>
                <c:pt idx="608">
                  <c:v>123.77496756025438</c:v>
                </c:pt>
                <c:pt idx="609">
                  <c:v>140.83496082843578</c:v>
                </c:pt>
                <c:pt idx="610">
                  <c:v>170.58937293220276</c:v>
                </c:pt>
                <c:pt idx="611">
                  <c:v>112.60553154466116</c:v>
                </c:pt>
                <c:pt idx="612">
                  <c:v>142.01553368591351</c:v>
                </c:pt>
                <c:pt idx="613">
                  <c:v>171.97257427533128</c:v>
                </c:pt>
                <c:pt idx="614">
                  <c:v>123.96439608126578</c:v>
                </c:pt>
                <c:pt idx="615">
                  <c:v>123.99419875149403</c:v>
                </c:pt>
                <c:pt idx="616">
                  <c:v>126.84858907797106</c:v>
                </c:pt>
                <c:pt idx="617">
                  <c:v>109.12998123905699</c:v>
                </c:pt>
                <c:pt idx="618">
                  <c:v>132.13769736715125</c:v>
                </c:pt>
                <c:pt idx="619">
                  <c:v>143.43570064860194</c:v>
                </c:pt>
                <c:pt idx="620">
                  <c:v>123.99040031103674</c:v>
                </c:pt>
                <c:pt idx="621">
                  <c:v>152.16696487528267</c:v>
                </c:pt>
                <c:pt idx="622">
                  <c:v>116.03845803421065</c:v>
                </c:pt>
                <c:pt idx="623">
                  <c:v>130.80171101936034</c:v>
                </c:pt>
                <c:pt idx="624">
                  <c:v>121.96690482312711</c:v>
                </c:pt>
                <c:pt idx="625">
                  <c:v>132.97850284997463</c:v>
                </c:pt>
                <c:pt idx="626">
                  <c:v>130.38762626818868</c:v>
                </c:pt>
                <c:pt idx="627">
                  <c:v>129.84043429455602</c:v>
                </c:pt>
                <c:pt idx="628">
                  <c:v>133.8113239266132</c:v>
                </c:pt>
                <c:pt idx="629">
                  <c:v>129.50423380040837</c:v>
                </c:pt>
                <c:pt idx="630">
                  <c:v>129.13881730261915</c:v>
                </c:pt>
                <c:pt idx="631">
                  <c:v>135.19548893091761</c:v>
                </c:pt>
                <c:pt idx="632">
                  <c:v>192.16722073804641</c:v>
                </c:pt>
                <c:pt idx="633">
                  <c:v>175.21222420659998</c:v>
                </c:pt>
                <c:pt idx="634">
                  <c:v>108.81532472105509</c:v>
                </c:pt>
                <c:pt idx="635">
                  <c:v>138.71652486296497</c:v>
                </c:pt>
                <c:pt idx="636">
                  <c:v>129.4114279207113</c:v>
                </c:pt>
                <c:pt idx="637">
                  <c:v>126.43421867606905</c:v>
                </c:pt>
                <c:pt idx="638">
                  <c:v>124.04056595107583</c:v>
                </c:pt>
                <c:pt idx="639">
                  <c:v>131.11781228016034</c:v>
                </c:pt>
                <c:pt idx="640">
                  <c:v>178.33002070746846</c:v>
                </c:pt>
                <c:pt idx="641">
                  <c:v>218.89933470616091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73-46ED-B31E-AE153EBB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84111"/>
        <c:axId val="705482191"/>
      </c:scatterChart>
      <c:valAx>
        <c:axId val="705484111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exp.Shift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482191"/>
        <c:crosses val="autoZero"/>
        <c:crossBetween val="midCat"/>
      </c:valAx>
      <c:valAx>
        <c:axId val="705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reCalc.Shift4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48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Häufigkeit von "Differenz-1"</cx:v>
        </cx:txData>
      </cx:tx>
    </cx:title>
    <cx:plotArea>
      <cx:plotAreaRegion>
        <cx:series layoutId="clusteredColumn" uniqueId="{AB04FD50-2BE7-4263-A5B8-2DCA49FDFD4B}">
          <cx:spPr>
            <a:solidFill>
              <a:srgbClr val="595959"/>
            </a:solidFill>
          </cx:spPr>
          <cx:dataId val="0"/>
          <cx:layoutPr>
            <cx:binning intervalClosed="r" overflow="11.4201">
              <cx:binSize val="2"/>
            </cx:binning>
          </cx:layoutPr>
        </cx:series>
      </cx:plotAreaRegion>
      <cx:axis id="0">
        <cx:catScaling gapWidth="0.330000013"/>
        <cx:title>
          <cx:tx>
            <cx:txData>
              <cx:v>Differenz-1</cx:v>
            </cx:txData>
          </cx:tx>
        </cx:title>
        <cx:tickLabels/>
      </cx:axis>
      <cx:axis id="1">
        <cx:valScaling/>
        <cx:title>
          <cx:tx>
            <cx:txData>
              <cx:v>Häufigkeit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Häufigkeit von "Differenz-4"</cx:v>
        </cx:txData>
      </cx:tx>
    </cx:title>
    <cx:plotArea>
      <cx:plotAreaRegion>
        <cx:series layoutId="clusteredColumn" uniqueId="{1D31E2AF-7ADC-4A9B-89C7-727D80344216}">
          <cx:spPr>
            <a:solidFill>
              <a:srgbClr val="595959"/>
            </a:solidFill>
          </cx:spPr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330000013"/>
        <cx:title>
          <cx:tx>
            <cx:txData>
              <cx:v>Differenz-4</cx:v>
            </cx:txData>
          </cx:tx>
        </cx:title>
        <cx:tickLabels/>
      </cx:axis>
      <cx:axis id="1">
        <cx:valScaling/>
        <cx:title>
          <cx:tx>
            <cx:txData>
              <cx:v>Häufigkeit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9</xdr:col>
      <xdr:colOff>9524</xdr:colOff>
      <xdr:row>28</xdr:row>
      <xdr:rowOff>19049</xdr:rowOff>
    </xdr:to>
    <xdr:graphicFrame macro="">
      <xdr:nvGraphicFramePr>
        <xdr:cNvPr id="2" name="Diagramm 1" descr="Diagrammtyp: Punkt (XY). Feld: exp.Shift und Feld: calc.Shift_1 hoch korreliert.&#10;&#10;Beschreibung automatisch generiert.">
          <a:extLst>
            <a:ext uri="{FF2B5EF4-FFF2-40B4-BE49-F238E27FC236}">
              <a16:creationId xmlns:a16="http://schemas.microsoft.com/office/drawing/2014/main" id="{6AC4EA0E-708C-487A-AC17-07D568372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0</xdr:row>
      <xdr:rowOff>190499</xdr:rowOff>
    </xdr:from>
    <xdr:to>
      <xdr:col>18</xdr:col>
      <xdr:colOff>419100</xdr:colOff>
      <xdr:row>26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 descr="Diagrammtyp: Histogramm. Häufigkeit von &quot;Differenz-1&quot;&#10;&#10;Beschreibung automatisch generiert.">
              <a:extLst>
                <a:ext uri="{FF2B5EF4-FFF2-40B4-BE49-F238E27FC236}">
                  <a16:creationId xmlns:a16="http://schemas.microsoft.com/office/drawing/2014/main" id="{2859ECA1-E7C1-47CA-B0F8-BF092827F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0475" y="190499"/>
              <a:ext cx="6524625" cy="4781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190499</xdr:rowOff>
    </xdr:from>
    <xdr:to>
      <xdr:col>9</xdr:col>
      <xdr:colOff>28574</xdr:colOff>
      <xdr:row>54</xdr:row>
      <xdr:rowOff>9524</xdr:rowOff>
    </xdr:to>
    <xdr:graphicFrame macro="">
      <xdr:nvGraphicFramePr>
        <xdr:cNvPr id="4" name="Diagramm 3" descr="Diagrammtyp: Punkt (XY). Feld: exp.Shift und Feld: calc.Shift_4 hoch korreliert.&#10;&#10;Beschreibung automatisch generiert.">
          <a:extLst>
            <a:ext uri="{FF2B5EF4-FFF2-40B4-BE49-F238E27FC236}">
              <a16:creationId xmlns:a16="http://schemas.microsoft.com/office/drawing/2014/main" id="{F0216F21-5AAC-44C1-8BCE-30E9E55C9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761999</xdr:colOff>
      <xdr:row>30</xdr:row>
      <xdr:rowOff>190499</xdr:rowOff>
    </xdr:from>
    <xdr:to>
      <xdr:col>18</xdr:col>
      <xdr:colOff>9524</xdr:colOff>
      <xdr:row>54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 descr="Diagrammtyp: Histogramm. Häufigkeit von &quot;Differenz-4&quot;&#10;&#10;Beschreibung automatisch generiert.">
              <a:extLst>
                <a:ext uri="{FF2B5EF4-FFF2-40B4-BE49-F238E27FC236}">
                  <a16:creationId xmlns:a16="http://schemas.microsoft.com/office/drawing/2014/main" id="{79D02050-BAD4-4DE9-8C58-182A5B09B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99" y="5905499"/>
              <a:ext cx="6105525" cy="4391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56</xdr:row>
      <xdr:rowOff>190498</xdr:rowOff>
    </xdr:from>
    <xdr:to>
      <xdr:col>10</xdr:col>
      <xdr:colOff>19050</xdr:colOff>
      <xdr:row>87</xdr:row>
      <xdr:rowOff>180975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C0E4E82-581E-4117-82F9-00AD8A36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645</xdr:row>
      <xdr:rowOff>171450</xdr:rowOff>
    </xdr:from>
    <xdr:to>
      <xdr:col>9</xdr:col>
      <xdr:colOff>28575</xdr:colOff>
      <xdr:row>671</xdr:row>
      <xdr:rowOff>133350</xdr:rowOff>
    </xdr:to>
    <xdr:graphicFrame macro="">
      <xdr:nvGraphicFramePr>
        <xdr:cNvPr id="3" name="Diagramm 2" descr="Diagrammtyp: Punkt (XY). Feld &quot;exp.Shift&quot; und Feld &quot;total shielding&quot; scheinen in hohem Maße mit 3 Ausreißern zu korrelieren.&#10;&#10;Beschreibung automatisch generiert.">
          <a:extLst>
            <a:ext uri="{FF2B5EF4-FFF2-40B4-BE49-F238E27FC236}">
              <a16:creationId xmlns:a16="http://schemas.microsoft.com/office/drawing/2014/main" id="{514E372F-D823-43B7-881C-A5D8DAEE8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679</xdr:row>
      <xdr:rowOff>190499</xdr:rowOff>
    </xdr:from>
    <xdr:to>
      <xdr:col>9</xdr:col>
      <xdr:colOff>542924</xdr:colOff>
      <xdr:row>707</xdr:row>
      <xdr:rowOff>104775</xdr:rowOff>
    </xdr:to>
    <xdr:graphicFrame macro="">
      <xdr:nvGraphicFramePr>
        <xdr:cNvPr id="5" name="Diagramm 4" descr="Diagrammtyp: Punkt (XY). Feld &quot;exp.Shift&quot; und Feld &quot;reCalc.Shift1&quot; scheinen in hohem Maße mit 3 Ausreißern zu korrelieren.&#10;&#10;Beschreibung automatisch generiert.">
          <a:extLst>
            <a:ext uri="{FF2B5EF4-FFF2-40B4-BE49-F238E27FC236}">
              <a16:creationId xmlns:a16="http://schemas.microsoft.com/office/drawing/2014/main" id="{00A5AB53-CAFD-4138-BC96-F18593365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104775</xdr:colOff>
      <xdr:row>627</xdr:row>
      <xdr:rowOff>180975</xdr:rowOff>
    </xdr:from>
    <xdr:ext cx="184731" cy="264560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ED2979FF-109C-C0FE-6358-BAA2DD4DC8B8}"/>
            </a:ext>
          </a:extLst>
        </xdr:cNvPr>
        <xdr:cNvSpPr txBox="1"/>
      </xdr:nvSpPr>
      <xdr:spPr>
        <a:xfrm>
          <a:off x="15611475" y="119624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 kern="1200"/>
        </a:p>
      </xdr:txBody>
    </xdr:sp>
    <xdr:clientData/>
  </xdr:oneCellAnchor>
  <xdr:twoCellAnchor>
    <xdr:from>
      <xdr:col>0</xdr:col>
      <xdr:colOff>0</xdr:colOff>
      <xdr:row>710</xdr:row>
      <xdr:rowOff>190499</xdr:rowOff>
    </xdr:from>
    <xdr:to>
      <xdr:col>9</xdr:col>
      <xdr:colOff>542924</xdr:colOff>
      <xdr:row>738</xdr:row>
      <xdr:rowOff>123824</xdr:rowOff>
    </xdr:to>
    <xdr:graphicFrame macro="">
      <xdr:nvGraphicFramePr>
        <xdr:cNvPr id="8" name="Diagramm 7" descr="Diagrammtyp: Punkt (XY). Feld &quot;exp.Shift&quot; und Feld &quot;reCalc.Shift4&quot; scheinen in hohem Maße mit 3 Ausreißern zu korrelieren.&#10;&#10;Beschreibung automatisch generiert.">
          <a:extLst>
            <a:ext uri="{FF2B5EF4-FFF2-40B4-BE49-F238E27FC236}">
              <a16:creationId xmlns:a16="http://schemas.microsoft.com/office/drawing/2014/main" id="{BD577C65-6353-4F04-BE54-0763C1912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ffen Thomas" id="{6B0A40AA-6850-4986-92BF-2E414A5698CD}" userId="Steffen Thoma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C54F6-F239-4968-BCA1-C0999EA629C8}" name="Tabelle1" displayName="Tabelle1" ref="C5:G8" totalsRowShown="0">
  <autoFilter ref="C5:G8" xr:uid="{D8AC54F6-F239-4968-BCA1-C0999EA629C8}"/>
  <tableColumns count="5">
    <tableColumn id="1" xr3:uid="{CA1B7AE3-3DE0-474A-A777-09B286A3C8C1}" name="hybrid" dataDxfId="6"/>
    <tableColumn id="2" xr3:uid="{B8114FC6-22A2-42A0-83DF-5531F642A9EC}" name="Number of Cells"/>
    <tableColumn id="3" xr3:uid="{9A8D9874-2496-4CF9-949D-E13F654DF899}" name="Sum of Differenz-4" dataDxfId="5"/>
    <tableColumn id="4" xr3:uid="{E7A02482-9E0D-418E-AEC0-015D1FE228C0}" name="Mean"/>
    <tableColumn id="5" xr3:uid="{AC75DF6F-DB39-47DF-A1DC-34DC7A705784}" name="Mean2" dataDxfId="4">
      <calculatedColumnFormula>E6/D6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89" dT="2025-01-20T17:22:51.94" personId="{6B0A40AA-6850-4986-92BF-2E414A5698CD}" id="{ADC153B0-E7A9-44E6-9E0B-05B30C804CED}">
    <text xml:space="preserve">Anzahl Yes
</text>
  </threadedComment>
  <threadedComment ref="F989" dT="2025-01-20T17:23:06.69" personId="{6B0A40AA-6850-4986-92BF-2E414A5698CD}" id="{7C2BFD0E-61A3-45E9-8FFC-950C28996724}">
    <text>Anzahl Yes</text>
  </threadedComment>
  <threadedComment ref="G989" dT="2025-01-20T17:23:18.89" personId="{6B0A40AA-6850-4986-92BF-2E414A5698CD}" id="{20348A9B-5B69-4102-9A1B-8181EFB258DE}">
    <text>Anzahl Yes</text>
  </threadedComment>
  <threadedComment ref="H989" dT="2025-01-20T17:23:54.33" personId="{6B0A40AA-6850-4986-92BF-2E414A5698CD}" id="{F4DDB205-F0DE-4CF5-949C-735B4C2DFFA3}">
    <text>Anzahl nicht chiral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5-01-23T12:26:16.07" personId="{6B0A40AA-6850-4986-92BF-2E414A5698CD}" id="{52E2AD9C-017A-40EE-886A-C148214763D2}">
    <text>Berechnete Verschiebungen mit den Ergebnissen der linearen Regression nur für den sp2 Fall</text>
  </threadedComment>
  <threadedComment ref="T1" dT="2025-01-23T13:00:21.33" personId="{6B0A40AA-6850-4986-92BF-2E414A5698CD}" id="{105FD875-DF84-45F8-9019-714784AF7C87}">
    <text>Mit Benzen anstelle von TMS als Standard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workbookViewId="0">
      <pane ySplit="1" topLeftCell="A14" activePane="bottomLeft" state="frozen"/>
      <selection pane="bottomLeft" activeCell="C29" sqref="C29"/>
    </sheetView>
  </sheetViews>
  <sheetFormatPr baseColWidth="10" defaultRowHeight="18.75" x14ac:dyDescent="0.3"/>
  <cols>
    <col min="1" max="1" width="11.42578125" style="1"/>
    <col min="2" max="2" width="16.85546875" style="1" customWidth="1"/>
    <col min="3" max="3" width="89.85546875" style="1" customWidth="1"/>
    <col min="4" max="4" width="91.7109375" style="1" customWidth="1"/>
    <col min="5" max="5" width="20.5703125" style="1" customWidth="1"/>
    <col min="6" max="6" width="31.42578125" style="1" customWidth="1"/>
    <col min="7" max="16384" width="11.4257812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6698</v>
      </c>
      <c r="B2" s="2">
        <v>20212402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3">
      <c r="A3" s="1">
        <v>2634</v>
      </c>
      <c r="B3" s="2">
        <v>20053227</v>
      </c>
      <c r="C3" s="1" t="s">
        <v>10</v>
      </c>
      <c r="D3" s="1" t="s">
        <v>11</v>
      </c>
      <c r="E3" s="1" t="s">
        <v>12</v>
      </c>
      <c r="F3" s="1" t="s">
        <v>9</v>
      </c>
    </row>
    <row r="4" spans="1:6" x14ac:dyDescent="0.3">
      <c r="A4" s="1">
        <v>2697</v>
      </c>
      <c r="B4" s="2">
        <v>20055149</v>
      </c>
      <c r="C4" s="1" t="s">
        <v>13</v>
      </c>
      <c r="D4" s="1" t="s">
        <v>14</v>
      </c>
      <c r="E4" s="1" t="s">
        <v>15</v>
      </c>
      <c r="F4" s="1" t="s">
        <v>9</v>
      </c>
    </row>
    <row r="5" spans="1:6" x14ac:dyDescent="0.3">
      <c r="A5" s="1">
        <v>677</v>
      </c>
      <c r="B5" s="2">
        <v>10006644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1:6" x14ac:dyDescent="0.3">
      <c r="A6" s="1">
        <v>5472</v>
      </c>
      <c r="B6" s="2">
        <v>20180919</v>
      </c>
      <c r="C6" s="1" t="s">
        <v>20</v>
      </c>
      <c r="D6" s="1" t="s">
        <v>21</v>
      </c>
      <c r="E6" s="1" t="s">
        <v>22</v>
      </c>
      <c r="F6" s="1" t="s">
        <v>9</v>
      </c>
    </row>
    <row r="7" spans="1:6" x14ac:dyDescent="0.3">
      <c r="A7" s="1">
        <v>5296</v>
      </c>
      <c r="B7" s="2">
        <v>20180115</v>
      </c>
      <c r="C7" s="1" t="s">
        <v>23</v>
      </c>
      <c r="D7" s="1" t="s">
        <v>24</v>
      </c>
      <c r="E7" s="1" t="s">
        <v>25</v>
      </c>
      <c r="F7" s="1" t="s">
        <v>9</v>
      </c>
    </row>
    <row r="8" spans="1:6" x14ac:dyDescent="0.3">
      <c r="A8" s="1">
        <v>2371</v>
      </c>
      <c r="B8" s="2">
        <v>20045664</v>
      </c>
      <c r="C8" s="1" t="s">
        <v>26</v>
      </c>
      <c r="D8" s="1" t="s">
        <v>27</v>
      </c>
      <c r="E8" s="1" t="s">
        <v>28</v>
      </c>
      <c r="F8" s="1" t="s">
        <v>9</v>
      </c>
    </row>
    <row r="9" spans="1:6" x14ac:dyDescent="0.3">
      <c r="A9" s="1">
        <v>7520</v>
      </c>
      <c r="B9" s="2">
        <v>20234070</v>
      </c>
      <c r="C9" s="1" t="s">
        <v>29</v>
      </c>
      <c r="D9" s="1" t="s">
        <v>30</v>
      </c>
      <c r="E9" s="1" t="s">
        <v>31</v>
      </c>
      <c r="F9" s="1" t="s">
        <v>9</v>
      </c>
    </row>
    <row r="10" spans="1:6" x14ac:dyDescent="0.3">
      <c r="A10" s="1">
        <v>592</v>
      </c>
      <c r="B10" s="2">
        <v>89937</v>
      </c>
      <c r="C10" s="1" t="s">
        <v>32</v>
      </c>
      <c r="D10" s="1" t="s">
        <v>33</v>
      </c>
      <c r="E10" s="1" t="s">
        <v>34</v>
      </c>
      <c r="F10" s="1" t="s">
        <v>9</v>
      </c>
    </row>
    <row r="11" spans="1:6" x14ac:dyDescent="0.3">
      <c r="A11" s="1">
        <v>2199</v>
      </c>
      <c r="B11" s="2">
        <v>20035564</v>
      </c>
      <c r="C11" s="1" t="s">
        <v>35</v>
      </c>
      <c r="D11" s="1" t="s">
        <v>36</v>
      </c>
      <c r="E11" s="1" t="s">
        <v>37</v>
      </c>
      <c r="F11" s="1" t="s">
        <v>9</v>
      </c>
    </row>
    <row r="12" spans="1:6" x14ac:dyDescent="0.3">
      <c r="A12" s="1">
        <v>2155</v>
      </c>
      <c r="B12" s="2">
        <v>20032397</v>
      </c>
      <c r="C12" s="1" t="s">
        <v>38</v>
      </c>
      <c r="D12" s="1" t="s">
        <v>39</v>
      </c>
      <c r="E12" s="1" t="s">
        <v>40</v>
      </c>
      <c r="F12" s="1" t="s">
        <v>9</v>
      </c>
    </row>
    <row r="13" spans="1:6" s="4" customFormat="1" x14ac:dyDescent="0.3">
      <c r="A13" s="4">
        <v>435</v>
      </c>
      <c r="B13" s="5">
        <v>77231</v>
      </c>
      <c r="C13" s="4" t="s">
        <v>41</v>
      </c>
      <c r="D13" s="4" t="s">
        <v>42</v>
      </c>
      <c r="E13" s="4" t="s">
        <v>43</v>
      </c>
      <c r="F13" s="4" t="s">
        <v>9</v>
      </c>
    </row>
    <row r="14" spans="1:6" x14ac:dyDescent="0.3">
      <c r="A14" s="1">
        <v>7850</v>
      </c>
      <c r="B14" s="2">
        <v>30100648</v>
      </c>
      <c r="C14" s="1" t="s">
        <v>44</v>
      </c>
      <c r="D14" s="1" t="s">
        <v>45</v>
      </c>
      <c r="E14" s="1" t="s">
        <v>46</v>
      </c>
      <c r="F14" s="1" t="s">
        <v>9</v>
      </c>
    </row>
    <row r="15" spans="1:6" x14ac:dyDescent="0.3">
      <c r="A15" s="1">
        <v>2081</v>
      </c>
      <c r="B15" s="2">
        <v>20028239</v>
      </c>
      <c r="C15" s="1" t="s">
        <v>47</v>
      </c>
      <c r="D15" s="1" t="s">
        <v>48</v>
      </c>
      <c r="E15" s="1" t="s">
        <v>49</v>
      </c>
      <c r="F15" s="1" t="s">
        <v>9</v>
      </c>
    </row>
    <row r="16" spans="1:6" x14ac:dyDescent="0.3">
      <c r="A16" s="1">
        <v>6900</v>
      </c>
      <c r="B16" s="2">
        <v>20213333</v>
      </c>
      <c r="C16" s="1" t="s">
        <v>50</v>
      </c>
      <c r="D16" s="1" t="s">
        <v>51</v>
      </c>
      <c r="E16" s="1" t="s">
        <v>52</v>
      </c>
      <c r="F16" s="1" t="s">
        <v>9</v>
      </c>
    </row>
    <row r="17" spans="1:6" x14ac:dyDescent="0.3">
      <c r="A17" s="1">
        <v>3102</v>
      </c>
      <c r="B17" s="2">
        <v>20141907</v>
      </c>
      <c r="C17" s="1" t="s">
        <v>53</v>
      </c>
      <c r="D17" s="1" t="s">
        <v>54</v>
      </c>
      <c r="E17" s="1" t="s">
        <v>55</v>
      </c>
      <c r="F17" s="1" t="s">
        <v>9</v>
      </c>
    </row>
    <row r="18" spans="1:6" x14ac:dyDescent="0.3">
      <c r="A18" s="1">
        <v>2428</v>
      </c>
      <c r="B18" s="2">
        <v>20050190</v>
      </c>
      <c r="C18" s="1" t="s">
        <v>56</v>
      </c>
      <c r="D18" s="1" t="s">
        <v>57</v>
      </c>
      <c r="E18" s="1" t="s">
        <v>58</v>
      </c>
      <c r="F18" s="1" t="s">
        <v>9</v>
      </c>
    </row>
    <row r="19" spans="1:6" x14ac:dyDescent="0.3">
      <c r="A19" s="1">
        <v>1911</v>
      </c>
      <c r="B19" s="2">
        <v>20026180</v>
      </c>
      <c r="C19" s="1" t="s">
        <v>59</v>
      </c>
      <c r="D19" s="1" t="s">
        <v>60</v>
      </c>
      <c r="E19" s="1" t="s">
        <v>61</v>
      </c>
      <c r="F19" s="1" t="s">
        <v>9</v>
      </c>
    </row>
    <row r="20" spans="1:6" x14ac:dyDescent="0.3">
      <c r="A20" s="1">
        <v>1333</v>
      </c>
      <c r="B20" s="2">
        <v>10019788</v>
      </c>
      <c r="C20" s="1" t="s">
        <v>62</v>
      </c>
      <c r="D20" s="1" t="s">
        <v>63</v>
      </c>
      <c r="E20" s="1" t="s">
        <v>64</v>
      </c>
      <c r="F20" s="1" t="s">
        <v>65</v>
      </c>
    </row>
    <row r="21" spans="1:6" x14ac:dyDescent="0.3">
      <c r="A21" s="1">
        <v>6158</v>
      </c>
      <c r="B21" s="2">
        <v>20203795</v>
      </c>
      <c r="C21" s="1" t="s">
        <v>66</v>
      </c>
      <c r="D21" s="1" t="s">
        <v>67</v>
      </c>
      <c r="E21" s="1" t="s">
        <v>68</v>
      </c>
      <c r="F21" s="1" t="s">
        <v>69</v>
      </c>
    </row>
    <row r="22" spans="1:6" x14ac:dyDescent="0.3">
      <c r="A22" s="1">
        <v>367</v>
      </c>
      <c r="B22" s="2">
        <v>76440</v>
      </c>
      <c r="C22" s="1" t="s">
        <v>70</v>
      </c>
      <c r="D22" s="1" t="s">
        <v>71</v>
      </c>
      <c r="E22" s="1" t="s">
        <v>72</v>
      </c>
      <c r="F22" s="1" t="s">
        <v>9</v>
      </c>
    </row>
    <row r="23" spans="1:6" x14ac:dyDescent="0.3">
      <c r="A23" s="1">
        <v>6066</v>
      </c>
      <c r="B23" s="2">
        <v>20200716</v>
      </c>
      <c r="C23" s="1" t="s">
        <v>73</v>
      </c>
      <c r="D23" s="1" t="s">
        <v>74</v>
      </c>
      <c r="E23" s="1" t="s">
        <v>75</v>
      </c>
      <c r="F23" s="1" t="s">
        <v>69</v>
      </c>
    </row>
    <row r="24" spans="1:6" x14ac:dyDescent="0.3">
      <c r="A24" s="1">
        <v>2359</v>
      </c>
      <c r="B24" s="2">
        <v>20045630</v>
      </c>
      <c r="C24" s="1" t="s">
        <v>76</v>
      </c>
      <c r="D24" s="1" t="s">
        <v>77</v>
      </c>
      <c r="E24" s="1" t="s">
        <v>78</v>
      </c>
      <c r="F24" s="1" t="s">
        <v>9</v>
      </c>
    </row>
    <row r="25" spans="1:6" s="4" customFormat="1" x14ac:dyDescent="0.3">
      <c r="A25" s="4">
        <v>1865</v>
      </c>
      <c r="B25" s="5">
        <v>20025747</v>
      </c>
      <c r="C25" s="4" t="s">
        <v>79</v>
      </c>
      <c r="D25" s="4" t="s">
        <v>80</v>
      </c>
      <c r="E25" s="4" t="s">
        <v>81</v>
      </c>
      <c r="F25" s="4" t="s">
        <v>9</v>
      </c>
    </row>
    <row r="26" spans="1:6" x14ac:dyDescent="0.3">
      <c r="A26" s="1">
        <v>93</v>
      </c>
      <c r="B26" s="2">
        <v>3409</v>
      </c>
      <c r="C26" s="1" t="s">
        <v>82</v>
      </c>
      <c r="D26" s="1" t="s">
        <v>83</v>
      </c>
      <c r="E26" s="1" t="s">
        <v>84</v>
      </c>
      <c r="F26" s="1" t="s">
        <v>85</v>
      </c>
    </row>
    <row r="27" spans="1:6" x14ac:dyDescent="0.3">
      <c r="A27" s="1">
        <v>5429</v>
      </c>
      <c r="B27" s="2">
        <v>20180738</v>
      </c>
      <c r="C27" s="1" t="s">
        <v>86</v>
      </c>
      <c r="D27" s="1" t="s">
        <v>87</v>
      </c>
      <c r="E27" s="1" t="s">
        <v>88</v>
      </c>
      <c r="F27" s="1" t="s">
        <v>9</v>
      </c>
    </row>
    <row r="28" spans="1:6" x14ac:dyDescent="0.3">
      <c r="A28" s="1">
        <v>1922</v>
      </c>
      <c r="B28" s="2">
        <v>20026264</v>
      </c>
      <c r="C28" s="1" t="s">
        <v>89</v>
      </c>
      <c r="D28" s="1" t="s">
        <v>90</v>
      </c>
      <c r="E28" s="1" t="s">
        <v>91</v>
      </c>
      <c r="F28" s="1" t="s">
        <v>9</v>
      </c>
    </row>
    <row r="29" spans="1:6" x14ac:dyDescent="0.3">
      <c r="A29" s="1">
        <v>3</v>
      </c>
      <c r="B29" s="2">
        <v>2198</v>
      </c>
      <c r="C29" s="1" t="s">
        <v>92</v>
      </c>
      <c r="D29" s="1" t="s">
        <v>93</v>
      </c>
      <c r="E29" s="1" t="s">
        <v>94</v>
      </c>
      <c r="F29" s="1" t="s">
        <v>19</v>
      </c>
    </row>
    <row r="30" spans="1:6" x14ac:dyDescent="0.3">
      <c r="A30" s="1">
        <v>5254</v>
      </c>
      <c r="B30" s="2">
        <v>20179883</v>
      </c>
      <c r="C30" s="1" t="s">
        <v>95</v>
      </c>
      <c r="D30" s="1" t="s">
        <v>96</v>
      </c>
      <c r="E30" s="1" t="s">
        <v>97</v>
      </c>
      <c r="F30" s="1" t="s">
        <v>9</v>
      </c>
    </row>
    <row r="31" spans="1:6" s="4" customFormat="1" x14ac:dyDescent="0.3">
      <c r="A31" s="4">
        <v>5828</v>
      </c>
      <c r="B31" s="5">
        <v>20182523</v>
      </c>
      <c r="C31" s="4" t="s">
        <v>98</v>
      </c>
      <c r="D31" s="4" t="s">
        <v>99</v>
      </c>
      <c r="E31" s="4" t="s">
        <v>100</v>
      </c>
      <c r="F31" s="4" t="s">
        <v>9</v>
      </c>
    </row>
    <row r="32" spans="1:6" x14ac:dyDescent="0.3">
      <c r="A32" s="1">
        <v>3267</v>
      </c>
      <c r="B32" s="2">
        <v>20145794</v>
      </c>
      <c r="C32" s="1" t="s">
        <v>101</v>
      </c>
      <c r="D32" s="1" t="s">
        <v>102</v>
      </c>
      <c r="E32" s="1" t="s">
        <v>103</v>
      </c>
      <c r="F32" s="1" t="s">
        <v>9</v>
      </c>
    </row>
    <row r="33" spans="1:6" x14ac:dyDescent="0.3">
      <c r="A33" s="1">
        <v>7483</v>
      </c>
      <c r="B33" s="2">
        <v>20233918</v>
      </c>
      <c r="D33" s="1" t="s">
        <v>104</v>
      </c>
      <c r="E33" s="1" t="s">
        <v>105</v>
      </c>
      <c r="F33" s="1" t="s">
        <v>9</v>
      </c>
    </row>
    <row r="34" spans="1:6" x14ac:dyDescent="0.3">
      <c r="A34" s="1">
        <v>1790</v>
      </c>
      <c r="B34" s="2">
        <v>10025858</v>
      </c>
      <c r="C34" s="1" t="s">
        <v>106</v>
      </c>
      <c r="D34" s="1" t="s">
        <v>107</v>
      </c>
      <c r="E34" s="1" t="s">
        <v>108</v>
      </c>
      <c r="F34" s="1" t="s">
        <v>109</v>
      </c>
    </row>
    <row r="35" spans="1:6" s="4" customFormat="1" x14ac:dyDescent="0.3">
      <c r="A35" s="4">
        <v>659</v>
      </c>
      <c r="B35" s="5">
        <v>10003533</v>
      </c>
      <c r="C35" s="4" t="s">
        <v>110</v>
      </c>
      <c r="D35" s="4" t="s">
        <v>111</v>
      </c>
      <c r="E35" s="4" t="s">
        <v>112</v>
      </c>
      <c r="F35" s="4" t="s">
        <v>19</v>
      </c>
    </row>
    <row r="36" spans="1:6" x14ac:dyDescent="0.3">
      <c r="A36" s="1">
        <v>2186</v>
      </c>
      <c r="B36" s="2">
        <v>20033114</v>
      </c>
      <c r="C36" s="1" t="s">
        <v>113</v>
      </c>
      <c r="D36" s="1" t="s">
        <v>114</v>
      </c>
      <c r="E36" s="1" t="s">
        <v>115</v>
      </c>
      <c r="F36" s="1" t="s">
        <v>9</v>
      </c>
    </row>
    <row r="37" spans="1:6" x14ac:dyDescent="0.3">
      <c r="A37" s="1">
        <v>2198</v>
      </c>
      <c r="B37" s="2">
        <v>20035553</v>
      </c>
      <c r="C37" s="1" t="s">
        <v>116</v>
      </c>
      <c r="D37" s="1" t="s">
        <v>117</v>
      </c>
      <c r="E37" s="1" t="s">
        <v>118</v>
      </c>
      <c r="F37" s="1" t="s">
        <v>9</v>
      </c>
    </row>
    <row r="38" spans="1:6" x14ac:dyDescent="0.3">
      <c r="A38" s="1">
        <v>6727</v>
      </c>
      <c r="B38" s="2">
        <v>20212510</v>
      </c>
      <c r="C38" s="1" t="s">
        <v>119</v>
      </c>
      <c r="D38" s="1" t="s">
        <v>120</v>
      </c>
      <c r="E38" s="1" t="s">
        <v>121</v>
      </c>
      <c r="F38" s="1" t="s">
        <v>9</v>
      </c>
    </row>
    <row r="39" spans="1:6" x14ac:dyDescent="0.3">
      <c r="A39" s="1">
        <v>2474</v>
      </c>
      <c r="B39" s="2">
        <v>20050819</v>
      </c>
      <c r="C39" s="1" t="s">
        <v>122</v>
      </c>
      <c r="D39" s="1" t="s">
        <v>123</v>
      </c>
      <c r="E39" s="1" t="s">
        <v>124</v>
      </c>
      <c r="F39" s="1" t="s">
        <v>9</v>
      </c>
    </row>
    <row r="40" spans="1:6" x14ac:dyDescent="0.3">
      <c r="A40" s="1">
        <v>354</v>
      </c>
      <c r="B40" s="2">
        <v>76077</v>
      </c>
      <c r="C40" s="1" t="s">
        <v>125</v>
      </c>
      <c r="D40" s="1" t="s">
        <v>126</v>
      </c>
      <c r="E40" s="1" t="s">
        <v>127</v>
      </c>
      <c r="F40" s="1" t="s">
        <v>9</v>
      </c>
    </row>
    <row r="41" spans="1:6" x14ac:dyDescent="0.3">
      <c r="A41" s="1">
        <v>1095</v>
      </c>
      <c r="B41" s="2">
        <v>10018371</v>
      </c>
      <c r="C41" s="1" t="s">
        <v>128</v>
      </c>
      <c r="D41" s="1" t="s">
        <v>129</v>
      </c>
      <c r="E41" s="1" t="s">
        <v>130</v>
      </c>
      <c r="F41" s="1" t="s">
        <v>9</v>
      </c>
    </row>
    <row r="42" spans="1:6" x14ac:dyDescent="0.3">
      <c r="A42" s="1">
        <v>1025</v>
      </c>
      <c r="B42" s="2">
        <v>10018119</v>
      </c>
      <c r="C42" s="1" t="s">
        <v>131</v>
      </c>
      <c r="D42" s="1" t="s">
        <v>132</v>
      </c>
      <c r="E42" s="1" t="s">
        <v>133</v>
      </c>
      <c r="F42" s="1" t="s">
        <v>9</v>
      </c>
    </row>
    <row r="43" spans="1:6" x14ac:dyDescent="0.3">
      <c r="A43" s="1">
        <v>2019</v>
      </c>
      <c r="B43" s="2">
        <v>20026661</v>
      </c>
      <c r="C43" s="1" t="s">
        <v>134</v>
      </c>
      <c r="D43" s="1" t="s">
        <v>135</v>
      </c>
      <c r="E43" s="1" t="s">
        <v>136</v>
      </c>
      <c r="F43" s="1" t="s">
        <v>9</v>
      </c>
    </row>
    <row r="44" spans="1:6" x14ac:dyDescent="0.3">
      <c r="A44" s="1">
        <v>24</v>
      </c>
      <c r="B44" s="2">
        <v>2291</v>
      </c>
      <c r="C44" s="1" t="s">
        <v>137</v>
      </c>
      <c r="D44" s="1" t="s">
        <v>138</v>
      </c>
      <c r="E44" s="1" t="s">
        <v>139</v>
      </c>
      <c r="F44" s="1" t="s">
        <v>140</v>
      </c>
    </row>
    <row r="45" spans="1:6" s="4" customFormat="1" x14ac:dyDescent="0.3">
      <c r="A45" s="4">
        <v>131</v>
      </c>
      <c r="B45" s="5">
        <v>7359</v>
      </c>
      <c r="C45" s="4" t="s">
        <v>141</v>
      </c>
      <c r="D45" s="4" t="s">
        <v>142</v>
      </c>
      <c r="E45" s="4" t="s">
        <v>143</v>
      </c>
      <c r="F45" s="4" t="s">
        <v>144</v>
      </c>
    </row>
    <row r="46" spans="1:6" x14ac:dyDescent="0.3">
      <c r="A46" s="1">
        <v>6207</v>
      </c>
      <c r="B46" s="2">
        <v>20204321</v>
      </c>
      <c r="C46" s="1" t="s">
        <v>145</v>
      </c>
      <c r="D46" s="1" t="s">
        <v>146</v>
      </c>
      <c r="E46" s="1" t="s">
        <v>147</v>
      </c>
      <c r="F46" s="1" t="s">
        <v>9</v>
      </c>
    </row>
    <row r="47" spans="1:6" x14ac:dyDescent="0.3">
      <c r="A47" s="1">
        <v>5267</v>
      </c>
      <c r="B47" s="2">
        <v>20179942</v>
      </c>
      <c r="C47" s="1" t="s">
        <v>148</v>
      </c>
      <c r="D47" s="1" t="s">
        <v>149</v>
      </c>
      <c r="E47" s="1" t="s">
        <v>150</v>
      </c>
      <c r="F47" s="1" t="s">
        <v>9</v>
      </c>
    </row>
    <row r="48" spans="1:6" s="4" customFormat="1" x14ac:dyDescent="0.3">
      <c r="A48" s="4">
        <v>5528</v>
      </c>
      <c r="B48" s="5">
        <v>20181150</v>
      </c>
      <c r="C48" s="4" t="s">
        <v>151</v>
      </c>
      <c r="D48" s="4" t="s">
        <v>152</v>
      </c>
      <c r="E48" s="4" t="s">
        <v>153</v>
      </c>
      <c r="F48" s="4" t="s">
        <v>9</v>
      </c>
    </row>
    <row r="49" spans="1:6" x14ac:dyDescent="0.3">
      <c r="A49" s="1">
        <v>3227</v>
      </c>
      <c r="B49" s="2">
        <v>20144353</v>
      </c>
      <c r="C49" s="1" t="s">
        <v>154</v>
      </c>
      <c r="D49" s="1" t="s">
        <v>155</v>
      </c>
      <c r="E49" s="1" t="s">
        <v>156</v>
      </c>
      <c r="F49" s="1" t="s">
        <v>9</v>
      </c>
    </row>
    <row r="50" spans="1:6" x14ac:dyDescent="0.3">
      <c r="A50" s="1">
        <v>7921</v>
      </c>
      <c r="B50" s="2">
        <v>30101742</v>
      </c>
      <c r="C50" s="1" t="s">
        <v>157</v>
      </c>
      <c r="D50" s="1" t="s">
        <v>158</v>
      </c>
      <c r="E50" s="1" t="s">
        <v>159</v>
      </c>
      <c r="F50" s="1" t="s">
        <v>9</v>
      </c>
    </row>
    <row r="51" spans="1:6" x14ac:dyDescent="0.3">
      <c r="A51" s="1">
        <v>2627</v>
      </c>
      <c r="B51" s="2">
        <v>20052955</v>
      </c>
      <c r="C51" s="1" t="s">
        <v>160</v>
      </c>
      <c r="D51" s="1" t="s">
        <v>161</v>
      </c>
      <c r="E51" s="1" t="s">
        <v>162</v>
      </c>
      <c r="F51" s="1" t="s">
        <v>9</v>
      </c>
    </row>
    <row r="52" spans="1:6" x14ac:dyDescent="0.3">
      <c r="A52" s="1">
        <v>3193</v>
      </c>
      <c r="B52" s="2">
        <v>20143570</v>
      </c>
      <c r="C52" s="1" t="s">
        <v>163</v>
      </c>
      <c r="D52" s="1" t="s">
        <v>164</v>
      </c>
      <c r="E52" s="1" t="s">
        <v>165</v>
      </c>
      <c r="F52" s="1" t="s">
        <v>9</v>
      </c>
    </row>
    <row r="53" spans="1:6" x14ac:dyDescent="0.3">
      <c r="A53" s="1">
        <v>1294</v>
      </c>
      <c r="B53" s="2">
        <v>10019267</v>
      </c>
      <c r="C53" s="1" t="s">
        <v>166</v>
      </c>
      <c r="D53" s="1" t="s">
        <v>167</v>
      </c>
      <c r="E53" s="1" t="s">
        <v>168</v>
      </c>
      <c r="F53" s="1" t="s">
        <v>9</v>
      </c>
    </row>
    <row r="54" spans="1:6" x14ac:dyDescent="0.3">
      <c r="A54" s="1">
        <v>6225</v>
      </c>
      <c r="B54" s="2">
        <v>20204728</v>
      </c>
      <c r="C54" s="1" t="s">
        <v>169</v>
      </c>
      <c r="D54" s="1" t="s">
        <v>170</v>
      </c>
      <c r="E54" s="1" t="s">
        <v>171</v>
      </c>
      <c r="F54" s="1" t="s">
        <v>9</v>
      </c>
    </row>
    <row r="55" spans="1:6" x14ac:dyDescent="0.3">
      <c r="A55" s="1">
        <v>7800</v>
      </c>
      <c r="B55" s="2">
        <v>30098293</v>
      </c>
      <c r="C55" s="1" t="s">
        <v>172</v>
      </c>
      <c r="D55" s="1" t="s">
        <v>173</v>
      </c>
      <c r="E55" s="1" t="s">
        <v>174</v>
      </c>
      <c r="F55" s="1" t="s">
        <v>9</v>
      </c>
    </row>
    <row r="56" spans="1:6" x14ac:dyDescent="0.3">
      <c r="A56" s="1">
        <v>135</v>
      </c>
      <c r="B56" s="2">
        <v>7489</v>
      </c>
      <c r="C56" s="1" t="s">
        <v>175</v>
      </c>
      <c r="D56" s="1" t="s">
        <v>176</v>
      </c>
      <c r="E56" s="1" t="s">
        <v>177</v>
      </c>
      <c r="F56" s="1" t="s">
        <v>178</v>
      </c>
    </row>
    <row r="57" spans="1:6" x14ac:dyDescent="0.3">
      <c r="A57" s="1">
        <v>1168</v>
      </c>
      <c r="B57" s="2">
        <v>10018618</v>
      </c>
      <c r="C57" s="1" t="s">
        <v>179</v>
      </c>
      <c r="D57" s="1" t="s">
        <v>180</v>
      </c>
      <c r="E57" s="1" t="s">
        <v>181</v>
      </c>
      <c r="F57" s="1" t="s">
        <v>9</v>
      </c>
    </row>
    <row r="58" spans="1:6" x14ac:dyDescent="0.3">
      <c r="A58" s="1">
        <v>2306</v>
      </c>
      <c r="B58" s="2">
        <v>20041829</v>
      </c>
      <c r="C58" s="1" t="s">
        <v>182</v>
      </c>
      <c r="D58" s="1" t="s">
        <v>183</v>
      </c>
      <c r="E58" s="1" t="s">
        <v>184</v>
      </c>
      <c r="F58" s="1" t="s">
        <v>109</v>
      </c>
    </row>
    <row r="59" spans="1:6" x14ac:dyDescent="0.3">
      <c r="A59" s="1">
        <v>708</v>
      </c>
      <c r="B59" s="2">
        <v>10008845</v>
      </c>
      <c r="C59" s="1" t="s">
        <v>185</v>
      </c>
      <c r="D59" s="1" t="s">
        <v>186</v>
      </c>
      <c r="E59" s="1" t="s">
        <v>187</v>
      </c>
      <c r="F59" s="1" t="s">
        <v>19</v>
      </c>
    </row>
    <row r="60" spans="1:6" x14ac:dyDescent="0.3">
      <c r="A60" s="1">
        <v>490</v>
      </c>
      <c r="B60" s="2">
        <v>88752</v>
      </c>
      <c r="C60" s="1" t="s">
        <v>188</v>
      </c>
      <c r="D60" s="1" t="s">
        <v>189</v>
      </c>
      <c r="E60" s="1" t="s">
        <v>190</v>
      </c>
      <c r="F60" s="1" t="s">
        <v>9</v>
      </c>
    </row>
    <row r="61" spans="1:6" x14ac:dyDescent="0.3">
      <c r="A61" s="1">
        <v>5821</v>
      </c>
      <c r="B61" s="2">
        <v>20182490</v>
      </c>
      <c r="C61" s="1" t="s">
        <v>191</v>
      </c>
      <c r="D61" s="1" t="s">
        <v>192</v>
      </c>
      <c r="E61" s="1" t="s">
        <v>193</v>
      </c>
      <c r="F61" s="1" t="s">
        <v>9</v>
      </c>
    </row>
    <row r="62" spans="1:6" s="4" customFormat="1" x14ac:dyDescent="0.3">
      <c r="A62" s="4">
        <v>617</v>
      </c>
      <c r="B62" s="5">
        <v>90279</v>
      </c>
      <c r="C62" s="4" t="s">
        <v>194</v>
      </c>
      <c r="D62" s="4" t="s">
        <v>195</v>
      </c>
      <c r="E62" s="4" t="s">
        <v>196</v>
      </c>
      <c r="F62" s="4" t="s">
        <v>9</v>
      </c>
    </row>
    <row r="63" spans="1:6" x14ac:dyDescent="0.3">
      <c r="A63" s="1">
        <v>2691</v>
      </c>
      <c r="B63" s="2">
        <v>20055126</v>
      </c>
      <c r="C63" s="1" t="s">
        <v>197</v>
      </c>
      <c r="D63" s="1" t="s">
        <v>198</v>
      </c>
      <c r="E63" s="1" t="s">
        <v>199</v>
      </c>
      <c r="F63" s="1" t="s">
        <v>9</v>
      </c>
    </row>
    <row r="64" spans="1:6" x14ac:dyDescent="0.3">
      <c r="A64" s="1">
        <v>2085</v>
      </c>
      <c r="B64" s="2">
        <v>20028250</v>
      </c>
      <c r="C64" s="1" t="s">
        <v>200</v>
      </c>
      <c r="D64" s="1" t="s">
        <v>201</v>
      </c>
      <c r="E64" s="1" t="s">
        <v>202</v>
      </c>
      <c r="F64" s="1" t="s">
        <v>9</v>
      </c>
    </row>
    <row r="65" spans="1:6" x14ac:dyDescent="0.3">
      <c r="A65" s="1">
        <v>1616</v>
      </c>
      <c r="B65" s="2">
        <v>10023820</v>
      </c>
      <c r="C65" s="1" t="s">
        <v>203</v>
      </c>
      <c r="D65" s="1" t="s">
        <v>204</v>
      </c>
      <c r="E65" s="1" t="s">
        <v>205</v>
      </c>
      <c r="F65" s="1" t="s">
        <v>9</v>
      </c>
    </row>
    <row r="66" spans="1:6" x14ac:dyDescent="0.3">
      <c r="A66" s="1">
        <v>2219</v>
      </c>
      <c r="B66" s="2">
        <v>20037330</v>
      </c>
      <c r="C66" s="1" t="s">
        <v>206</v>
      </c>
      <c r="D66" s="1" t="s">
        <v>207</v>
      </c>
      <c r="E66" s="1" t="s">
        <v>208</v>
      </c>
      <c r="F66" s="1" t="s">
        <v>9</v>
      </c>
    </row>
    <row r="67" spans="1:6" x14ac:dyDescent="0.3">
      <c r="A67" s="1">
        <v>5252</v>
      </c>
      <c r="B67" s="2">
        <v>20179880</v>
      </c>
      <c r="C67" s="1" t="s">
        <v>209</v>
      </c>
      <c r="D67" s="1" t="s">
        <v>210</v>
      </c>
      <c r="E67" s="1" t="s">
        <v>211</v>
      </c>
      <c r="F67" s="1" t="s">
        <v>9</v>
      </c>
    </row>
    <row r="68" spans="1:6" x14ac:dyDescent="0.3">
      <c r="A68" s="1">
        <v>5654</v>
      </c>
      <c r="B68" s="2">
        <v>20181764</v>
      </c>
      <c r="C68" s="1" t="s">
        <v>212</v>
      </c>
      <c r="D68" s="1" t="s">
        <v>213</v>
      </c>
      <c r="E68" s="1" t="s">
        <v>214</v>
      </c>
      <c r="F68" s="1" t="s">
        <v>9</v>
      </c>
    </row>
    <row r="69" spans="1:6" s="4" customFormat="1" x14ac:dyDescent="0.3">
      <c r="A69" s="4">
        <v>1342</v>
      </c>
      <c r="B69" s="5">
        <v>10020902</v>
      </c>
      <c r="C69" s="4" t="s">
        <v>215</v>
      </c>
      <c r="D69" s="4" t="s">
        <v>216</v>
      </c>
      <c r="E69" s="4" t="s">
        <v>217</v>
      </c>
      <c r="F69" s="4" t="s">
        <v>140</v>
      </c>
    </row>
    <row r="70" spans="1:6" x14ac:dyDescent="0.3">
      <c r="A70" s="1">
        <v>1741</v>
      </c>
      <c r="B70" s="2">
        <v>10024998</v>
      </c>
      <c r="C70" s="1" t="s">
        <v>218</v>
      </c>
      <c r="D70" s="1" t="s">
        <v>219</v>
      </c>
      <c r="E70" s="1" t="s">
        <v>220</v>
      </c>
      <c r="F70" s="1" t="s">
        <v>9</v>
      </c>
    </row>
    <row r="71" spans="1:6" s="4" customFormat="1" x14ac:dyDescent="0.3">
      <c r="A71" s="4">
        <v>6731</v>
      </c>
      <c r="B71" s="5">
        <v>20212532</v>
      </c>
      <c r="C71" s="4" t="s">
        <v>221</v>
      </c>
      <c r="D71" s="4" t="s">
        <v>222</v>
      </c>
      <c r="E71" s="4" t="s">
        <v>223</v>
      </c>
      <c r="F71" s="4" t="s">
        <v>9</v>
      </c>
    </row>
    <row r="72" spans="1:6" x14ac:dyDescent="0.3">
      <c r="A72" s="1">
        <v>1084</v>
      </c>
      <c r="B72" s="2">
        <v>10018345</v>
      </c>
      <c r="C72" s="1" t="s">
        <v>224</v>
      </c>
      <c r="D72" s="1" t="s">
        <v>225</v>
      </c>
      <c r="E72" s="1" t="s">
        <v>226</v>
      </c>
      <c r="F72" s="1" t="s">
        <v>9</v>
      </c>
    </row>
    <row r="73" spans="1:6" x14ac:dyDescent="0.3">
      <c r="A73" s="1">
        <v>7369</v>
      </c>
      <c r="B73" s="2">
        <v>20230280</v>
      </c>
      <c r="C73" s="1" t="s">
        <v>227</v>
      </c>
      <c r="D73" s="1" t="s">
        <v>228</v>
      </c>
      <c r="E73" s="1" t="s">
        <v>229</v>
      </c>
      <c r="F73" s="1" t="s">
        <v>9</v>
      </c>
    </row>
    <row r="74" spans="1:6" x14ac:dyDescent="0.3">
      <c r="A74" s="1">
        <v>6831</v>
      </c>
      <c r="B74" s="2">
        <v>20212987</v>
      </c>
      <c r="C74" s="1" t="s">
        <v>230</v>
      </c>
      <c r="D74" s="1" t="s">
        <v>231</v>
      </c>
      <c r="E74" s="1" t="s">
        <v>232</v>
      </c>
      <c r="F74" s="1" t="s">
        <v>9</v>
      </c>
    </row>
    <row r="75" spans="1:6" x14ac:dyDescent="0.3">
      <c r="A75" s="1">
        <v>2644</v>
      </c>
      <c r="B75" s="2">
        <v>20053317</v>
      </c>
      <c r="C75" s="1" t="s">
        <v>233</v>
      </c>
      <c r="D75" s="1" t="s">
        <v>234</v>
      </c>
      <c r="E75" s="1" t="s">
        <v>235</v>
      </c>
      <c r="F75" s="1" t="s">
        <v>9</v>
      </c>
    </row>
    <row r="76" spans="1:6" x14ac:dyDescent="0.3">
      <c r="A76" s="1">
        <v>2413</v>
      </c>
      <c r="B76" s="2">
        <v>20050114</v>
      </c>
      <c r="C76" s="1" t="s">
        <v>236</v>
      </c>
      <c r="D76" s="1" t="s">
        <v>237</v>
      </c>
      <c r="E76" s="1" t="s">
        <v>238</v>
      </c>
      <c r="F76" s="1" t="s">
        <v>9</v>
      </c>
    </row>
    <row r="77" spans="1:6" x14ac:dyDescent="0.3">
      <c r="A77" s="1">
        <v>878</v>
      </c>
      <c r="B77" s="2">
        <v>10016898</v>
      </c>
      <c r="C77" s="1" t="s">
        <v>239</v>
      </c>
      <c r="D77" s="1" t="s">
        <v>240</v>
      </c>
      <c r="E77" s="1" t="s">
        <v>241</v>
      </c>
      <c r="F77" s="1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3"/>
  <sheetViews>
    <sheetView workbookViewId="0">
      <pane ySplit="1" topLeftCell="A971" activePane="bottomLeft" state="frozen"/>
      <selection pane="bottomLeft" activeCell="A973" sqref="A973"/>
    </sheetView>
  </sheetViews>
  <sheetFormatPr baseColWidth="10" defaultRowHeight="15" x14ac:dyDescent="0.25"/>
  <cols>
    <col min="1" max="1" width="14.28515625" customWidth="1"/>
    <col min="2" max="2" width="12.28515625" customWidth="1"/>
    <col min="4" max="4" width="14.5703125" customWidth="1"/>
    <col min="5" max="5" width="11" customWidth="1"/>
    <col min="6" max="6" width="10" customWidth="1"/>
    <col min="11" max="11" width="14.42578125" customWidth="1"/>
    <col min="16" max="16" width="12.140625" customWidth="1"/>
  </cols>
  <sheetData>
    <row r="1" spans="1:19" x14ac:dyDescent="0.25">
      <c r="A1" t="s">
        <v>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263</v>
      </c>
      <c r="Q1" t="s">
        <v>264</v>
      </c>
      <c r="R1" t="s">
        <v>265</v>
      </c>
      <c r="S1" t="s">
        <v>266</v>
      </c>
    </row>
    <row r="2" spans="1:19" x14ac:dyDescent="0.25">
      <c r="A2">
        <v>20212402</v>
      </c>
      <c r="B2">
        <v>1</v>
      </c>
      <c r="C2">
        <v>159.69999999999999</v>
      </c>
      <c r="D2" t="s">
        <v>256</v>
      </c>
      <c r="E2" t="s">
        <v>257</v>
      </c>
      <c r="F2" t="s">
        <v>257</v>
      </c>
      <c r="G2" t="s">
        <v>257</v>
      </c>
      <c r="H2" t="s">
        <v>258</v>
      </c>
      <c r="I2" t="s">
        <v>259</v>
      </c>
      <c r="J2">
        <v>0.12</v>
      </c>
      <c r="K2">
        <v>40.068757457119148</v>
      </c>
      <c r="L2">
        <v>159.03</v>
      </c>
      <c r="M2">
        <v>157.03</v>
      </c>
      <c r="N2">
        <v>157.75</v>
      </c>
      <c r="O2">
        <v>150.15</v>
      </c>
      <c r="P2">
        <f>ABS(C2-L2)</f>
        <v>0.66999999999998749</v>
      </c>
      <c r="Q2">
        <f>ABS(C2-M2)</f>
        <v>2.6699999999999875</v>
      </c>
      <c r="R2">
        <f>ABS(C2-N2)</f>
        <v>1.9499999999999886</v>
      </c>
      <c r="S2">
        <f>ABS(C2-O2)</f>
        <v>9.5499999999999829</v>
      </c>
    </row>
    <row r="3" spans="1:19" x14ac:dyDescent="0.25">
      <c r="A3">
        <v>20212402</v>
      </c>
      <c r="B3">
        <v>2</v>
      </c>
      <c r="C3">
        <v>113.3</v>
      </c>
      <c r="D3" t="s">
        <v>256</v>
      </c>
      <c r="E3" t="s">
        <v>257</v>
      </c>
      <c r="F3" t="s">
        <v>257</v>
      </c>
      <c r="G3" t="s">
        <v>257</v>
      </c>
      <c r="H3" t="s">
        <v>258</v>
      </c>
      <c r="I3" t="s">
        <v>259</v>
      </c>
      <c r="J3">
        <v>-0.02</v>
      </c>
      <c r="K3">
        <v>77.293120529036045</v>
      </c>
      <c r="L3">
        <v>118.87</v>
      </c>
      <c r="M3">
        <v>117.63</v>
      </c>
      <c r="N3">
        <v>118.06</v>
      </c>
      <c r="O3">
        <v>112.93</v>
      </c>
      <c r="P3">
        <f t="shared" ref="P3:P66" si="0">ABS(C3-L3)</f>
        <v>5.5700000000000074</v>
      </c>
      <c r="Q3">
        <f t="shared" ref="Q3:Q66" si="1">ABS(C3-M3)</f>
        <v>4.3299999999999983</v>
      </c>
      <c r="R3">
        <f t="shared" ref="R3:R66" si="2">ABS(C3-N3)</f>
        <v>4.7600000000000051</v>
      </c>
      <c r="S3">
        <f t="shared" ref="S3:S66" si="3">ABS(C3-O3)</f>
        <v>0.36999999999999034</v>
      </c>
    </row>
    <row r="4" spans="1:19" x14ac:dyDescent="0.25">
      <c r="A4">
        <v>20212402</v>
      </c>
      <c r="B4">
        <v>3</v>
      </c>
      <c r="C4">
        <v>126.6</v>
      </c>
      <c r="D4" t="s">
        <v>256</v>
      </c>
      <c r="E4" t="s">
        <v>257</v>
      </c>
      <c r="F4" t="s">
        <v>257</v>
      </c>
      <c r="G4" t="s">
        <v>257</v>
      </c>
      <c r="H4" t="s">
        <v>258</v>
      </c>
      <c r="I4" t="s">
        <v>259</v>
      </c>
      <c r="J4">
        <v>-0.05</v>
      </c>
      <c r="K4">
        <v>70.762072854399321</v>
      </c>
      <c r="L4">
        <v>125.92</v>
      </c>
      <c r="M4">
        <v>124.54</v>
      </c>
      <c r="N4">
        <v>125.02</v>
      </c>
      <c r="O4">
        <v>119.46</v>
      </c>
      <c r="P4">
        <f t="shared" si="0"/>
        <v>0.67999999999999261</v>
      </c>
      <c r="Q4">
        <f t="shared" si="1"/>
        <v>2.0599999999999881</v>
      </c>
      <c r="R4">
        <f t="shared" si="2"/>
        <v>1.5799999999999983</v>
      </c>
      <c r="S4">
        <f t="shared" si="3"/>
        <v>7.1400000000000006</v>
      </c>
    </row>
    <row r="5" spans="1:19" x14ac:dyDescent="0.25">
      <c r="A5">
        <v>20212402</v>
      </c>
      <c r="B5">
        <v>4</v>
      </c>
      <c r="C5">
        <v>125.7</v>
      </c>
      <c r="D5" t="s">
        <v>256</v>
      </c>
      <c r="E5" t="s">
        <v>257</v>
      </c>
      <c r="F5" t="s">
        <v>257</v>
      </c>
      <c r="G5" t="s">
        <v>257</v>
      </c>
      <c r="H5" t="s">
        <v>258</v>
      </c>
      <c r="I5" t="s">
        <v>259</v>
      </c>
      <c r="J5">
        <v>0.02</v>
      </c>
      <c r="K5">
        <v>70.549197334721299</v>
      </c>
      <c r="L5">
        <v>126.15</v>
      </c>
      <c r="M5">
        <v>124.77</v>
      </c>
      <c r="N5">
        <v>125.25</v>
      </c>
      <c r="O5">
        <v>119.67</v>
      </c>
      <c r="P5">
        <f t="shared" si="0"/>
        <v>0.45000000000000284</v>
      </c>
      <c r="Q5">
        <f t="shared" si="1"/>
        <v>0.93000000000000682</v>
      </c>
      <c r="R5">
        <f t="shared" si="2"/>
        <v>0.45000000000000284</v>
      </c>
      <c r="S5">
        <f t="shared" si="3"/>
        <v>6.0300000000000011</v>
      </c>
    </row>
    <row r="6" spans="1:19" x14ac:dyDescent="0.25">
      <c r="A6">
        <v>20212402</v>
      </c>
      <c r="B6">
        <v>5</v>
      </c>
      <c r="C6">
        <v>126.6</v>
      </c>
      <c r="D6" t="s">
        <v>256</v>
      </c>
      <c r="E6" t="s">
        <v>257</v>
      </c>
      <c r="F6" t="s">
        <v>257</v>
      </c>
      <c r="G6" t="s">
        <v>257</v>
      </c>
      <c r="H6" t="s">
        <v>258</v>
      </c>
      <c r="I6" t="s">
        <v>259</v>
      </c>
      <c r="J6">
        <v>-0.05</v>
      </c>
      <c r="K6">
        <v>68.629872970557599</v>
      </c>
      <c r="L6">
        <v>128.22</v>
      </c>
      <c r="M6">
        <v>126.8</v>
      </c>
      <c r="N6">
        <v>127.3</v>
      </c>
      <c r="O6">
        <v>121.59</v>
      </c>
      <c r="P6">
        <f t="shared" si="0"/>
        <v>1.6200000000000045</v>
      </c>
      <c r="Q6">
        <f t="shared" si="1"/>
        <v>0.20000000000000284</v>
      </c>
      <c r="R6">
        <f t="shared" si="2"/>
        <v>0.70000000000000284</v>
      </c>
      <c r="S6">
        <f t="shared" si="3"/>
        <v>5.0099999999999909</v>
      </c>
    </row>
    <row r="7" spans="1:19" x14ac:dyDescent="0.25">
      <c r="A7">
        <v>20212402</v>
      </c>
      <c r="B7">
        <v>6</v>
      </c>
      <c r="C7">
        <v>113.3</v>
      </c>
      <c r="D7" t="s">
        <v>256</v>
      </c>
      <c r="E7" t="s">
        <v>257</v>
      </c>
      <c r="F7" t="s">
        <v>257</v>
      </c>
      <c r="G7" t="s">
        <v>257</v>
      </c>
      <c r="H7" t="s">
        <v>258</v>
      </c>
      <c r="I7" t="s">
        <v>259</v>
      </c>
      <c r="J7">
        <v>-0.02</v>
      </c>
      <c r="K7">
        <v>86.413299591677784</v>
      </c>
      <c r="L7">
        <v>109.03</v>
      </c>
      <c r="M7">
        <v>107.98</v>
      </c>
      <c r="N7">
        <v>108.34</v>
      </c>
      <c r="O7">
        <v>103.81</v>
      </c>
      <c r="P7">
        <f t="shared" si="0"/>
        <v>4.269999999999996</v>
      </c>
      <c r="Q7">
        <f t="shared" si="1"/>
        <v>5.3199999999999932</v>
      </c>
      <c r="R7">
        <f t="shared" si="2"/>
        <v>4.9599999999999937</v>
      </c>
      <c r="S7">
        <f t="shared" si="3"/>
        <v>9.4899999999999949</v>
      </c>
    </row>
    <row r="8" spans="1:19" x14ac:dyDescent="0.25">
      <c r="A8">
        <v>20212402</v>
      </c>
      <c r="B8">
        <v>7</v>
      </c>
      <c r="C8">
        <v>150.5</v>
      </c>
      <c r="D8" t="s">
        <v>256</v>
      </c>
      <c r="E8" t="s">
        <v>257</v>
      </c>
      <c r="F8" t="s">
        <v>257</v>
      </c>
      <c r="G8" t="s">
        <v>257</v>
      </c>
      <c r="H8" t="s">
        <v>258</v>
      </c>
      <c r="I8" t="s">
        <v>257</v>
      </c>
      <c r="J8">
        <v>0.17</v>
      </c>
      <c r="K8">
        <v>44.519606444131512</v>
      </c>
      <c r="L8">
        <v>154.22999999999999</v>
      </c>
      <c r="M8">
        <v>152.31</v>
      </c>
      <c r="N8">
        <v>153.01</v>
      </c>
      <c r="O8">
        <v>145.69999999999999</v>
      </c>
      <c r="P8">
        <f t="shared" si="0"/>
        <v>3.7299999999999898</v>
      </c>
      <c r="Q8">
        <f t="shared" si="1"/>
        <v>1.8100000000000023</v>
      </c>
      <c r="R8">
        <f t="shared" si="2"/>
        <v>2.5099999999999909</v>
      </c>
      <c r="S8">
        <f t="shared" si="3"/>
        <v>4.8000000000000114</v>
      </c>
    </row>
    <row r="9" spans="1:19" x14ac:dyDescent="0.25">
      <c r="A9">
        <v>20212402</v>
      </c>
      <c r="B9">
        <v>8</v>
      </c>
      <c r="C9">
        <v>55</v>
      </c>
      <c r="D9" t="s">
        <v>260</v>
      </c>
      <c r="E9" t="s">
        <v>257</v>
      </c>
      <c r="F9" t="s">
        <v>257</v>
      </c>
      <c r="G9" t="s">
        <v>257</v>
      </c>
      <c r="H9" t="s">
        <v>258</v>
      </c>
      <c r="I9" t="s">
        <v>257</v>
      </c>
      <c r="J9">
        <v>0.08</v>
      </c>
      <c r="K9">
        <v>138.27440641265301</v>
      </c>
      <c r="L9">
        <v>53.08</v>
      </c>
      <c r="M9">
        <v>53.09</v>
      </c>
      <c r="N9">
        <v>53.03</v>
      </c>
      <c r="O9">
        <v>51.95</v>
      </c>
      <c r="P9">
        <f t="shared" si="0"/>
        <v>1.9200000000000017</v>
      </c>
      <c r="Q9">
        <f t="shared" si="1"/>
        <v>1.9099999999999966</v>
      </c>
      <c r="R9">
        <f t="shared" si="2"/>
        <v>1.9699999999999989</v>
      </c>
      <c r="S9">
        <f t="shared" si="3"/>
        <v>3.0499999999999972</v>
      </c>
    </row>
    <row r="10" spans="1:19" x14ac:dyDescent="0.25">
      <c r="A10">
        <v>20053227</v>
      </c>
      <c r="B10">
        <v>1</v>
      </c>
      <c r="C10">
        <v>164.9</v>
      </c>
      <c r="D10" t="s">
        <v>256</v>
      </c>
      <c r="E10" t="s">
        <v>257</v>
      </c>
      <c r="F10" t="s">
        <v>261</v>
      </c>
      <c r="G10" t="s">
        <v>257</v>
      </c>
      <c r="H10" t="s">
        <v>258</v>
      </c>
      <c r="I10" t="s">
        <v>257</v>
      </c>
      <c r="J10">
        <v>0.25</v>
      </c>
      <c r="K10">
        <v>20.48303582662863</v>
      </c>
      <c r="L10">
        <v>180.16</v>
      </c>
      <c r="M10">
        <v>177.75</v>
      </c>
      <c r="N10">
        <v>178.64</v>
      </c>
      <c r="O10">
        <v>169.74</v>
      </c>
      <c r="P10">
        <f t="shared" si="0"/>
        <v>15.259999999999991</v>
      </c>
      <c r="Q10">
        <f t="shared" si="1"/>
        <v>12.849999999999994</v>
      </c>
      <c r="R10">
        <f t="shared" si="2"/>
        <v>13.739999999999981</v>
      </c>
      <c r="S10">
        <f t="shared" si="3"/>
        <v>4.8400000000000034</v>
      </c>
    </row>
    <row r="11" spans="1:19" x14ac:dyDescent="0.25">
      <c r="A11">
        <v>20053227</v>
      </c>
      <c r="B11">
        <v>2</v>
      </c>
      <c r="C11">
        <v>103.2</v>
      </c>
      <c r="D11" t="s">
        <v>256</v>
      </c>
      <c r="E11" t="s">
        <v>257</v>
      </c>
      <c r="F11" t="s">
        <v>257</v>
      </c>
      <c r="G11" t="s">
        <v>257</v>
      </c>
      <c r="H11" t="s">
        <v>258</v>
      </c>
      <c r="I11" t="s">
        <v>257</v>
      </c>
      <c r="J11">
        <v>0.03</v>
      </c>
      <c r="K11">
        <v>85.724799052627716</v>
      </c>
      <c r="L11">
        <v>109.77</v>
      </c>
      <c r="M11">
        <v>108.71</v>
      </c>
      <c r="N11">
        <v>109.07</v>
      </c>
      <c r="O11">
        <v>104.5</v>
      </c>
      <c r="P11">
        <f t="shared" si="0"/>
        <v>6.5699999999999932</v>
      </c>
      <c r="Q11">
        <f t="shared" si="1"/>
        <v>5.5099999999999909</v>
      </c>
      <c r="R11">
        <f t="shared" si="2"/>
        <v>5.8699999999999903</v>
      </c>
      <c r="S11">
        <f t="shared" si="3"/>
        <v>1.2999999999999972</v>
      </c>
    </row>
    <row r="12" spans="1:19" x14ac:dyDescent="0.25">
      <c r="A12">
        <v>20053227</v>
      </c>
      <c r="B12">
        <v>3</v>
      </c>
      <c r="C12">
        <v>168.7</v>
      </c>
      <c r="D12" t="s">
        <v>256</v>
      </c>
      <c r="E12" t="s">
        <v>257</v>
      </c>
      <c r="F12" t="s">
        <v>257</v>
      </c>
      <c r="G12" t="s">
        <v>257</v>
      </c>
      <c r="H12" t="s">
        <v>258</v>
      </c>
      <c r="I12" t="s">
        <v>257</v>
      </c>
      <c r="J12">
        <v>0.09</v>
      </c>
      <c r="K12">
        <v>33.953781971261662</v>
      </c>
      <c r="L12">
        <v>165.63</v>
      </c>
      <c r="M12">
        <v>163.5</v>
      </c>
      <c r="N12">
        <v>164.27</v>
      </c>
      <c r="O12">
        <v>156.27000000000001</v>
      </c>
      <c r="P12">
        <f t="shared" si="0"/>
        <v>3.0699999999999932</v>
      </c>
      <c r="Q12">
        <f t="shared" si="1"/>
        <v>5.1999999999999886</v>
      </c>
      <c r="R12">
        <f t="shared" si="2"/>
        <v>4.4299999999999784</v>
      </c>
      <c r="S12">
        <f t="shared" si="3"/>
        <v>12.429999999999978</v>
      </c>
    </row>
    <row r="13" spans="1:19" x14ac:dyDescent="0.25">
      <c r="A13">
        <v>20053227</v>
      </c>
      <c r="B13">
        <v>4</v>
      </c>
      <c r="C13">
        <v>69.3</v>
      </c>
      <c r="D13" t="s">
        <v>260</v>
      </c>
      <c r="E13" t="s">
        <v>257</v>
      </c>
      <c r="F13" t="s">
        <v>257</v>
      </c>
      <c r="G13" t="s">
        <v>257</v>
      </c>
      <c r="H13" t="s">
        <v>258</v>
      </c>
      <c r="I13" t="s">
        <v>257</v>
      </c>
      <c r="J13">
        <v>0.08</v>
      </c>
      <c r="K13">
        <v>128.923886747979</v>
      </c>
      <c r="L13">
        <v>63.17</v>
      </c>
      <c r="M13">
        <v>62.99</v>
      </c>
      <c r="N13">
        <v>63.01</v>
      </c>
      <c r="O13">
        <v>61.3</v>
      </c>
      <c r="P13">
        <f t="shared" si="0"/>
        <v>6.1299999999999955</v>
      </c>
      <c r="Q13">
        <f t="shared" si="1"/>
        <v>6.3099999999999952</v>
      </c>
      <c r="R13">
        <f t="shared" si="2"/>
        <v>6.2899999999999991</v>
      </c>
      <c r="S13">
        <f t="shared" si="3"/>
        <v>8</v>
      </c>
    </row>
    <row r="14" spans="1:19" x14ac:dyDescent="0.25">
      <c r="A14">
        <v>20053227</v>
      </c>
      <c r="B14">
        <v>5</v>
      </c>
      <c r="C14">
        <v>14.7</v>
      </c>
      <c r="D14" t="s">
        <v>260</v>
      </c>
      <c r="E14" t="s">
        <v>257</v>
      </c>
      <c r="F14" t="s">
        <v>257</v>
      </c>
      <c r="G14" t="s">
        <v>257</v>
      </c>
      <c r="H14" t="s">
        <v>258</v>
      </c>
      <c r="I14" t="s">
        <v>257</v>
      </c>
      <c r="J14">
        <v>-0.03</v>
      </c>
      <c r="K14">
        <v>174.98771366580181</v>
      </c>
      <c r="L14">
        <v>13.47</v>
      </c>
      <c r="M14">
        <v>14.24</v>
      </c>
      <c r="N14">
        <v>13.89</v>
      </c>
      <c r="O14">
        <v>15.23</v>
      </c>
      <c r="P14">
        <f t="shared" si="0"/>
        <v>1.2299999999999986</v>
      </c>
      <c r="Q14">
        <f t="shared" si="1"/>
        <v>0.45999999999999908</v>
      </c>
      <c r="R14">
        <f t="shared" si="2"/>
        <v>0.80999999999999872</v>
      </c>
      <c r="S14">
        <f t="shared" si="3"/>
        <v>0.53000000000000114</v>
      </c>
    </row>
    <row r="15" spans="1:19" x14ac:dyDescent="0.25">
      <c r="A15">
        <v>20055149</v>
      </c>
      <c r="B15">
        <v>1</v>
      </c>
      <c r="C15">
        <v>141.80000000000001</v>
      </c>
      <c r="D15" t="s">
        <v>256</v>
      </c>
      <c r="E15" t="s">
        <v>261</v>
      </c>
      <c r="F15" t="s">
        <v>257</v>
      </c>
      <c r="G15" t="s">
        <v>257</v>
      </c>
      <c r="H15" t="s">
        <v>258</v>
      </c>
      <c r="I15" t="s">
        <v>259</v>
      </c>
      <c r="J15">
        <v>0.12</v>
      </c>
      <c r="K15">
        <v>53.375739042262147</v>
      </c>
      <c r="L15">
        <v>144.66999999999999</v>
      </c>
      <c r="M15">
        <v>142.94</v>
      </c>
      <c r="N15">
        <v>143.56</v>
      </c>
      <c r="O15">
        <v>136.85</v>
      </c>
      <c r="P15">
        <f t="shared" si="0"/>
        <v>2.8699999999999761</v>
      </c>
      <c r="Q15">
        <f t="shared" si="1"/>
        <v>1.1399999999999864</v>
      </c>
      <c r="R15">
        <f t="shared" si="2"/>
        <v>1.7599999999999909</v>
      </c>
      <c r="S15">
        <f t="shared" si="3"/>
        <v>4.9500000000000171</v>
      </c>
    </row>
    <row r="16" spans="1:19" x14ac:dyDescent="0.25">
      <c r="A16">
        <v>20055149</v>
      </c>
      <c r="B16">
        <v>2</v>
      </c>
      <c r="C16">
        <v>83.5</v>
      </c>
      <c r="D16" t="s">
        <v>256</v>
      </c>
      <c r="E16" t="s">
        <v>257</v>
      </c>
      <c r="F16" t="s">
        <v>257</v>
      </c>
      <c r="G16" t="s">
        <v>257</v>
      </c>
      <c r="H16" t="s">
        <v>258</v>
      </c>
      <c r="I16" t="s">
        <v>259</v>
      </c>
      <c r="J16">
        <v>0.13</v>
      </c>
      <c r="K16">
        <v>110.9700351571577</v>
      </c>
      <c r="L16">
        <v>82.54</v>
      </c>
      <c r="M16">
        <v>81.99</v>
      </c>
      <c r="N16">
        <v>82.15</v>
      </c>
      <c r="O16">
        <v>79.25</v>
      </c>
      <c r="P16">
        <f t="shared" si="0"/>
        <v>0.95999999999999375</v>
      </c>
      <c r="Q16">
        <f t="shared" si="1"/>
        <v>1.5100000000000051</v>
      </c>
      <c r="R16">
        <f t="shared" si="2"/>
        <v>1.3499999999999943</v>
      </c>
      <c r="S16">
        <f t="shared" si="3"/>
        <v>4.25</v>
      </c>
    </row>
    <row r="17" spans="1:19" x14ac:dyDescent="0.25">
      <c r="A17">
        <v>20055149</v>
      </c>
      <c r="B17">
        <v>3</v>
      </c>
      <c r="C17">
        <v>157</v>
      </c>
      <c r="D17" t="s">
        <v>256</v>
      </c>
      <c r="E17" t="s">
        <v>257</v>
      </c>
      <c r="F17" t="s">
        <v>257</v>
      </c>
      <c r="G17" t="s">
        <v>257</v>
      </c>
      <c r="H17" t="s">
        <v>258</v>
      </c>
      <c r="I17" t="s">
        <v>259</v>
      </c>
      <c r="J17">
        <v>0.16</v>
      </c>
      <c r="K17">
        <v>46.853173047228843</v>
      </c>
      <c r="L17">
        <v>151.71</v>
      </c>
      <c r="M17">
        <v>149.85</v>
      </c>
      <c r="N17">
        <v>150.52000000000001</v>
      </c>
      <c r="O17">
        <v>143.37</v>
      </c>
      <c r="P17">
        <f t="shared" si="0"/>
        <v>5.289999999999992</v>
      </c>
      <c r="Q17">
        <f t="shared" si="1"/>
        <v>7.1500000000000057</v>
      </c>
      <c r="R17">
        <f t="shared" si="2"/>
        <v>6.4799999999999898</v>
      </c>
      <c r="S17">
        <f t="shared" si="3"/>
        <v>13.629999999999995</v>
      </c>
    </row>
    <row r="18" spans="1:19" x14ac:dyDescent="0.25">
      <c r="A18">
        <v>20055149</v>
      </c>
      <c r="B18">
        <v>4</v>
      </c>
      <c r="C18">
        <v>18.600000000000001</v>
      </c>
      <c r="D18" t="s">
        <v>260</v>
      </c>
      <c r="E18" t="s">
        <v>261</v>
      </c>
      <c r="F18" t="s">
        <v>257</v>
      </c>
      <c r="G18" t="s">
        <v>257</v>
      </c>
      <c r="H18" t="s">
        <v>258</v>
      </c>
      <c r="I18" t="s">
        <v>257</v>
      </c>
      <c r="J18">
        <v>-0.01</v>
      </c>
      <c r="K18">
        <v>171.71614189350251</v>
      </c>
      <c r="L18">
        <v>17</v>
      </c>
      <c r="M18">
        <v>17.7</v>
      </c>
      <c r="N18">
        <v>17.37</v>
      </c>
      <c r="O18">
        <v>18.510000000000002</v>
      </c>
      <c r="P18">
        <f t="shared" si="0"/>
        <v>1.6000000000000014</v>
      </c>
      <c r="Q18">
        <f t="shared" si="1"/>
        <v>0.90000000000000213</v>
      </c>
      <c r="R18">
        <f t="shared" si="2"/>
        <v>1.2300000000000004</v>
      </c>
      <c r="S18">
        <f t="shared" si="3"/>
        <v>8.9999999999999858E-2</v>
      </c>
    </row>
    <row r="19" spans="1:19" x14ac:dyDescent="0.25">
      <c r="A19">
        <v>20055149</v>
      </c>
      <c r="B19">
        <v>5</v>
      </c>
      <c r="C19">
        <v>113.8</v>
      </c>
      <c r="D19" t="s">
        <v>262</v>
      </c>
      <c r="E19" t="s">
        <v>257</v>
      </c>
      <c r="F19" t="s">
        <v>257</v>
      </c>
      <c r="G19" t="s">
        <v>257</v>
      </c>
      <c r="H19" t="s">
        <v>258</v>
      </c>
      <c r="I19" t="s">
        <v>257</v>
      </c>
      <c r="J19">
        <v>0.11</v>
      </c>
      <c r="K19">
        <v>88.96371583992719</v>
      </c>
      <c r="L19">
        <v>106.28</v>
      </c>
      <c r="M19">
        <v>105.28</v>
      </c>
      <c r="N19">
        <v>105.62</v>
      </c>
      <c r="O19">
        <v>101.26</v>
      </c>
      <c r="P19">
        <f t="shared" si="0"/>
        <v>7.519999999999996</v>
      </c>
      <c r="Q19">
        <f t="shared" si="1"/>
        <v>8.519999999999996</v>
      </c>
      <c r="R19">
        <f t="shared" si="2"/>
        <v>8.1799999999999926</v>
      </c>
      <c r="S19">
        <f t="shared" si="3"/>
        <v>12.539999999999992</v>
      </c>
    </row>
    <row r="20" spans="1:19" x14ac:dyDescent="0.25">
      <c r="A20">
        <v>20055149</v>
      </c>
      <c r="B20">
        <v>6</v>
      </c>
      <c r="C20">
        <v>85.2</v>
      </c>
      <c r="D20" t="s">
        <v>260</v>
      </c>
      <c r="E20" t="s">
        <v>257</v>
      </c>
      <c r="F20" t="s">
        <v>257</v>
      </c>
      <c r="G20" t="s">
        <v>257</v>
      </c>
      <c r="H20" t="s">
        <v>258</v>
      </c>
      <c r="I20" t="s">
        <v>257</v>
      </c>
      <c r="J20">
        <v>0.15</v>
      </c>
      <c r="K20">
        <v>104.0383939629494</v>
      </c>
      <c r="L20">
        <v>90.02</v>
      </c>
      <c r="M20">
        <v>89.33</v>
      </c>
      <c r="N20">
        <v>89.54</v>
      </c>
      <c r="O20">
        <v>86.18</v>
      </c>
      <c r="P20">
        <f t="shared" si="0"/>
        <v>4.8199999999999932</v>
      </c>
      <c r="Q20">
        <f t="shared" si="1"/>
        <v>4.1299999999999955</v>
      </c>
      <c r="R20">
        <f t="shared" si="2"/>
        <v>4.3400000000000034</v>
      </c>
      <c r="S20">
        <f t="shared" si="3"/>
        <v>0.98000000000000398</v>
      </c>
    </row>
    <row r="21" spans="1:19" x14ac:dyDescent="0.25">
      <c r="A21">
        <v>20055149</v>
      </c>
      <c r="B21">
        <v>7</v>
      </c>
      <c r="C21">
        <v>87.8</v>
      </c>
      <c r="D21" t="s">
        <v>260</v>
      </c>
      <c r="E21" t="s">
        <v>257</v>
      </c>
      <c r="F21" t="s">
        <v>257</v>
      </c>
      <c r="G21" t="s">
        <v>257</v>
      </c>
      <c r="H21" t="s">
        <v>258</v>
      </c>
      <c r="I21" t="s">
        <v>257</v>
      </c>
      <c r="J21">
        <v>0.11</v>
      </c>
      <c r="K21">
        <v>115.69184047368969</v>
      </c>
      <c r="L21">
        <v>77.44</v>
      </c>
      <c r="M21">
        <v>76.989999999999995</v>
      </c>
      <c r="N21">
        <v>77.11</v>
      </c>
      <c r="O21">
        <v>74.53</v>
      </c>
      <c r="P21">
        <f t="shared" si="0"/>
        <v>10.36</v>
      </c>
      <c r="Q21">
        <f t="shared" si="1"/>
        <v>10.810000000000002</v>
      </c>
      <c r="R21">
        <f t="shared" si="2"/>
        <v>10.689999999999998</v>
      </c>
      <c r="S21">
        <f t="shared" si="3"/>
        <v>13.269999999999996</v>
      </c>
    </row>
    <row r="22" spans="1:19" x14ac:dyDescent="0.25">
      <c r="A22">
        <v>20055149</v>
      </c>
      <c r="B22">
        <v>8</v>
      </c>
      <c r="C22">
        <v>71.099999999999994</v>
      </c>
      <c r="D22" t="s">
        <v>260</v>
      </c>
      <c r="E22" t="s">
        <v>257</v>
      </c>
      <c r="F22" t="s">
        <v>257</v>
      </c>
      <c r="G22" t="s">
        <v>257</v>
      </c>
      <c r="H22" t="s">
        <v>258</v>
      </c>
      <c r="I22" t="s">
        <v>257</v>
      </c>
      <c r="J22">
        <v>0.09</v>
      </c>
      <c r="K22">
        <v>118.49464260074259</v>
      </c>
      <c r="L22">
        <v>74.42</v>
      </c>
      <c r="M22">
        <v>74.03</v>
      </c>
      <c r="N22">
        <v>74.13</v>
      </c>
      <c r="O22">
        <v>71.73</v>
      </c>
      <c r="P22">
        <f t="shared" si="0"/>
        <v>3.3200000000000074</v>
      </c>
      <c r="Q22">
        <f t="shared" si="1"/>
        <v>2.9300000000000068</v>
      </c>
      <c r="R22">
        <f t="shared" si="2"/>
        <v>3.0300000000000011</v>
      </c>
      <c r="S22">
        <f t="shared" si="3"/>
        <v>0.63000000000000966</v>
      </c>
    </row>
    <row r="23" spans="1:19" x14ac:dyDescent="0.25">
      <c r="A23">
        <v>20055149</v>
      </c>
      <c r="B23">
        <v>9</v>
      </c>
      <c r="C23">
        <v>37.9</v>
      </c>
      <c r="D23" t="s">
        <v>260</v>
      </c>
      <c r="E23" t="s">
        <v>257</v>
      </c>
      <c r="F23" t="s">
        <v>257</v>
      </c>
      <c r="G23" t="s">
        <v>257</v>
      </c>
      <c r="H23" t="s">
        <v>258</v>
      </c>
      <c r="I23" t="s">
        <v>257</v>
      </c>
      <c r="J23">
        <v>0.02</v>
      </c>
      <c r="K23">
        <v>150.8420586251755</v>
      </c>
      <c r="L23">
        <v>39.520000000000003</v>
      </c>
      <c r="M23">
        <v>39.79</v>
      </c>
      <c r="N23">
        <v>39.630000000000003</v>
      </c>
      <c r="O23">
        <v>39.380000000000003</v>
      </c>
      <c r="P23">
        <f t="shared" si="0"/>
        <v>1.6200000000000045</v>
      </c>
      <c r="Q23">
        <f t="shared" si="1"/>
        <v>1.8900000000000006</v>
      </c>
      <c r="R23">
        <f t="shared" si="2"/>
        <v>1.730000000000004</v>
      </c>
      <c r="S23">
        <f t="shared" si="3"/>
        <v>1.480000000000004</v>
      </c>
    </row>
    <row r="24" spans="1:19" x14ac:dyDescent="0.25">
      <c r="A24">
        <v>20055149</v>
      </c>
      <c r="B24">
        <v>10</v>
      </c>
      <c r="C24">
        <v>62.4</v>
      </c>
      <c r="D24" t="s">
        <v>260</v>
      </c>
      <c r="E24" t="s">
        <v>257</v>
      </c>
      <c r="F24" t="s">
        <v>257</v>
      </c>
      <c r="G24" t="s">
        <v>257</v>
      </c>
      <c r="H24" t="s">
        <v>258</v>
      </c>
      <c r="I24" t="s">
        <v>257</v>
      </c>
      <c r="J24">
        <v>7.0000000000000007E-2</v>
      </c>
      <c r="K24">
        <v>127.4386227660351</v>
      </c>
      <c r="L24">
        <v>64.77</v>
      </c>
      <c r="M24">
        <v>64.56</v>
      </c>
      <c r="N24">
        <v>64.59</v>
      </c>
      <c r="O24">
        <v>62.78</v>
      </c>
      <c r="P24">
        <f t="shared" si="0"/>
        <v>2.3699999999999974</v>
      </c>
      <c r="Q24">
        <f t="shared" si="1"/>
        <v>2.1600000000000037</v>
      </c>
      <c r="R24">
        <f t="shared" si="2"/>
        <v>2.1900000000000048</v>
      </c>
      <c r="S24">
        <f t="shared" si="3"/>
        <v>0.38000000000000256</v>
      </c>
    </row>
    <row r="25" spans="1:19" x14ac:dyDescent="0.25">
      <c r="A25">
        <v>10006644</v>
      </c>
      <c r="B25">
        <v>1</v>
      </c>
      <c r="C25">
        <v>118.3</v>
      </c>
      <c r="D25" t="s">
        <v>256</v>
      </c>
      <c r="E25" t="s">
        <v>257</v>
      </c>
      <c r="F25" t="s">
        <v>261</v>
      </c>
      <c r="G25" t="s">
        <v>257</v>
      </c>
      <c r="H25" t="s">
        <v>258</v>
      </c>
      <c r="I25" t="s">
        <v>259</v>
      </c>
      <c r="J25">
        <v>0.09</v>
      </c>
      <c r="K25">
        <v>73.040004353908685</v>
      </c>
      <c r="L25">
        <v>123.46</v>
      </c>
      <c r="M25">
        <v>122.13</v>
      </c>
      <c r="N25">
        <v>122.6</v>
      </c>
      <c r="O25">
        <v>117.18</v>
      </c>
      <c r="P25">
        <f t="shared" si="0"/>
        <v>5.1599999999999966</v>
      </c>
      <c r="Q25">
        <f t="shared" si="1"/>
        <v>3.8299999999999983</v>
      </c>
      <c r="R25">
        <f t="shared" si="2"/>
        <v>4.2999999999999972</v>
      </c>
      <c r="S25">
        <f t="shared" si="3"/>
        <v>1.1199999999999903</v>
      </c>
    </row>
    <row r="26" spans="1:19" x14ac:dyDescent="0.25">
      <c r="A26">
        <v>10006644</v>
      </c>
      <c r="B26">
        <v>2</v>
      </c>
      <c r="C26">
        <v>150.9</v>
      </c>
      <c r="D26" t="s">
        <v>256</v>
      </c>
      <c r="E26" t="s">
        <v>257</v>
      </c>
      <c r="F26" t="s">
        <v>257</v>
      </c>
      <c r="G26" t="s">
        <v>257</v>
      </c>
      <c r="H26" t="s">
        <v>258</v>
      </c>
      <c r="I26" t="s">
        <v>259</v>
      </c>
      <c r="J26">
        <v>0.15</v>
      </c>
      <c r="K26">
        <v>49.323652819533557</v>
      </c>
      <c r="L26">
        <v>149.05000000000001</v>
      </c>
      <c r="M26">
        <v>147.22999999999999</v>
      </c>
      <c r="N26">
        <v>147.88</v>
      </c>
      <c r="O26">
        <v>140.9</v>
      </c>
      <c r="P26">
        <f t="shared" si="0"/>
        <v>1.8499999999999943</v>
      </c>
      <c r="Q26">
        <f t="shared" si="1"/>
        <v>3.6700000000000159</v>
      </c>
      <c r="R26">
        <f t="shared" si="2"/>
        <v>3.0200000000000102</v>
      </c>
      <c r="S26">
        <f t="shared" si="3"/>
        <v>10</v>
      </c>
    </row>
    <row r="27" spans="1:19" x14ac:dyDescent="0.25">
      <c r="A27">
        <v>10006644</v>
      </c>
      <c r="B27">
        <v>3</v>
      </c>
      <c r="C27">
        <v>106.5</v>
      </c>
      <c r="D27" t="s">
        <v>256</v>
      </c>
      <c r="E27" t="s">
        <v>257</v>
      </c>
      <c r="F27" t="s">
        <v>257</v>
      </c>
      <c r="G27" t="s">
        <v>257</v>
      </c>
      <c r="H27" t="s">
        <v>258</v>
      </c>
      <c r="I27" t="s">
        <v>259</v>
      </c>
      <c r="J27">
        <v>0.15</v>
      </c>
      <c r="K27">
        <v>78.93975796976612</v>
      </c>
      <c r="L27">
        <v>117.09</v>
      </c>
      <c r="M27">
        <v>115.89</v>
      </c>
      <c r="N27">
        <v>116.3</v>
      </c>
      <c r="O27">
        <v>111.28</v>
      </c>
      <c r="P27">
        <f t="shared" si="0"/>
        <v>10.590000000000003</v>
      </c>
      <c r="Q27">
        <f t="shared" si="1"/>
        <v>9.39</v>
      </c>
      <c r="R27">
        <f t="shared" si="2"/>
        <v>9.7999999999999972</v>
      </c>
      <c r="S27">
        <f t="shared" si="3"/>
        <v>4.7800000000000011</v>
      </c>
    </row>
    <row r="28" spans="1:19" x14ac:dyDescent="0.25">
      <c r="A28">
        <v>10006644</v>
      </c>
      <c r="B28">
        <v>4</v>
      </c>
      <c r="C28">
        <v>155.4</v>
      </c>
      <c r="D28" t="s">
        <v>256</v>
      </c>
      <c r="E28" t="s">
        <v>257</v>
      </c>
      <c r="F28" t="s">
        <v>257</v>
      </c>
      <c r="G28" t="s">
        <v>257</v>
      </c>
      <c r="H28" t="s">
        <v>258</v>
      </c>
      <c r="I28" t="s">
        <v>259</v>
      </c>
      <c r="J28">
        <v>0.16</v>
      </c>
      <c r="K28">
        <v>42.859716922292883</v>
      </c>
      <c r="L28">
        <v>156.02000000000001</v>
      </c>
      <c r="M28">
        <v>154.07</v>
      </c>
      <c r="N28">
        <v>154.78</v>
      </c>
      <c r="O28">
        <v>147.36000000000001</v>
      </c>
      <c r="P28">
        <f t="shared" si="0"/>
        <v>0.62000000000000455</v>
      </c>
      <c r="Q28">
        <f t="shared" si="1"/>
        <v>1.3300000000000125</v>
      </c>
      <c r="R28">
        <f t="shared" si="2"/>
        <v>0.62000000000000455</v>
      </c>
      <c r="S28">
        <f t="shared" si="3"/>
        <v>8.039999999999992</v>
      </c>
    </row>
    <row r="29" spans="1:19" x14ac:dyDescent="0.25">
      <c r="A29">
        <v>10006644</v>
      </c>
      <c r="B29">
        <v>5</v>
      </c>
      <c r="C29">
        <v>117.8</v>
      </c>
      <c r="D29" t="s">
        <v>256</v>
      </c>
      <c r="E29" t="s">
        <v>257</v>
      </c>
      <c r="F29" t="s">
        <v>261</v>
      </c>
      <c r="G29" t="s">
        <v>257</v>
      </c>
      <c r="H29" t="s">
        <v>258</v>
      </c>
      <c r="I29" t="s">
        <v>259</v>
      </c>
      <c r="J29">
        <v>0.09</v>
      </c>
      <c r="K29">
        <v>68.916759259685605</v>
      </c>
      <c r="L29">
        <v>127.91</v>
      </c>
      <c r="M29">
        <v>126.49</v>
      </c>
      <c r="N29">
        <v>126.99</v>
      </c>
      <c r="O29">
        <v>121.31</v>
      </c>
      <c r="P29">
        <f t="shared" si="0"/>
        <v>10.11</v>
      </c>
      <c r="Q29">
        <f t="shared" si="1"/>
        <v>8.6899999999999977</v>
      </c>
      <c r="R29">
        <f t="shared" si="2"/>
        <v>9.1899999999999977</v>
      </c>
      <c r="S29">
        <f t="shared" si="3"/>
        <v>3.5100000000000051</v>
      </c>
    </row>
    <row r="30" spans="1:19" x14ac:dyDescent="0.25">
      <c r="A30">
        <v>10006644</v>
      </c>
      <c r="B30">
        <v>6</v>
      </c>
      <c r="C30">
        <v>141.4</v>
      </c>
      <c r="D30" t="s">
        <v>256</v>
      </c>
      <c r="E30" t="s">
        <v>257</v>
      </c>
      <c r="F30" t="s">
        <v>257</v>
      </c>
      <c r="G30" t="s">
        <v>257</v>
      </c>
      <c r="H30" t="s">
        <v>258</v>
      </c>
      <c r="I30" t="s">
        <v>259</v>
      </c>
      <c r="J30">
        <v>-0.01</v>
      </c>
      <c r="K30">
        <v>56.821569284371662</v>
      </c>
      <c r="L30">
        <v>140.96</v>
      </c>
      <c r="M30">
        <v>139.30000000000001</v>
      </c>
      <c r="N30">
        <v>139.88999999999999</v>
      </c>
      <c r="O30">
        <v>133.4</v>
      </c>
      <c r="P30">
        <f t="shared" si="0"/>
        <v>0.43999999999999773</v>
      </c>
      <c r="Q30">
        <f t="shared" si="1"/>
        <v>2.0999999999999943</v>
      </c>
      <c r="R30">
        <f t="shared" si="2"/>
        <v>1.5100000000000193</v>
      </c>
      <c r="S30">
        <f t="shared" si="3"/>
        <v>8</v>
      </c>
    </row>
    <row r="31" spans="1:19" x14ac:dyDescent="0.25">
      <c r="A31">
        <v>10006644</v>
      </c>
      <c r="B31">
        <v>8</v>
      </c>
      <c r="C31">
        <v>139.19999999999999</v>
      </c>
      <c r="D31" t="s">
        <v>256</v>
      </c>
      <c r="E31" t="s">
        <v>257</v>
      </c>
      <c r="F31" t="s">
        <v>257</v>
      </c>
      <c r="G31" t="s">
        <v>257</v>
      </c>
      <c r="H31" t="s">
        <v>258</v>
      </c>
      <c r="I31" t="s">
        <v>259</v>
      </c>
      <c r="J31">
        <v>0.18</v>
      </c>
      <c r="K31">
        <v>55.151048861497493</v>
      </c>
      <c r="L31">
        <v>142.76</v>
      </c>
      <c r="M31">
        <v>141.06</v>
      </c>
      <c r="N31">
        <v>141.66999999999999</v>
      </c>
      <c r="O31">
        <v>135.07</v>
      </c>
      <c r="P31">
        <f t="shared" si="0"/>
        <v>3.5600000000000023</v>
      </c>
      <c r="Q31">
        <f t="shared" si="1"/>
        <v>1.8600000000000136</v>
      </c>
      <c r="R31">
        <f t="shared" si="2"/>
        <v>2.4699999999999989</v>
      </c>
      <c r="S31">
        <f t="shared" si="3"/>
        <v>4.1299999999999955</v>
      </c>
    </row>
    <row r="32" spans="1:19" x14ac:dyDescent="0.25">
      <c r="A32">
        <v>10006644</v>
      </c>
      <c r="B32">
        <v>9</v>
      </c>
      <c r="C32">
        <v>123.1</v>
      </c>
      <c r="D32" t="s">
        <v>256</v>
      </c>
      <c r="E32" t="s">
        <v>257</v>
      </c>
      <c r="F32" t="s">
        <v>257</v>
      </c>
      <c r="G32" t="s">
        <v>257</v>
      </c>
      <c r="H32" t="s">
        <v>258</v>
      </c>
      <c r="I32" t="s">
        <v>259</v>
      </c>
      <c r="J32">
        <v>0.11</v>
      </c>
      <c r="K32">
        <v>64.163086393412755</v>
      </c>
      <c r="L32">
        <v>133.04</v>
      </c>
      <c r="M32">
        <v>131.53</v>
      </c>
      <c r="N32">
        <v>132.06</v>
      </c>
      <c r="O32">
        <v>126.06</v>
      </c>
      <c r="P32">
        <f t="shared" si="0"/>
        <v>9.9399999999999977</v>
      </c>
      <c r="Q32">
        <f t="shared" si="1"/>
        <v>8.4300000000000068</v>
      </c>
      <c r="R32">
        <f t="shared" si="2"/>
        <v>8.960000000000008</v>
      </c>
      <c r="S32">
        <f t="shared" si="3"/>
        <v>2.960000000000008</v>
      </c>
    </row>
    <row r="33" spans="1:19" x14ac:dyDescent="0.25">
      <c r="A33">
        <v>10006644</v>
      </c>
      <c r="B33">
        <v>10</v>
      </c>
      <c r="C33">
        <v>108.4</v>
      </c>
      <c r="D33" t="s">
        <v>256</v>
      </c>
      <c r="E33" t="s">
        <v>257</v>
      </c>
      <c r="F33" t="s">
        <v>257</v>
      </c>
      <c r="G33" t="s">
        <v>257</v>
      </c>
      <c r="H33" t="s">
        <v>258</v>
      </c>
      <c r="I33" t="s">
        <v>259</v>
      </c>
      <c r="J33">
        <v>0</v>
      </c>
      <c r="K33">
        <v>83.106894559229758</v>
      </c>
      <c r="L33">
        <v>112.6</v>
      </c>
      <c r="M33">
        <v>111.48</v>
      </c>
      <c r="N33">
        <v>111.86</v>
      </c>
      <c r="O33">
        <v>107.11</v>
      </c>
      <c r="P33">
        <f t="shared" si="0"/>
        <v>4.1999999999999886</v>
      </c>
      <c r="Q33">
        <f t="shared" si="1"/>
        <v>3.0799999999999983</v>
      </c>
      <c r="R33">
        <f t="shared" si="2"/>
        <v>3.4599999999999937</v>
      </c>
      <c r="S33">
        <f t="shared" si="3"/>
        <v>1.2900000000000063</v>
      </c>
    </row>
    <row r="34" spans="1:19" x14ac:dyDescent="0.25">
      <c r="A34">
        <v>10006644</v>
      </c>
      <c r="B34">
        <v>11</v>
      </c>
      <c r="C34">
        <v>151.19999999999999</v>
      </c>
      <c r="D34" t="s">
        <v>256</v>
      </c>
      <c r="E34" t="s">
        <v>257</v>
      </c>
      <c r="F34" t="s">
        <v>257</v>
      </c>
      <c r="G34" t="s">
        <v>257</v>
      </c>
      <c r="H34" t="s">
        <v>258</v>
      </c>
      <c r="I34" t="s">
        <v>259</v>
      </c>
      <c r="J34">
        <v>0.12</v>
      </c>
      <c r="K34">
        <v>47.226553712040449</v>
      </c>
      <c r="L34">
        <v>151.31</v>
      </c>
      <c r="M34">
        <v>149.44999999999999</v>
      </c>
      <c r="N34">
        <v>150.12</v>
      </c>
      <c r="O34">
        <v>143</v>
      </c>
      <c r="P34">
        <f t="shared" si="0"/>
        <v>0.11000000000001364</v>
      </c>
      <c r="Q34">
        <f t="shared" si="1"/>
        <v>1.75</v>
      </c>
      <c r="R34">
        <f t="shared" si="2"/>
        <v>1.0799999999999841</v>
      </c>
      <c r="S34">
        <f t="shared" si="3"/>
        <v>8.1999999999999886</v>
      </c>
    </row>
    <row r="35" spans="1:19" x14ac:dyDescent="0.25">
      <c r="A35">
        <v>10006644</v>
      </c>
      <c r="B35">
        <v>12</v>
      </c>
      <c r="C35">
        <v>105</v>
      </c>
      <c r="D35" t="s">
        <v>256</v>
      </c>
      <c r="E35" t="s">
        <v>257</v>
      </c>
      <c r="F35" t="s">
        <v>257</v>
      </c>
      <c r="G35" t="s">
        <v>257</v>
      </c>
      <c r="H35" t="s">
        <v>258</v>
      </c>
      <c r="I35" t="s">
        <v>259</v>
      </c>
      <c r="J35">
        <v>0.03</v>
      </c>
      <c r="K35">
        <v>84.65848155593639</v>
      </c>
      <c r="L35">
        <v>110.92</v>
      </c>
      <c r="M35">
        <v>109.84</v>
      </c>
      <c r="N35">
        <v>110.21</v>
      </c>
      <c r="O35">
        <v>105.56</v>
      </c>
      <c r="P35">
        <f t="shared" si="0"/>
        <v>5.9200000000000017</v>
      </c>
      <c r="Q35">
        <f t="shared" si="1"/>
        <v>4.8400000000000034</v>
      </c>
      <c r="R35">
        <f t="shared" si="2"/>
        <v>5.2099999999999937</v>
      </c>
      <c r="S35">
        <f t="shared" si="3"/>
        <v>0.56000000000000227</v>
      </c>
    </row>
    <row r="36" spans="1:19" x14ac:dyDescent="0.25">
      <c r="A36">
        <v>10006644</v>
      </c>
      <c r="B36">
        <v>13</v>
      </c>
      <c r="C36">
        <v>152.4</v>
      </c>
      <c r="D36" t="s">
        <v>256</v>
      </c>
      <c r="E36" t="s">
        <v>257</v>
      </c>
      <c r="F36" t="s">
        <v>257</v>
      </c>
      <c r="G36" t="s">
        <v>257</v>
      </c>
      <c r="H36" t="s">
        <v>258</v>
      </c>
      <c r="I36" t="s">
        <v>259</v>
      </c>
      <c r="J36">
        <v>0.17</v>
      </c>
      <c r="K36">
        <v>44.36149320287749</v>
      </c>
      <c r="L36">
        <v>154.4</v>
      </c>
      <c r="M36">
        <v>152.47999999999999</v>
      </c>
      <c r="N36">
        <v>153.18</v>
      </c>
      <c r="O36">
        <v>145.86000000000001</v>
      </c>
      <c r="P36">
        <f t="shared" si="0"/>
        <v>2</v>
      </c>
      <c r="Q36">
        <f t="shared" si="1"/>
        <v>7.9999999999984084E-2</v>
      </c>
      <c r="R36">
        <f t="shared" si="2"/>
        <v>0.78000000000000114</v>
      </c>
      <c r="S36">
        <f t="shared" si="3"/>
        <v>6.539999999999992</v>
      </c>
    </row>
    <row r="37" spans="1:19" x14ac:dyDescent="0.25">
      <c r="A37">
        <v>10006644</v>
      </c>
      <c r="B37">
        <v>14</v>
      </c>
      <c r="C37">
        <v>18.7</v>
      </c>
      <c r="D37" t="s">
        <v>260</v>
      </c>
      <c r="E37" t="s">
        <v>257</v>
      </c>
      <c r="F37" t="s">
        <v>257</v>
      </c>
      <c r="G37" t="s">
        <v>257</v>
      </c>
      <c r="H37" t="s">
        <v>258</v>
      </c>
      <c r="I37" t="s">
        <v>257</v>
      </c>
      <c r="J37">
        <v>-0.04</v>
      </c>
      <c r="K37">
        <v>172.09840400844149</v>
      </c>
      <c r="L37">
        <v>16.59</v>
      </c>
      <c r="M37">
        <v>17.3</v>
      </c>
      <c r="N37">
        <v>16.97</v>
      </c>
      <c r="O37">
        <v>18.12</v>
      </c>
      <c r="P37">
        <f t="shared" si="0"/>
        <v>2.1099999999999994</v>
      </c>
      <c r="Q37">
        <f t="shared" si="1"/>
        <v>1.3999999999999986</v>
      </c>
      <c r="R37">
        <f t="shared" si="2"/>
        <v>1.7300000000000004</v>
      </c>
      <c r="S37">
        <f t="shared" si="3"/>
        <v>0.57999999999999829</v>
      </c>
    </row>
    <row r="38" spans="1:19" x14ac:dyDescent="0.25">
      <c r="A38">
        <v>10006644</v>
      </c>
      <c r="B38">
        <v>17</v>
      </c>
      <c r="C38">
        <v>170</v>
      </c>
      <c r="D38" t="s">
        <v>256</v>
      </c>
      <c r="E38" t="s">
        <v>257</v>
      </c>
      <c r="F38" t="s">
        <v>257</v>
      </c>
      <c r="G38" t="s">
        <v>257</v>
      </c>
      <c r="H38" t="s">
        <v>258</v>
      </c>
      <c r="I38" t="s">
        <v>257</v>
      </c>
      <c r="J38">
        <v>0.35</v>
      </c>
      <c r="K38">
        <v>28.940871333380439</v>
      </c>
      <c r="L38">
        <v>171.04</v>
      </c>
      <c r="M38">
        <v>168.8</v>
      </c>
      <c r="N38">
        <v>169.62</v>
      </c>
      <c r="O38">
        <v>161.28</v>
      </c>
      <c r="P38">
        <f t="shared" si="0"/>
        <v>1.039999999999992</v>
      </c>
      <c r="Q38">
        <f t="shared" si="1"/>
        <v>1.1999999999999886</v>
      </c>
      <c r="R38">
        <f t="shared" si="2"/>
        <v>0.37999999999999545</v>
      </c>
      <c r="S38">
        <f t="shared" si="3"/>
        <v>8.7199999999999989</v>
      </c>
    </row>
    <row r="39" spans="1:19" x14ac:dyDescent="0.25">
      <c r="A39">
        <v>10006644</v>
      </c>
      <c r="B39">
        <v>20</v>
      </c>
      <c r="C39">
        <v>52.4</v>
      </c>
      <c r="D39" t="s">
        <v>260</v>
      </c>
      <c r="E39" t="s">
        <v>257</v>
      </c>
      <c r="F39" t="s">
        <v>257</v>
      </c>
      <c r="G39" t="s">
        <v>257</v>
      </c>
      <c r="H39" t="s">
        <v>258</v>
      </c>
      <c r="I39" t="s">
        <v>257</v>
      </c>
      <c r="J39">
        <v>0.08</v>
      </c>
      <c r="K39">
        <v>140.38007886173131</v>
      </c>
      <c r="L39">
        <v>50.81</v>
      </c>
      <c r="M39">
        <v>50.86</v>
      </c>
      <c r="N39">
        <v>50.79</v>
      </c>
      <c r="O39">
        <v>49.84</v>
      </c>
      <c r="P39">
        <f t="shared" si="0"/>
        <v>1.5899999999999963</v>
      </c>
      <c r="Q39">
        <f t="shared" si="1"/>
        <v>1.5399999999999991</v>
      </c>
      <c r="R39">
        <f t="shared" si="2"/>
        <v>1.6099999999999994</v>
      </c>
      <c r="S39">
        <f t="shared" si="3"/>
        <v>2.5599999999999952</v>
      </c>
    </row>
    <row r="40" spans="1:19" x14ac:dyDescent="0.25">
      <c r="A40">
        <v>10006644</v>
      </c>
      <c r="B40">
        <v>22</v>
      </c>
      <c r="C40">
        <v>56.5</v>
      </c>
      <c r="D40" t="s">
        <v>260</v>
      </c>
      <c r="E40" t="s">
        <v>257</v>
      </c>
      <c r="F40" t="s">
        <v>257</v>
      </c>
      <c r="G40" t="s">
        <v>257</v>
      </c>
      <c r="H40" t="s">
        <v>258</v>
      </c>
      <c r="I40" t="s">
        <v>257</v>
      </c>
      <c r="J40">
        <v>0.08</v>
      </c>
      <c r="K40">
        <v>128.25946366568189</v>
      </c>
      <c r="L40">
        <v>63.88</v>
      </c>
      <c r="M40">
        <v>63.69</v>
      </c>
      <c r="N40">
        <v>63.71</v>
      </c>
      <c r="O40">
        <v>61.96</v>
      </c>
      <c r="P40">
        <f t="shared" si="0"/>
        <v>7.3800000000000026</v>
      </c>
      <c r="Q40">
        <f t="shared" si="1"/>
        <v>7.1899999999999977</v>
      </c>
      <c r="R40">
        <f t="shared" si="2"/>
        <v>7.2100000000000009</v>
      </c>
      <c r="S40">
        <f t="shared" si="3"/>
        <v>5.4600000000000009</v>
      </c>
    </row>
    <row r="41" spans="1:19" x14ac:dyDescent="0.25">
      <c r="A41">
        <v>10006644</v>
      </c>
      <c r="B41">
        <v>24</v>
      </c>
      <c r="C41">
        <v>166.5</v>
      </c>
      <c r="D41" t="s">
        <v>256</v>
      </c>
      <c r="E41" t="s">
        <v>257</v>
      </c>
      <c r="F41" t="s">
        <v>257</v>
      </c>
      <c r="G41" t="s">
        <v>257</v>
      </c>
      <c r="H41" t="s">
        <v>258</v>
      </c>
      <c r="I41" t="s">
        <v>257</v>
      </c>
      <c r="J41">
        <v>0.34</v>
      </c>
      <c r="K41">
        <v>28.97348079238721</v>
      </c>
      <c r="L41">
        <v>171</v>
      </c>
      <c r="M41">
        <v>168.77</v>
      </c>
      <c r="N41">
        <v>169.58</v>
      </c>
      <c r="O41">
        <v>161.25</v>
      </c>
      <c r="P41">
        <f t="shared" si="0"/>
        <v>4.5</v>
      </c>
      <c r="Q41">
        <f t="shared" si="1"/>
        <v>2.2700000000000102</v>
      </c>
      <c r="R41">
        <f t="shared" si="2"/>
        <v>3.0800000000000125</v>
      </c>
      <c r="S41">
        <f t="shared" si="3"/>
        <v>5.25</v>
      </c>
    </row>
    <row r="42" spans="1:19" x14ac:dyDescent="0.25">
      <c r="A42">
        <v>10006644</v>
      </c>
      <c r="B42">
        <v>27</v>
      </c>
      <c r="C42">
        <v>53</v>
      </c>
      <c r="D42" t="s">
        <v>260</v>
      </c>
      <c r="E42" t="s">
        <v>257</v>
      </c>
      <c r="F42" t="s">
        <v>257</v>
      </c>
      <c r="G42" t="s">
        <v>257</v>
      </c>
      <c r="H42" t="s">
        <v>258</v>
      </c>
      <c r="I42" t="s">
        <v>257</v>
      </c>
      <c r="J42">
        <v>0.08</v>
      </c>
      <c r="K42">
        <v>140.37502215678069</v>
      </c>
      <c r="L42">
        <v>50.81</v>
      </c>
      <c r="M42">
        <v>50.87</v>
      </c>
      <c r="N42">
        <v>50.79</v>
      </c>
      <c r="O42">
        <v>49.85</v>
      </c>
      <c r="P42">
        <f t="shared" si="0"/>
        <v>2.1899999999999977</v>
      </c>
      <c r="Q42">
        <f t="shared" si="1"/>
        <v>2.1300000000000026</v>
      </c>
      <c r="R42">
        <f t="shared" si="2"/>
        <v>2.2100000000000009</v>
      </c>
      <c r="S42">
        <f t="shared" si="3"/>
        <v>3.1499999999999986</v>
      </c>
    </row>
    <row r="43" spans="1:19" x14ac:dyDescent="0.25">
      <c r="A43">
        <v>20180919</v>
      </c>
      <c r="B43">
        <v>1</v>
      </c>
      <c r="C43">
        <v>72</v>
      </c>
      <c r="D43" t="s">
        <v>262</v>
      </c>
      <c r="E43" t="s">
        <v>257</v>
      </c>
      <c r="F43" t="s">
        <v>257</v>
      </c>
      <c r="G43" t="s">
        <v>257</v>
      </c>
      <c r="H43" t="s">
        <v>258</v>
      </c>
      <c r="I43" t="s">
        <v>257</v>
      </c>
      <c r="J43">
        <v>-0.12</v>
      </c>
      <c r="K43">
        <v>126.95235088225481</v>
      </c>
      <c r="L43">
        <v>65.3</v>
      </c>
      <c r="M43">
        <v>65.08</v>
      </c>
      <c r="N43">
        <v>65.11</v>
      </c>
      <c r="O43">
        <v>63.27</v>
      </c>
      <c r="P43">
        <f t="shared" si="0"/>
        <v>6.7000000000000028</v>
      </c>
      <c r="Q43">
        <f t="shared" si="1"/>
        <v>6.9200000000000017</v>
      </c>
      <c r="R43">
        <f t="shared" si="2"/>
        <v>6.8900000000000006</v>
      </c>
      <c r="S43">
        <f t="shared" si="3"/>
        <v>8.7299999999999969</v>
      </c>
    </row>
    <row r="44" spans="1:19" x14ac:dyDescent="0.25">
      <c r="A44">
        <v>20180919</v>
      </c>
      <c r="B44">
        <v>2</v>
      </c>
      <c r="C44">
        <v>79.8</v>
      </c>
      <c r="D44" t="s">
        <v>262</v>
      </c>
      <c r="E44" t="s">
        <v>257</v>
      </c>
      <c r="F44" t="s">
        <v>257</v>
      </c>
      <c r="G44" t="s">
        <v>257</v>
      </c>
      <c r="H44" t="s">
        <v>258</v>
      </c>
      <c r="I44" t="s">
        <v>257</v>
      </c>
      <c r="J44">
        <v>-0.1</v>
      </c>
      <c r="K44">
        <v>120.8947003692294</v>
      </c>
      <c r="L44">
        <v>71.83</v>
      </c>
      <c r="M44">
        <v>71.489999999999995</v>
      </c>
      <c r="N44">
        <v>71.569999999999993</v>
      </c>
      <c r="O44">
        <v>69.33</v>
      </c>
      <c r="P44">
        <f t="shared" si="0"/>
        <v>7.9699999999999989</v>
      </c>
      <c r="Q44">
        <f t="shared" si="1"/>
        <v>8.3100000000000023</v>
      </c>
      <c r="R44">
        <f t="shared" si="2"/>
        <v>8.230000000000004</v>
      </c>
      <c r="S44">
        <f t="shared" si="3"/>
        <v>10.469999999999999</v>
      </c>
    </row>
    <row r="45" spans="1:19" x14ac:dyDescent="0.25">
      <c r="A45">
        <v>20180919</v>
      </c>
      <c r="B45">
        <v>3</v>
      </c>
      <c r="C45">
        <v>29.9</v>
      </c>
      <c r="D45" t="s">
        <v>260</v>
      </c>
      <c r="E45" t="s">
        <v>257</v>
      </c>
      <c r="F45" t="s">
        <v>257</v>
      </c>
      <c r="G45" t="s">
        <v>257</v>
      </c>
      <c r="H45" t="s">
        <v>258</v>
      </c>
      <c r="I45" t="s">
        <v>257</v>
      </c>
      <c r="J45">
        <v>0.04</v>
      </c>
      <c r="K45">
        <v>160.63929099605571</v>
      </c>
      <c r="L45">
        <v>28.95</v>
      </c>
      <c r="M45">
        <v>29.42</v>
      </c>
      <c r="N45">
        <v>29.19</v>
      </c>
      <c r="O45">
        <v>29.58</v>
      </c>
      <c r="P45">
        <f t="shared" si="0"/>
        <v>0.94999999999999929</v>
      </c>
      <c r="Q45">
        <f t="shared" si="1"/>
        <v>0.47999999999999687</v>
      </c>
      <c r="R45">
        <f t="shared" si="2"/>
        <v>0.7099999999999973</v>
      </c>
      <c r="S45">
        <f t="shared" si="3"/>
        <v>0.32000000000000028</v>
      </c>
    </row>
    <row r="46" spans="1:19" x14ac:dyDescent="0.25">
      <c r="A46">
        <v>20180919</v>
      </c>
      <c r="B46">
        <v>4</v>
      </c>
      <c r="C46">
        <v>60.8</v>
      </c>
      <c r="D46" t="s">
        <v>260</v>
      </c>
      <c r="E46" t="s">
        <v>257</v>
      </c>
      <c r="F46" t="s">
        <v>257</v>
      </c>
      <c r="G46" t="s">
        <v>257</v>
      </c>
      <c r="H46" t="s">
        <v>258</v>
      </c>
      <c r="I46" t="s">
        <v>257</v>
      </c>
      <c r="J46">
        <v>0.13</v>
      </c>
      <c r="K46">
        <v>125.777498395861</v>
      </c>
      <c r="L46">
        <v>66.56</v>
      </c>
      <c r="M46">
        <v>66.319999999999993</v>
      </c>
      <c r="N46">
        <v>66.36</v>
      </c>
      <c r="O46">
        <v>64.44</v>
      </c>
      <c r="P46">
        <f t="shared" si="0"/>
        <v>5.7600000000000051</v>
      </c>
      <c r="Q46">
        <f t="shared" si="1"/>
        <v>5.519999999999996</v>
      </c>
      <c r="R46">
        <f t="shared" si="2"/>
        <v>5.5600000000000023</v>
      </c>
      <c r="S46">
        <f t="shared" si="3"/>
        <v>3.6400000000000006</v>
      </c>
    </row>
    <row r="47" spans="1:19" x14ac:dyDescent="0.25">
      <c r="A47">
        <v>20180919</v>
      </c>
      <c r="B47">
        <v>5</v>
      </c>
      <c r="C47">
        <v>174.8</v>
      </c>
      <c r="D47" t="s">
        <v>256</v>
      </c>
      <c r="E47" t="s">
        <v>257</v>
      </c>
      <c r="F47" t="s">
        <v>257</v>
      </c>
      <c r="G47" t="s">
        <v>257</v>
      </c>
      <c r="H47" t="s">
        <v>258</v>
      </c>
      <c r="I47" t="s">
        <v>257</v>
      </c>
      <c r="J47">
        <v>0.33</v>
      </c>
      <c r="K47">
        <v>14.327655683246061</v>
      </c>
      <c r="L47">
        <v>186.8</v>
      </c>
      <c r="M47">
        <v>184.27</v>
      </c>
      <c r="N47">
        <v>185.2</v>
      </c>
      <c r="O47">
        <v>175.89</v>
      </c>
      <c r="P47">
        <f t="shared" si="0"/>
        <v>12</v>
      </c>
      <c r="Q47">
        <f t="shared" si="1"/>
        <v>9.4699999999999989</v>
      </c>
      <c r="R47">
        <f t="shared" si="2"/>
        <v>10.399999999999977</v>
      </c>
      <c r="S47">
        <f t="shared" si="3"/>
        <v>1.089999999999975</v>
      </c>
    </row>
    <row r="48" spans="1:19" x14ac:dyDescent="0.25">
      <c r="A48">
        <v>20180919</v>
      </c>
      <c r="B48">
        <v>6</v>
      </c>
      <c r="C48">
        <v>52.9</v>
      </c>
      <c r="D48" t="s">
        <v>260</v>
      </c>
      <c r="E48" t="s">
        <v>257</v>
      </c>
      <c r="F48" t="s">
        <v>257</v>
      </c>
      <c r="G48" t="s">
        <v>257</v>
      </c>
      <c r="H48" t="s">
        <v>258</v>
      </c>
      <c r="I48" t="s">
        <v>257</v>
      </c>
      <c r="J48">
        <v>0.08</v>
      </c>
      <c r="K48">
        <v>139.7299565278565</v>
      </c>
      <c r="L48">
        <v>51.51</v>
      </c>
      <c r="M48">
        <v>51.55</v>
      </c>
      <c r="N48">
        <v>51.48</v>
      </c>
      <c r="O48">
        <v>50.49</v>
      </c>
      <c r="P48">
        <f t="shared" si="0"/>
        <v>1.3900000000000006</v>
      </c>
      <c r="Q48">
        <f t="shared" si="1"/>
        <v>1.3500000000000014</v>
      </c>
      <c r="R48">
        <f t="shared" si="2"/>
        <v>1.4200000000000017</v>
      </c>
      <c r="S48">
        <f t="shared" si="3"/>
        <v>2.4099999999999966</v>
      </c>
    </row>
    <row r="49" spans="1:19" x14ac:dyDescent="0.25">
      <c r="A49">
        <v>20180919</v>
      </c>
      <c r="B49">
        <v>7</v>
      </c>
      <c r="C49">
        <v>43.8</v>
      </c>
      <c r="D49" t="s">
        <v>260</v>
      </c>
      <c r="E49" t="s">
        <v>257</v>
      </c>
      <c r="F49" t="s">
        <v>257</v>
      </c>
      <c r="G49" t="s">
        <v>257</v>
      </c>
      <c r="H49" t="s">
        <v>258</v>
      </c>
      <c r="I49" t="s">
        <v>257</v>
      </c>
      <c r="J49">
        <v>-0.01</v>
      </c>
      <c r="K49">
        <v>148.52019184632351</v>
      </c>
      <c r="L49">
        <v>42.03</v>
      </c>
      <c r="M49">
        <v>42.25</v>
      </c>
      <c r="N49">
        <v>42.11</v>
      </c>
      <c r="O49">
        <v>41.7</v>
      </c>
      <c r="P49">
        <f t="shared" si="0"/>
        <v>1.769999999999996</v>
      </c>
      <c r="Q49">
        <f t="shared" si="1"/>
        <v>1.5499999999999972</v>
      </c>
      <c r="R49">
        <f t="shared" si="2"/>
        <v>1.6899999999999977</v>
      </c>
      <c r="S49">
        <f t="shared" si="3"/>
        <v>2.0999999999999943</v>
      </c>
    </row>
    <row r="50" spans="1:19" x14ac:dyDescent="0.25">
      <c r="A50">
        <v>20180919</v>
      </c>
      <c r="B50">
        <v>8</v>
      </c>
      <c r="C50">
        <v>132.4</v>
      </c>
      <c r="D50" t="s">
        <v>256</v>
      </c>
      <c r="E50" t="s">
        <v>257</v>
      </c>
      <c r="F50" t="s">
        <v>257</v>
      </c>
      <c r="G50" t="s">
        <v>257</v>
      </c>
      <c r="H50" t="s">
        <v>258</v>
      </c>
      <c r="I50" t="s">
        <v>257</v>
      </c>
      <c r="J50">
        <v>-0.09</v>
      </c>
      <c r="K50">
        <v>62.149125502661803</v>
      </c>
      <c r="L50">
        <v>135.21</v>
      </c>
      <c r="M50">
        <v>133.66</v>
      </c>
      <c r="N50">
        <v>134.21</v>
      </c>
      <c r="O50">
        <v>128.07</v>
      </c>
      <c r="P50">
        <f t="shared" si="0"/>
        <v>2.8100000000000023</v>
      </c>
      <c r="Q50">
        <f t="shared" si="1"/>
        <v>1.2599999999999909</v>
      </c>
      <c r="R50">
        <f t="shared" si="2"/>
        <v>1.8100000000000023</v>
      </c>
      <c r="S50">
        <f t="shared" si="3"/>
        <v>4.3300000000000125</v>
      </c>
    </row>
    <row r="51" spans="1:19" x14ac:dyDescent="0.25">
      <c r="A51">
        <v>20180919</v>
      </c>
      <c r="B51">
        <v>9</v>
      </c>
      <c r="C51">
        <v>120.3</v>
      </c>
      <c r="D51" t="s">
        <v>256</v>
      </c>
      <c r="E51" t="s">
        <v>257</v>
      </c>
      <c r="F51" t="s">
        <v>257</v>
      </c>
      <c r="G51" t="s">
        <v>257</v>
      </c>
      <c r="H51" t="s">
        <v>258</v>
      </c>
      <c r="I51" t="s">
        <v>257</v>
      </c>
      <c r="J51">
        <v>-0.1</v>
      </c>
      <c r="K51">
        <v>73.815489804863077</v>
      </c>
      <c r="L51">
        <v>122.62</v>
      </c>
      <c r="M51">
        <v>121.31</v>
      </c>
      <c r="N51">
        <v>121.77</v>
      </c>
      <c r="O51">
        <v>116.41</v>
      </c>
      <c r="P51">
        <f t="shared" si="0"/>
        <v>2.3200000000000074</v>
      </c>
      <c r="Q51">
        <f t="shared" si="1"/>
        <v>1.0100000000000051</v>
      </c>
      <c r="R51">
        <f t="shared" si="2"/>
        <v>1.4699999999999989</v>
      </c>
      <c r="S51">
        <f t="shared" si="3"/>
        <v>3.8900000000000006</v>
      </c>
    </row>
    <row r="52" spans="1:19" x14ac:dyDescent="0.25">
      <c r="A52">
        <v>20180115</v>
      </c>
      <c r="B52">
        <v>1</v>
      </c>
      <c r="C52">
        <v>160.69999999999999</v>
      </c>
      <c r="D52" t="s">
        <v>256</v>
      </c>
      <c r="E52" t="s">
        <v>257</v>
      </c>
      <c r="F52" t="s">
        <v>257</v>
      </c>
      <c r="G52" t="s">
        <v>257</v>
      </c>
      <c r="H52" t="s">
        <v>258</v>
      </c>
      <c r="I52" t="s">
        <v>259</v>
      </c>
      <c r="J52">
        <v>0.12</v>
      </c>
      <c r="K52">
        <v>38.839260086051148</v>
      </c>
      <c r="L52">
        <v>160.36000000000001</v>
      </c>
      <c r="M52">
        <v>158.33000000000001</v>
      </c>
      <c r="N52">
        <v>159.06</v>
      </c>
      <c r="O52">
        <v>151.38</v>
      </c>
      <c r="P52">
        <f t="shared" si="0"/>
        <v>0.33999999999997499</v>
      </c>
      <c r="Q52">
        <f t="shared" si="1"/>
        <v>2.3699999999999761</v>
      </c>
      <c r="R52">
        <f t="shared" si="2"/>
        <v>1.6399999999999864</v>
      </c>
      <c r="S52">
        <f t="shared" si="3"/>
        <v>9.3199999999999932</v>
      </c>
    </row>
    <row r="53" spans="1:19" x14ac:dyDescent="0.25">
      <c r="A53">
        <v>20180115</v>
      </c>
      <c r="B53">
        <v>2</v>
      </c>
      <c r="C53">
        <v>113.5</v>
      </c>
      <c r="D53" t="s">
        <v>256</v>
      </c>
      <c r="E53" t="s">
        <v>257</v>
      </c>
      <c r="F53" t="s">
        <v>257</v>
      </c>
      <c r="G53" t="s">
        <v>257</v>
      </c>
      <c r="H53" t="s">
        <v>258</v>
      </c>
      <c r="I53" t="s">
        <v>259</v>
      </c>
      <c r="J53">
        <v>-0.02</v>
      </c>
      <c r="K53">
        <v>78.688873431814116</v>
      </c>
      <c r="L53">
        <v>117.36</v>
      </c>
      <c r="M53">
        <v>116.15</v>
      </c>
      <c r="N53">
        <v>116.57</v>
      </c>
      <c r="O53">
        <v>111.53</v>
      </c>
      <c r="P53">
        <f t="shared" si="0"/>
        <v>3.8599999999999994</v>
      </c>
      <c r="Q53">
        <f t="shared" si="1"/>
        <v>2.6500000000000057</v>
      </c>
      <c r="R53">
        <f t="shared" si="2"/>
        <v>3.0699999999999932</v>
      </c>
      <c r="S53">
        <f t="shared" si="3"/>
        <v>1.9699999999999989</v>
      </c>
    </row>
    <row r="54" spans="1:19" x14ac:dyDescent="0.25">
      <c r="A54">
        <v>20180115</v>
      </c>
      <c r="B54">
        <v>3</v>
      </c>
      <c r="C54">
        <v>95.7</v>
      </c>
      <c r="D54" t="s">
        <v>256</v>
      </c>
      <c r="E54" t="s">
        <v>257</v>
      </c>
      <c r="F54" t="s">
        <v>257</v>
      </c>
      <c r="G54" t="s">
        <v>257</v>
      </c>
      <c r="H54" t="s">
        <v>258</v>
      </c>
      <c r="I54" t="s">
        <v>259</v>
      </c>
      <c r="J54">
        <v>0.02</v>
      </c>
      <c r="K54">
        <v>101.45218370433921</v>
      </c>
      <c r="L54">
        <v>92.81</v>
      </c>
      <c r="M54">
        <v>92.06</v>
      </c>
      <c r="N54">
        <v>92.3</v>
      </c>
      <c r="O54">
        <v>88.77</v>
      </c>
      <c r="P54">
        <f t="shared" si="0"/>
        <v>2.8900000000000006</v>
      </c>
      <c r="Q54">
        <f t="shared" si="1"/>
        <v>3.6400000000000006</v>
      </c>
      <c r="R54">
        <f t="shared" si="2"/>
        <v>3.4000000000000057</v>
      </c>
      <c r="S54">
        <f t="shared" si="3"/>
        <v>6.9300000000000068</v>
      </c>
    </row>
    <row r="55" spans="1:19" x14ac:dyDescent="0.25">
      <c r="A55">
        <v>20180115</v>
      </c>
      <c r="B55">
        <v>4</v>
      </c>
      <c r="C55">
        <v>155.19999999999999</v>
      </c>
      <c r="D55" t="s">
        <v>256</v>
      </c>
      <c r="E55" t="s">
        <v>257</v>
      </c>
      <c r="F55" t="s">
        <v>257</v>
      </c>
      <c r="G55" t="s">
        <v>257</v>
      </c>
      <c r="H55" t="s">
        <v>258</v>
      </c>
      <c r="I55" t="s">
        <v>259</v>
      </c>
      <c r="J55">
        <v>0.14000000000000001</v>
      </c>
      <c r="K55">
        <v>43.29142043053654</v>
      </c>
      <c r="L55">
        <v>155.55000000000001</v>
      </c>
      <c r="M55">
        <v>153.61000000000001</v>
      </c>
      <c r="N55">
        <v>154.32</v>
      </c>
      <c r="O55">
        <v>146.93</v>
      </c>
      <c r="P55">
        <f t="shared" si="0"/>
        <v>0.35000000000002274</v>
      </c>
      <c r="Q55">
        <f t="shared" si="1"/>
        <v>1.589999999999975</v>
      </c>
      <c r="R55">
        <f t="shared" si="2"/>
        <v>0.87999999999999545</v>
      </c>
      <c r="S55">
        <f t="shared" si="3"/>
        <v>8.2699999999999818</v>
      </c>
    </row>
    <row r="56" spans="1:19" x14ac:dyDescent="0.25">
      <c r="A56">
        <v>20180115</v>
      </c>
      <c r="B56">
        <v>5</v>
      </c>
      <c r="C56">
        <v>121.9</v>
      </c>
      <c r="D56" t="s">
        <v>256</v>
      </c>
      <c r="E56" t="s">
        <v>257</v>
      </c>
      <c r="F56" t="s">
        <v>257</v>
      </c>
      <c r="G56" t="s">
        <v>257</v>
      </c>
      <c r="H56" t="s">
        <v>258</v>
      </c>
      <c r="I56" t="s">
        <v>259</v>
      </c>
      <c r="J56">
        <v>0.03</v>
      </c>
      <c r="K56">
        <v>75.488275389491903</v>
      </c>
      <c r="L56">
        <v>120.82</v>
      </c>
      <c r="M56">
        <v>119.54</v>
      </c>
      <c r="N56">
        <v>119.98</v>
      </c>
      <c r="O56">
        <v>114.73</v>
      </c>
      <c r="P56">
        <f t="shared" si="0"/>
        <v>1.0800000000000125</v>
      </c>
      <c r="Q56">
        <f t="shared" si="1"/>
        <v>2.3599999999999994</v>
      </c>
      <c r="R56">
        <f t="shared" si="2"/>
        <v>1.9200000000000017</v>
      </c>
      <c r="S56">
        <f t="shared" si="3"/>
        <v>7.1700000000000017</v>
      </c>
    </row>
    <row r="57" spans="1:19" x14ac:dyDescent="0.25">
      <c r="A57">
        <v>20180115</v>
      </c>
      <c r="B57">
        <v>6</v>
      </c>
      <c r="C57">
        <v>122.2</v>
      </c>
      <c r="D57" t="s">
        <v>256</v>
      </c>
      <c r="E57" t="s">
        <v>257</v>
      </c>
      <c r="F57" t="s">
        <v>257</v>
      </c>
      <c r="G57" t="s">
        <v>257</v>
      </c>
      <c r="H57" t="s">
        <v>258</v>
      </c>
      <c r="I57" t="s">
        <v>259</v>
      </c>
      <c r="J57">
        <v>-0.05</v>
      </c>
      <c r="K57">
        <v>73.022882103891433</v>
      </c>
      <c r="L57">
        <v>123.48</v>
      </c>
      <c r="M57">
        <v>122.15</v>
      </c>
      <c r="N57">
        <v>122.61</v>
      </c>
      <c r="O57">
        <v>117.2</v>
      </c>
      <c r="P57">
        <f t="shared" si="0"/>
        <v>1.2800000000000011</v>
      </c>
      <c r="Q57">
        <f t="shared" si="1"/>
        <v>4.9999999999997158E-2</v>
      </c>
      <c r="R57">
        <f t="shared" si="2"/>
        <v>0.40999999999999659</v>
      </c>
      <c r="S57">
        <f t="shared" si="3"/>
        <v>5</v>
      </c>
    </row>
    <row r="58" spans="1:19" x14ac:dyDescent="0.25">
      <c r="A58">
        <v>20180115</v>
      </c>
      <c r="B58">
        <v>7</v>
      </c>
      <c r="C58">
        <v>141.6</v>
      </c>
      <c r="D58" t="s">
        <v>256</v>
      </c>
      <c r="E58" t="s">
        <v>257</v>
      </c>
      <c r="F58" t="s">
        <v>257</v>
      </c>
      <c r="G58" t="s">
        <v>257</v>
      </c>
      <c r="H58" t="s">
        <v>258</v>
      </c>
      <c r="I58" t="s">
        <v>259</v>
      </c>
      <c r="J58">
        <v>0.22</v>
      </c>
      <c r="K58">
        <v>54.296736486333408</v>
      </c>
      <c r="L58">
        <v>143.68</v>
      </c>
      <c r="M58">
        <v>141.97</v>
      </c>
      <c r="N58">
        <v>142.58000000000001</v>
      </c>
      <c r="O58">
        <v>135.93</v>
      </c>
      <c r="P58">
        <f t="shared" si="0"/>
        <v>2.0800000000000125</v>
      </c>
      <c r="Q58">
        <f t="shared" si="1"/>
        <v>0.37000000000000455</v>
      </c>
      <c r="R58">
        <f t="shared" si="2"/>
        <v>0.98000000000001819</v>
      </c>
      <c r="S58">
        <f t="shared" si="3"/>
        <v>5.6699999999999875</v>
      </c>
    </row>
    <row r="59" spans="1:19" x14ac:dyDescent="0.25">
      <c r="A59">
        <v>20180115</v>
      </c>
      <c r="B59">
        <v>8</v>
      </c>
      <c r="C59">
        <v>121.3</v>
      </c>
      <c r="D59" t="s">
        <v>256</v>
      </c>
      <c r="E59" t="s">
        <v>257</v>
      </c>
      <c r="F59" t="s">
        <v>257</v>
      </c>
      <c r="G59" t="s">
        <v>257</v>
      </c>
      <c r="H59" t="s">
        <v>258</v>
      </c>
      <c r="I59" t="s">
        <v>259</v>
      </c>
      <c r="J59">
        <v>0.02</v>
      </c>
      <c r="K59">
        <v>63.433778708191589</v>
      </c>
      <c r="L59">
        <v>133.82</v>
      </c>
      <c r="M59">
        <v>132.30000000000001</v>
      </c>
      <c r="N59">
        <v>132.84</v>
      </c>
      <c r="O59">
        <v>126.79</v>
      </c>
      <c r="P59">
        <f t="shared" si="0"/>
        <v>12.519999999999996</v>
      </c>
      <c r="Q59">
        <f t="shared" si="1"/>
        <v>11.000000000000014</v>
      </c>
      <c r="R59">
        <f t="shared" si="2"/>
        <v>11.540000000000006</v>
      </c>
      <c r="S59">
        <f t="shared" si="3"/>
        <v>5.4900000000000091</v>
      </c>
    </row>
    <row r="60" spans="1:19" x14ac:dyDescent="0.25">
      <c r="A60">
        <v>20180115</v>
      </c>
      <c r="B60">
        <v>9</v>
      </c>
      <c r="C60">
        <v>160.4</v>
      </c>
      <c r="D60" t="s">
        <v>256</v>
      </c>
      <c r="E60" t="s">
        <v>257</v>
      </c>
      <c r="F60" t="s">
        <v>257</v>
      </c>
      <c r="G60" t="s">
        <v>257</v>
      </c>
      <c r="H60" t="s">
        <v>258</v>
      </c>
      <c r="I60" t="s">
        <v>257</v>
      </c>
      <c r="J60">
        <v>0.37</v>
      </c>
      <c r="K60">
        <v>39.730215815910078</v>
      </c>
      <c r="L60">
        <v>159.4</v>
      </c>
      <c r="M60">
        <v>157.38</v>
      </c>
      <c r="N60">
        <v>158.11000000000001</v>
      </c>
      <c r="O60">
        <v>150.49</v>
      </c>
      <c r="P60">
        <f t="shared" si="0"/>
        <v>1</v>
      </c>
      <c r="Q60">
        <f t="shared" si="1"/>
        <v>3.0200000000000102</v>
      </c>
      <c r="R60">
        <f t="shared" si="2"/>
        <v>2.289999999999992</v>
      </c>
      <c r="S60">
        <f t="shared" si="3"/>
        <v>9.9099999999999966</v>
      </c>
    </row>
    <row r="61" spans="1:19" x14ac:dyDescent="0.25">
      <c r="A61">
        <v>20180115</v>
      </c>
      <c r="B61">
        <v>10</v>
      </c>
      <c r="C61">
        <v>29.4</v>
      </c>
      <c r="D61" t="s">
        <v>260</v>
      </c>
      <c r="E61" t="s">
        <v>257</v>
      </c>
      <c r="F61" t="s">
        <v>257</v>
      </c>
      <c r="G61" t="s">
        <v>257</v>
      </c>
      <c r="H61" t="s">
        <v>258</v>
      </c>
      <c r="I61" t="s">
        <v>257</v>
      </c>
      <c r="J61">
        <v>0.08</v>
      </c>
      <c r="K61">
        <v>159.8036918559516</v>
      </c>
      <c r="L61">
        <v>29.85</v>
      </c>
      <c r="M61">
        <v>30.31</v>
      </c>
      <c r="N61">
        <v>30.08</v>
      </c>
      <c r="O61">
        <v>30.42</v>
      </c>
      <c r="P61">
        <f t="shared" si="0"/>
        <v>0.45000000000000284</v>
      </c>
      <c r="Q61">
        <f t="shared" si="1"/>
        <v>0.91000000000000014</v>
      </c>
      <c r="R61">
        <f t="shared" si="2"/>
        <v>0.67999999999999972</v>
      </c>
      <c r="S61">
        <f t="shared" si="3"/>
        <v>1.0200000000000031</v>
      </c>
    </row>
    <row r="62" spans="1:19" x14ac:dyDescent="0.25">
      <c r="A62">
        <v>20180115</v>
      </c>
      <c r="B62">
        <v>11</v>
      </c>
      <c r="C62">
        <v>170.3</v>
      </c>
      <c r="D62" t="s">
        <v>256</v>
      </c>
      <c r="E62" t="s">
        <v>257</v>
      </c>
      <c r="F62" t="s">
        <v>257</v>
      </c>
      <c r="G62" t="s">
        <v>257</v>
      </c>
      <c r="H62" t="s">
        <v>258</v>
      </c>
      <c r="I62" t="s">
        <v>257</v>
      </c>
      <c r="J62">
        <v>0.31</v>
      </c>
      <c r="K62">
        <v>24.326238518126409</v>
      </c>
      <c r="L62">
        <v>176.01</v>
      </c>
      <c r="M62">
        <v>173.69</v>
      </c>
      <c r="N62">
        <v>174.54</v>
      </c>
      <c r="O62">
        <v>165.9</v>
      </c>
      <c r="P62">
        <f t="shared" si="0"/>
        <v>5.7099999999999795</v>
      </c>
      <c r="Q62">
        <f t="shared" si="1"/>
        <v>3.3899999999999864</v>
      </c>
      <c r="R62">
        <f t="shared" si="2"/>
        <v>4.2399999999999807</v>
      </c>
      <c r="S62">
        <f t="shared" si="3"/>
        <v>4.4000000000000057</v>
      </c>
    </row>
    <row r="63" spans="1:19" x14ac:dyDescent="0.25">
      <c r="A63">
        <v>20180115</v>
      </c>
      <c r="B63">
        <v>12</v>
      </c>
      <c r="C63">
        <v>52</v>
      </c>
      <c r="D63" t="s">
        <v>260</v>
      </c>
      <c r="E63" t="s">
        <v>257</v>
      </c>
      <c r="F63" t="s">
        <v>257</v>
      </c>
      <c r="G63" t="s">
        <v>257</v>
      </c>
      <c r="H63" t="s">
        <v>258</v>
      </c>
      <c r="I63" t="s">
        <v>257</v>
      </c>
      <c r="J63">
        <v>0.08</v>
      </c>
      <c r="K63">
        <v>139.8106011194775</v>
      </c>
      <c r="L63">
        <v>51.42</v>
      </c>
      <c r="M63">
        <v>51.47</v>
      </c>
      <c r="N63">
        <v>51.4</v>
      </c>
      <c r="O63">
        <v>50.41</v>
      </c>
      <c r="P63">
        <f t="shared" si="0"/>
        <v>0.57999999999999829</v>
      </c>
      <c r="Q63">
        <f t="shared" si="1"/>
        <v>0.53000000000000114</v>
      </c>
      <c r="R63">
        <f t="shared" si="2"/>
        <v>0.60000000000000142</v>
      </c>
      <c r="S63">
        <f t="shared" si="3"/>
        <v>1.5900000000000034</v>
      </c>
    </row>
    <row r="64" spans="1:19" x14ac:dyDescent="0.25">
      <c r="A64">
        <v>20180115</v>
      </c>
      <c r="B64">
        <v>13</v>
      </c>
      <c r="C64">
        <v>55.8</v>
      </c>
      <c r="D64" t="s">
        <v>260</v>
      </c>
      <c r="E64" t="s">
        <v>257</v>
      </c>
      <c r="F64" t="s">
        <v>257</v>
      </c>
      <c r="G64" t="s">
        <v>257</v>
      </c>
      <c r="H64" t="s">
        <v>258</v>
      </c>
      <c r="I64" t="s">
        <v>257</v>
      </c>
      <c r="J64">
        <v>0.08</v>
      </c>
      <c r="K64">
        <v>137.69857619042969</v>
      </c>
      <c r="L64">
        <v>53.7</v>
      </c>
      <c r="M64">
        <v>53.7</v>
      </c>
      <c r="N64">
        <v>53.65</v>
      </c>
      <c r="O64">
        <v>52.52</v>
      </c>
      <c r="P64">
        <f t="shared" si="0"/>
        <v>2.0999999999999943</v>
      </c>
      <c r="Q64">
        <f t="shared" si="1"/>
        <v>2.0999999999999943</v>
      </c>
      <c r="R64">
        <f t="shared" si="2"/>
        <v>2.1499999999999986</v>
      </c>
      <c r="S64">
        <f t="shared" si="3"/>
        <v>3.279999999999994</v>
      </c>
    </row>
    <row r="65" spans="1:19" s="3" customFormat="1" x14ac:dyDescent="0.25">
      <c r="A65" s="3">
        <v>20045664</v>
      </c>
      <c r="B65" s="3">
        <v>1</v>
      </c>
      <c r="C65" s="3">
        <v>166.3</v>
      </c>
      <c r="D65" s="3" t="s">
        <v>256</v>
      </c>
      <c r="E65" s="3" t="s">
        <v>257</v>
      </c>
      <c r="F65" s="3" t="s">
        <v>257</v>
      </c>
      <c r="G65" s="3" t="s">
        <v>257</v>
      </c>
      <c r="H65" s="3" t="s">
        <v>258</v>
      </c>
      <c r="I65" s="3" t="s">
        <v>259</v>
      </c>
      <c r="J65" s="3">
        <v>0.32</v>
      </c>
      <c r="K65" s="3">
        <v>21.43354543187964</v>
      </c>
      <c r="L65" s="3">
        <v>179.14</v>
      </c>
      <c r="M65" s="3">
        <v>176.75</v>
      </c>
      <c r="N65" s="3">
        <v>177.62</v>
      </c>
      <c r="O65" s="3">
        <v>168.79</v>
      </c>
      <c r="P65" s="3">
        <f t="shared" si="0"/>
        <v>12.839999999999975</v>
      </c>
      <c r="Q65" s="3">
        <f t="shared" si="1"/>
        <v>10.449999999999989</v>
      </c>
      <c r="R65" s="3">
        <f t="shared" si="2"/>
        <v>11.319999999999993</v>
      </c>
      <c r="S65" s="3">
        <f t="shared" si="3"/>
        <v>2.4899999999999807</v>
      </c>
    </row>
    <row r="66" spans="1:19" s="3" customFormat="1" x14ac:dyDescent="0.25">
      <c r="A66" s="3">
        <v>20045664</v>
      </c>
      <c r="B66" s="3">
        <v>2</v>
      </c>
      <c r="C66" s="3">
        <v>160.6</v>
      </c>
      <c r="D66" s="3" t="s">
        <v>256</v>
      </c>
      <c r="E66" s="3" t="s">
        <v>257</v>
      </c>
      <c r="F66" s="3" t="s">
        <v>257</v>
      </c>
      <c r="G66" s="3" t="s">
        <v>257</v>
      </c>
      <c r="H66" s="3" t="s">
        <v>258</v>
      </c>
      <c r="I66" s="3" t="s">
        <v>259</v>
      </c>
      <c r="J66" s="3">
        <v>0.03</v>
      </c>
      <c r="K66" s="3">
        <v>38.778587587477958</v>
      </c>
      <c r="L66" s="3">
        <v>160.41999999999999</v>
      </c>
      <c r="M66" s="3">
        <v>158.38999999999999</v>
      </c>
      <c r="N66" s="3">
        <v>159.13</v>
      </c>
      <c r="O66" s="3">
        <v>151.44</v>
      </c>
      <c r="P66" s="3">
        <f t="shared" si="0"/>
        <v>0.18000000000000682</v>
      </c>
      <c r="Q66" s="3">
        <f t="shared" si="1"/>
        <v>2.210000000000008</v>
      </c>
      <c r="R66" s="3">
        <f t="shared" si="2"/>
        <v>1.4699999999999989</v>
      </c>
      <c r="S66" s="3">
        <f t="shared" si="3"/>
        <v>9.1599999999999966</v>
      </c>
    </row>
    <row r="67" spans="1:19" s="3" customFormat="1" x14ac:dyDescent="0.25">
      <c r="A67" s="3">
        <v>20045664</v>
      </c>
      <c r="B67" s="3">
        <v>3</v>
      </c>
      <c r="C67" s="3">
        <v>117.4</v>
      </c>
      <c r="D67" s="3" t="s">
        <v>256</v>
      </c>
      <c r="E67" s="3" t="s">
        <v>257</v>
      </c>
      <c r="F67" s="3" t="s">
        <v>257</v>
      </c>
      <c r="G67" s="3" t="s">
        <v>257</v>
      </c>
      <c r="H67" s="3" t="s">
        <v>258</v>
      </c>
      <c r="I67" s="3" t="s">
        <v>259</v>
      </c>
      <c r="J67" s="3">
        <v>-0.03</v>
      </c>
      <c r="K67" s="3">
        <v>84.482558944771299</v>
      </c>
      <c r="L67" s="3">
        <v>111.11</v>
      </c>
      <c r="M67" s="3">
        <v>110.02</v>
      </c>
      <c r="N67" s="3">
        <v>110.39</v>
      </c>
      <c r="O67" s="3">
        <v>105.74</v>
      </c>
      <c r="P67" s="3">
        <f t="shared" ref="P67:P130" si="4">ABS(C67-L67)</f>
        <v>6.2900000000000063</v>
      </c>
      <c r="Q67" s="3">
        <f t="shared" ref="Q67:Q130" si="5">ABS(C67-M67)</f>
        <v>7.3800000000000097</v>
      </c>
      <c r="R67" s="3">
        <f t="shared" ref="R67:R130" si="6">ABS(C67-N67)</f>
        <v>7.0100000000000051</v>
      </c>
      <c r="S67" s="3">
        <f t="shared" ref="S67:S130" si="7">ABS(C67-O67)</f>
        <v>11.660000000000011</v>
      </c>
    </row>
    <row r="68" spans="1:19" s="3" customFormat="1" x14ac:dyDescent="0.25">
      <c r="A68" s="3">
        <v>20045664</v>
      </c>
      <c r="B68" s="3">
        <v>4</v>
      </c>
      <c r="C68" s="3">
        <v>154.30000000000001</v>
      </c>
      <c r="D68" s="3" t="s">
        <v>256</v>
      </c>
      <c r="E68" s="3" t="s">
        <v>257</v>
      </c>
      <c r="F68" s="3" t="s">
        <v>257</v>
      </c>
      <c r="G68" s="3" t="s">
        <v>257</v>
      </c>
      <c r="H68" s="3" t="s">
        <v>258</v>
      </c>
      <c r="I68" s="3" t="s">
        <v>259</v>
      </c>
      <c r="J68" s="3">
        <v>0.13</v>
      </c>
      <c r="K68" s="3">
        <v>43.82621828940529</v>
      </c>
      <c r="L68" s="3">
        <v>154.97999999999999</v>
      </c>
      <c r="M68" s="3">
        <v>153.05000000000001</v>
      </c>
      <c r="N68" s="3">
        <v>153.75</v>
      </c>
      <c r="O68" s="3">
        <v>146.4</v>
      </c>
      <c r="P68" s="3">
        <f t="shared" si="4"/>
        <v>0.6799999999999784</v>
      </c>
      <c r="Q68" s="3">
        <f t="shared" si="5"/>
        <v>1.25</v>
      </c>
      <c r="R68" s="3">
        <f t="shared" si="6"/>
        <v>0.55000000000001137</v>
      </c>
      <c r="S68" s="3">
        <f t="shared" si="7"/>
        <v>7.9000000000000057</v>
      </c>
    </row>
    <row r="69" spans="1:19" s="3" customFormat="1" x14ac:dyDescent="0.25">
      <c r="A69" s="3">
        <v>20045664</v>
      </c>
      <c r="B69" s="3">
        <v>5</v>
      </c>
      <c r="C69" s="3">
        <v>122.5</v>
      </c>
      <c r="D69" s="3" t="s">
        <v>256</v>
      </c>
      <c r="E69" s="3" t="s">
        <v>257</v>
      </c>
      <c r="F69" s="3" t="s">
        <v>257</v>
      </c>
      <c r="G69" s="3" t="s">
        <v>257</v>
      </c>
      <c r="H69" s="3" t="s">
        <v>258</v>
      </c>
      <c r="I69" s="3" t="s">
        <v>259</v>
      </c>
      <c r="J69" s="3">
        <v>-0.02</v>
      </c>
      <c r="K69" s="3">
        <v>74.048782433498829</v>
      </c>
      <c r="L69" s="3">
        <v>122.37</v>
      </c>
      <c r="M69" s="3">
        <v>121.06</v>
      </c>
      <c r="N69" s="3">
        <v>121.52</v>
      </c>
      <c r="O69" s="3">
        <v>116.17</v>
      </c>
      <c r="P69" s="3">
        <f t="shared" si="4"/>
        <v>0.12999999999999545</v>
      </c>
      <c r="Q69" s="3">
        <f t="shared" si="5"/>
        <v>1.4399999999999977</v>
      </c>
      <c r="R69" s="3">
        <f t="shared" si="6"/>
        <v>0.98000000000000398</v>
      </c>
      <c r="S69" s="3">
        <f t="shared" si="7"/>
        <v>6.3299999999999983</v>
      </c>
    </row>
    <row r="70" spans="1:19" s="3" customFormat="1" x14ac:dyDescent="0.25">
      <c r="A70" s="3">
        <v>20045664</v>
      </c>
      <c r="B70" s="3">
        <v>6</v>
      </c>
      <c r="C70" s="3">
        <v>130.30000000000001</v>
      </c>
      <c r="D70" s="3" t="s">
        <v>256</v>
      </c>
      <c r="E70" s="3" t="s">
        <v>257</v>
      </c>
      <c r="F70" s="3" t="s">
        <v>257</v>
      </c>
      <c r="G70" s="3" t="s">
        <v>257</v>
      </c>
      <c r="H70" s="3" t="s">
        <v>258</v>
      </c>
      <c r="I70" s="3" t="s">
        <v>259</v>
      </c>
      <c r="J70" s="3">
        <v>-0.06</v>
      </c>
      <c r="K70" s="3">
        <v>67.775794134641927</v>
      </c>
      <c r="L70" s="3">
        <v>129.13999999999999</v>
      </c>
      <c r="M70" s="3">
        <v>127.7</v>
      </c>
      <c r="N70" s="3">
        <v>128.21</v>
      </c>
      <c r="O70" s="3">
        <v>122.45</v>
      </c>
      <c r="P70" s="3">
        <f t="shared" si="4"/>
        <v>1.160000000000025</v>
      </c>
      <c r="Q70" s="3">
        <f t="shared" si="5"/>
        <v>2.6000000000000085</v>
      </c>
      <c r="R70" s="3">
        <f t="shared" si="6"/>
        <v>2.0900000000000034</v>
      </c>
      <c r="S70" s="3">
        <f t="shared" si="7"/>
        <v>7.8500000000000085</v>
      </c>
    </row>
    <row r="71" spans="1:19" s="3" customFormat="1" x14ac:dyDescent="0.25">
      <c r="A71" s="3">
        <v>20045664</v>
      </c>
      <c r="B71" s="3">
        <v>7</v>
      </c>
      <c r="C71" s="3">
        <v>125.8</v>
      </c>
      <c r="D71" s="3" t="s">
        <v>256</v>
      </c>
      <c r="E71" s="3" t="s">
        <v>257</v>
      </c>
      <c r="F71" s="3" t="s">
        <v>257</v>
      </c>
      <c r="G71" s="3" t="s">
        <v>257</v>
      </c>
      <c r="H71" s="3" t="s">
        <v>258</v>
      </c>
      <c r="I71" s="3" t="s">
        <v>259</v>
      </c>
      <c r="J71" s="3">
        <v>-0.06</v>
      </c>
      <c r="K71" s="3">
        <v>72.140988267897427</v>
      </c>
      <c r="L71" s="3">
        <v>124.43</v>
      </c>
      <c r="M71" s="3">
        <v>123.08</v>
      </c>
      <c r="N71" s="3">
        <v>123.55</v>
      </c>
      <c r="O71" s="3">
        <v>118.08</v>
      </c>
      <c r="P71" s="3">
        <f t="shared" si="4"/>
        <v>1.3699999999999903</v>
      </c>
      <c r="Q71" s="3">
        <f t="shared" si="5"/>
        <v>2.7199999999999989</v>
      </c>
      <c r="R71" s="3">
        <f t="shared" si="6"/>
        <v>2.25</v>
      </c>
      <c r="S71" s="3">
        <f t="shared" si="7"/>
        <v>7.7199999999999989</v>
      </c>
    </row>
    <row r="72" spans="1:19" s="3" customFormat="1" x14ac:dyDescent="0.25">
      <c r="A72" s="3">
        <v>20045664</v>
      </c>
      <c r="B72" s="3">
        <v>8</v>
      </c>
      <c r="C72" s="3">
        <v>130.30000000000001</v>
      </c>
      <c r="D72" s="3" t="s">
        <v>256</v>
      </c>
      <c r="E72" s="3" t="s">
        <v>257</v>
      </c>
      <c r="F72" s="3" t="s">
        <v>257</v>
      </c>
      <c r="G72" s="3" t="s">
        <v>257</v>
      </c>
      <c r="H72" s="3" t="s">
        <v>258</v>
      </c>
      <c r="I72" s="3" t="s">
        <v>259</v>
      </c>
      <c r="J72" s="3">
        <v>-0.06</v>
      </c>
      <c r="K72" s="3">
        <v>67.187730928164626</v>
      </c>
      <c r="L72" s="3">
        <v>129.77000000000001</v>
      </c>
      <c r="M72" s="3">
        <v>128.32</v>
      </c>
      <c r="N72" s="3">
        <v>128.84</v>
      </c>
      <c r="O72" s="3">
        <v>123.03</v>
      </c>
      <c r="P72" s="3">
        <f t="shared" si="4"/>
        <v>0.53000000000000114</v>
      </c>
      <c r="Q72" s="3">
        <f t="shared" si="5"/>
        <v>1.9800000000000182</v>
      </c>
      <c r="R72" s="3">
        <f t="shared" si="6"/>
        <v>1.460000000000008</v>
      </c>
      <c r="S72" s="3">
        <f t="shared" si="7"/>
        <v>7.2700000000000102</v>
      </c>
    </row>
    <row r="73" spans="1:19" s="3" customFormat="1" x14ac:dyDescent="0.25">
      <c r="A73" s="3">
        <v>20045664</v>
      </c>
      <c r="B73" s="3">
        <v>9</v>
      </c>
      <c r="C73" s="3">
        <v>122.5</v>
      </c>
      <c r="D73" s="3" t="s">
        <v>256</v>
      </c>
      <c r="E73" s="3" t="s">
        <v>257</v>
      </c>
      <c r="F73" s="3" t="s">
        <v>257</v>
      </c>
      <c r="G73" s="3" t="s">
        <v>257</v>
      </c>
      <c r="H73" s="3" t="s">
        <v>258</v>
      </c>
      <c r="I73" s="3" t="s">
        <v>259</v>
      </c>
      <c r="J73" s="3">
        <v>-0.02</v>
      </c>
      <c r="K73" s="3">
        <v>73.678775406932999</v>
      </c>
      <c r="L73" s="3">
        <v>122.77</v>
      </c>
      <c r="M73" s="3">
        <v>121.46</v>
      </c>
      <c r="N73" s="3">
        <v>121.91</v>
      </c>
      <c r="O73" s="3">
        <v>116.54</v>
      </c>
      <c r="P73" s="3">
        <f t="shared" si="4"/>
        <v>0.26999999999999602</v>
      </c>
      <c r="Q73" s="3">
        <f t="shared" si="5"/>
        <v>1.0400000000000063</v>
      </c>
      <c r="R73" s="3">
        <f t="shared" si="6"/>
        <v>0.59000000000000341</v>
      </c>
      <c r="S73" s="3">
        <f t="shared" si="7"/>
        <v>5.9599999999999937</v>
      </c>
    </row>
    <row r="74" spans="1:19" s="3" customFormat="1" x14ac:dyDescent="0.25">
      <c r="A74" s="3">
        <v>20045664</v>
      </c>
      <c r="B74" s="3">
        <v>10</v>
      </c>
      <c r="C74" s="3">
        <v>160.6</v>
      </c>
      <c r="D74" s="3" t="s">
        <v>256</v>
      </c>
      <c r="E74" s="3" t="s">
        <v>257</v>
      </c>
      <c r="F74" s="3" t="s">
        <v>257</v>
      </c>
      <c r="G74" s="3" t="s">
        <v>257</v>
      </c>
      <c r="H74" s="3" t="s">
        <v>258</v>
      </c>
      <c r="I74" s="3" t="s">
        <v>259</v>
      </c>
      <c r="J74" s="3">
        <v>0.03</v>
      </c>
      <c r="K74" s="3">
        <v>39.938611697057603</v>
      </c>
      <c r="L74" s="3">
        <v>159.16999999999999</v>
      </c>
      <c r="M74" s="3">
        <v>157.16</v>
      </c>
      <c r="N74" s="3">
        <v>157.88999999999999</v>
      </c>
      <c r="O74" s="3">
        <v>150.28</v>
      </c>
      <c r="P74" s="3">
        <f t="shared" si="4"/>
        <v>1.4300000000000068</v>
      </c>
      <c r="Q74" s="3">
        <f t="shared" si="5"/>
        <v>3.4399999999999977</v>
      </c>
      <c r="R74" s="3">
        <f t="shared" si="6"/>
        <v>2.710000000000008</v>
      </c>
      <c r="S74" s="3">
        <f t="shared" si="7"/>
        <v>10.319999999999993</v>
      </c>
    </row>
    <row r="75" spans="1:19" x14ac:dyDescent="0.25">
      <c r="A75">
        <v>20234070</v>
      </c>
      <c r="B75">
        <v>1</v>
      </c>
      <c r="C75">
        <v>128.9</v>
      </c>
      <c r="D75" t="s">
        <v>256</v>
      </c>
      <c r="E75" t="s">
        <v>257</v>
      </c>
      <c r="F75" t="s">
        <v>257</v>
      </c>
      <c r="G75" t="s">
        <v>257</v>
      </c>
      <c r="H75" t="s">
        <v>258</v>
      </c>
      <c r="I75" t="s">
        <v>259</v>
      </c>
      <c r="J75">
        <v>-0.06</v>
      </c>
      <c r="K75">
        <v>70.528919319974889</v>
      </c>
      <c r="L75">
        <v>126.17</v>
      </c>
      <c r="M75">
        <v>124.79</v>
      </c>
      <c r="N75">
        <v>125.27</v>
      </c>
      <c r="O75">
        <v>119.69</v>
      </c>
      <c r="P75">
        <f t="shared" si="4"/>
        <v>2.730000000000004</v>
      </c>
      <c r="Q75">
        <f t="shared" si="5"/>
        <v>4.1099999999999994</v>
      </c>
      <c r="R75">
        <f t="shared" si="6"/>
        <v>3.6300000000000097</v>
      </c>
      <c r="S75">
        <f t="shared" si="7"/>
        <v>9.210000000000008</v>
      </c>
    </row>
    <row r="76" spans="1:19" x14ac:dyDescent="0.25">
      <c r="A76">
        <v>20234070</v>
      </c>
      <c r="B76">
        <v>2</v>
      </c>
      <c r="C76">
        <v>126.4</v>
      </c>
      <c r="D76" t="s">
        <v>256</v>
      </c>
      <c r="E76" t="s">
        <v>257</v>
      </c>
      <c r="F76" t="s">
        <v>257</v>
      </c>
      <c r="G76" t="s">
        <v>257</v>
      </c>
      <c r="H76" t="s">
        <v>258</v>
      </c>
      <c r="I76" t="s">
        <v>259</v>
      </c>
      <c r="J76">
        <v>-0.06</v>
      </c>
      <c r="K76">
        <v>70.979439309580826</v>
      </c>
      <c r="L76">
        <v>125.68</v>
      </c>
      <c r="M76">
        <v>124.31</v>
      </c>
      <c r="N76">
        <v>124.79</v>
      </c>
      <c r="O76">
        <v>119.24</v>
      </c>
      <c r="P76">
        <f t="shared" si="4"/>
        <v>0.71999999999999886</v>
      </c>
      <c r="Q76">
        <f t="shared" si="5"/>
        <v>2.0900000000000034</v>
      </c>
      <c r="R76">
        <f t="shared" si="6"/>
        <v>1.6099999999999994</v>
      </c>
      <c r="S76">
        <f t="shared" si="7"/>
        <v>7.1600000000000108</v>
      </c>
    </row>
    <row r="77" spans="1:19" x14ac:dyDescent="0.25">
      <c r="A77">
        <v>20234070</v>
      </c>
      <c r="B77">
        <v>3</v>
      </c>
      <c r="C77">
        <v>128.9</v>
      </c>
      <c r="D77" t="s">
        <v>256</v>
      </c>
      <c r="E77" t="s">
        <v>257</v>
      </c>
      <c r="F77" t="s">
        <v>257</v>
      </c>
      <c r="G77" t="s">
        <v>257</v>
      </c>
      <c r="H77" t="s">
        <v>258</v>
      </c>
      <c r="I77" t="s">
        <v>259</v>
      </c>
      <c r="J77">
        <v>-0.06</v>
      </c>
      <c r="K77">
        <v>69.283265728151719</v>
      </c>
      <c r="L77">
        <v>127.51</v>
      </c>
      <c r="M77">
        <v>126.11</v>
      </c>
      <c r="N77">
        <v>126.6</v>
      </c>
      <c r="O77">
        <v>120.94</v>
      </c>
      <c r="P77">
        <f t="shared" si="4"/>
        <v>1.3900000000000006</v>
      </c>
      <c r="Q77">
        <f t="shared" si="5"/>
        <v>2.7900000000000063</v>
      </c>
      <c r="R77">
        <f t="shared" si="6"/>
        <v>2.3000000000000114</v>
      </c>
      <c r="S77">
        <f t="shared" si="7"/>
        <v>7.960000000000008</v>
      </c>
    </row>
    <row r="78" spans="1:19" x14ac:dyDescent="0.25">
      <c r="A78">
        <v>20234070</v>
      </c>
      <c r="B78">
        <v>4</v>
      </c>
      <c r="C78">
        <v>128</v>
      </c>
      <c r="D78" t="s">
        <v>256</v>
      </c>
      <c r="E78" t="s">
        <v>257</v>
      </c>
      <c r="F78" t="s">
        <v>257</v>
      </c>
      <c r="G78" t="s">
        <v>257</v>
      </c>
      <c r="H78" t="s">
        <v>258</v>
      </c>
      <c r="I78" t="s">
        <v>259</v>
      </c>
      <c r="J78">
        <v>-0.06</v>
      </c>
      <c r="K78">
        <v>66.437715807072166</v>
      </c>
      <c r="L78">
        <v>130.58000000000001</v>
      </c>
      <c r="M78">
        <v>129.12</v>
      </c>
      <c r="N78">
        <v>129.63999999999999</v>
      </c>
      <c r="O78">
        <v>123.78</v>
      </c>
      <c r="P78">
        <f t="shared" si="4"/>
        <v>2.5800000000000125</v>
      </c>
      <c r="Q78">
        <f t="shared" si="5"/>
        <v>1.1200000000000045</v>
      </c>
      <c r="R78">
        <f t="shared" si="6"/>
        <v>1.6399999999999864</v>
      </c>
      <c r="S78">
        <f t="shared" si="7"/>
        <v>4.2199999999999989</v>
      </c>
    </row>
    <row r="79" spans="1:19" x14ac:dyDescent="0.25">
      <c r="A79">
        <v>20234070</v>
      </c>
      <c r="B79">
        <v>5</v>
      </c>
      <c r="C79">
        <v>139.6</v>
      </c>
      <c r="D79" t="s">
        <v>256</v>
      </c>
      <c r="E79" t="s">
        <v>257</v>
      </c>
      <c r="F79" t="s">
        <v>257</v>
      </c>
      <c r="G79" t="s">
        <v>257</v>
      </c>
      <c r="H79" t="s">
        <v>258</v>
      </c>
      <c r="I79" t="s">
        <v>259</v>
      </c>
      <c r="J79">
        <v>-0.04</v>
      </c>
      <c r="K79">
        <v>50.04643230704977</v>
      </c>
      <c r="L79">
        <v>148.27000000000001</v>
      </c>
      <c r="M79">
        <v>146.47</v>
      </c>
      <c r="N79">
        <v>147.11000000000001</v>
      </c>
      <c r="O79">
        <v>140.18</v>
      </c>
      <c r="P79">
        <f t="shared" si="4"/>
        <v>8.6700000000000159</v>
      </c>
      <c r="Q79">
        <f t="shared" si="5"/>
        <v>6.8700000000000045</v>
      </c>
      <c r="R79">
        <f t="shared" si="6"/>
        <v>7.5100000000000193</v>
      </c>
      <c r="S79">
        <f t="shared" si="7"/>
        <v>0.58000000000001251</v>
      </c>
    </row>
    <row r="80" spans="1:19" x14ac:dyDescent="0.25">
      <c r="A80">
        <v>20234070</v>
      </c>
      <c r="B80">
        <v>6</v>
      </c>
      <c r="C80">
        <v>128</v>
      </c>
      <c r="D80" t="s">
        <v>256</v>
      </c>
      <c r="E80" t="s">
        <v>257</v>
      </c>
      <c r="F80" t="s">
        <v>257</v>
      </c>
      <c r="G80" t="s">
        <v>257</v>
      </c>
      <c r="H80" t="s">
        <v>258</v>
      </c>
      <c r="I80" t="s">
        <v>259</v>
      </c>
      <c r="J80">
        <v>-0.06</v>
      </c>
      <c r="K80">
        <v>66.320729672134107</v>
      </c>
      <c r="L80">
        <v>130.71</v>
      </c>
      <c r="M80">
        <v>129.24</v>
      </c>
      <c r="N80">
        <v>129.76</v>
      </c>
      <c r="O80">
        <v>123.9</v>
      </c>
      <c r="P80">
        <f t="shared" si="4"/>
        <v>2.710000000000008</v>
      </c>
      <c r="Q80">
        <f t="shared" si="5"/>
        <v>1.2400000000000091</v>
      </c>
      <c r="R80">
        <f t="shared" si="6"/>
        <v>1.7599999999999909</v>
      </c>
      <c r="S80">
        <f t="shared" si="7"/>
        <v>4.0999999999999943</v>
      </c>
    </row>
    <row r="81" spans="1:19" x14ac:dyDescent="0.25">
      <c r="A81">
        <v>20234070</v>
      </c>
      <c r="B81">
        <v>7</v>
      </c>
      <c r="C81">
        <v>51</v>
      </c>
      <c r="D81" t="s">
        <v>260</v>
      </c>
      <c r="E81" t="s">
        <v>257</v>
      </c>
      <c r="F81" t="s">
        <v>257</v>
      </c>
      <c r="G81" t="s">
        <v>257</v>
      </c>
      <c r="H81" t="s">
        <v>258</v>
      </c>
      <c r="I81" t="s">
        <v>257</v>
      </c>
      <c r="J81">
        <v>0.04</v>
      </c>
      <c r="K81">
        <v>135.38803753551849</v>
      </c>
      <c r="L81">
        <v>56.19</v>
      </c>
      <c r="M81">
        <v>56.15</v>
      </c>
      <c r="N81">
        <v>56.11</v>
      </c>
      <c r="O81">
        <v>54.83</v>
      </c>
      <c r="P81">
        <f t="shared" si="4"/>
        <v>5.1899999999999977</v>
      </c>
      <c r="Q81">
        <f t="shared" si="5"/>
        <v>5.1499999999999986</v>
      </c>
      <c r="R81">
        <f t="shared" si="6"/>
        <v>5.1099999999999994</v>
      </c>
      <c r="S81">
        <f t="shared" si="7"/>
        <v>3.8299999999999983</v>
      </c>
    </row>
    <row r="82" spans="1:19" x14ac:dyDescent="0.25">
      <c r="A82">
        <v>20234070</v>
      </c>
      <c r="B82">
        <v>8</v>
      </c>
      <c r="C82">
        <v>19.2</v>
      </c>
      <c r="D82" t="s">
        <v>260</v>
      </c>
      <c r="E82" t="s">
        <v>257</v>
      </c>
      <c r="F82" t="s">
        <v>257</v>
      </c>
      <c r="G82" t="s">
        <v>257</v>
      </c>
      <c r="H82" t="s">
        <v>258</v>
      </c>
      <c r="I82" t="s">
        <v>257</v>
      </c>
      <c r="J82">
        <v>-0.04</v>
      </c>
      <c r="K82">
        <v>168.0355300175394</v>
      </c>
      <c r="L82">
        <v>20.97</v>
      </c>
      <c r="M82">
        <v>21.6</v>
      </c>
      <c r="N82">
        <v>21.3</v>
      </c>
      <c r="O82">
        <v>22.19</v>
      </c>
      <c r="P82">
        <f t="shared" si="4"/>
        <v>1.7699999999999996</v>
      </c>
      <c r="Q82">
        <f t="shared" si="5"/>
        <v>2.4000000000000021</v>
      </c>
      <c r="R82">
        <f t="shared" si="6"/>
        <v>2.1000000000000014</v>
      </c>
      <c r="S82">
        <f t="shared" si="7"/>
        <v>2.990000000000002</v>
      </c>
    </row>
    <row r="83" spans="1:19" x14ac:dyDescent="0.25">
      <c r="A83">
        <v>20234070</v>
      </c>
      <c r="B83">
        <v>9</v>
      </c>
      <c r="C83">
        <v>29.5</v>
      </c>
      <c r="D83" t="s">
        <v>260</v>
      </c>
      <c r="E83" t="s">
        <v>257</v>
      </c>
      <c r="F83" t="s">
        <v>257</v>
      </c>
      <c r="G83" t="s">
        <v>257</v>
      </c>
      <c r="H83" t="s">
        <v>258</v>
      </c>
      <c r="I83" t="s">
        <v>257</v>
      </c>
      <c r="J83">
        <v>0</v>
      </c>
      <c r="K83">
        <v>155.82139396974929</v>
      </c>
      <c r="L83">
        <v>34.15</v>
      </c>
      <c r="M83">
        <v>34.520000000000003</v>
      </c>
      <c r="N83">
        <v>34.32</v>
      </c>
      <c r="O83">
        <v>34.4</v>
      </c>
      <c r="P83">
        <f t="shared" si="4"/>
        <v>4.6499999999999986</v>
      </c>
      <c r="Q83">
        <f t="shared" si="5"/>
        <v>5.0200000000000031</v>
      </c>
      <c r="R83">
        <f t="shared" si="6"/>
        <v>4.82</v>
      </c>
      <c r="S83">
        <f t="shared" si="7"/>
        <v>4.8999999999999986</v>
      </c>
    </row>
    <row r="84" spans="1:19" x14ac:dyDescent="0.25">
      <c r="A84">
        <v>20234070</v>
      </c>
      <c r="B84">
        <v>10</v>
      </c>
      <c r="C84">
        <v>104</v>
      </c>
      <c r="D84" t="s">
        <v>260</v>
      </c>
      <c r="E84" t="s">
        <v>257</v>
      </c>
      <c r="F84" t="s">
        <v>257</v>
      </c>
      <c r="G84" t="s">
        <v>257</v>
      </c>
      <c r="H84" t="s">
        <v>258</v>
      </c>
      <c r="I84" t="s">
        <v>257</v>
      </c>
      <c r="J84">
        <v>0.17</v>
      </c>
      <c r="K84">
        <v>78.600511011045469</v>
      </c>
      <c r="L84">
        <v>117.46</v>
      </c>
      <c r="M84">
        <v>116.25</v>
      </c>
      <c r="N84">
        <v>116.67</v>
      </c>
      <c r="O84">
        <v>111.62</v>
      </c>
      <c r="P84">
        <f t="shared" si="4"/>
        <v>13.459999999999994</v>
      </c>
      <c r="Q84">
        <f t="shared" si="5"/>
        <v>12.25</v>
      </c>
      <c r="R84">
        <f t="shared" si="6"/>
        <v>12.670000000000002</v>
      </c>
      <c r="S84">
        <f t="shared" si="7"/>
        <v>7.6200000000000045</v>
      </c>
    </row>
    <row r="85" spans="1:19" x14ac:dyDescent="0.25">
      <c r="A85">
        <v>20234070</v>
      </c>
      <c r="B85">
        <v>11</v>
      </c>
      <c r="C85">
        <v>48.9</v>
      </c>
      <c r="D85" t="s">
        <v>260</v>
      </c>
      <c r="E85" t="s">
        <v>257</v>
      </c>
      <c r="F85" t="s">
        <v>257</v>
      </c>
      <c r="G85" t="s">
        <v>257</v>
      </c>
      <c r="H85" t="s">
        <v>258</v>
      </c>
      <c r="I85" t="s">
        <v>257</v>
      </c>
      <c r="J85">
        <v>0.04</v>
      </c>
      <c r="K85">
        <v>140.3372265630577</v>
      </c>
      <c r="L85">
        <v>50.85</v>
      </c>
      <c r="M85">
        <v>50.91</v>
      </c>
      <c r="N85">
        <v>50.83</v>
      </c>
      <c r="O85">
        <v>49.88</v>
      </c>
      <c r="P85">
        <f t="shared" si="4"/>
        <v>1.9500000000000028</v>
      </c>
      <c r="Q85">
        <f t="shared" si="5"/>
        <v>2.009999999999998</v>
      </c>
      <c r="R85">
        <f t="shared" si="6"/>
        <v>1.9299999999999997</v>
      </c>
      <c r="S85">
        <f t="shared" si="7"/>
        <v>0.98000000000000398</v>
      </c>
    </row>
    <row r="86" spans="1:19" x14ac:dyDescent="0.25">
      <c r="A86">
        <v>20234070</v>
      </c>
      <c r="B86">
        <v>12</v>
      </c>
      <c r="C86">
        <v>48.7</v>
      </c>
      <c r="D86" t="s">
        <v>260</v>
      </c>
      <c r="E86" t="s">
        <v>257</v>
      </c>
      <c r="F86" t="s">
        <v>257</v>
      </c>
      <c r="G86" t="s">
        <v>257</v>
      </c>
      <c r="H86" t="s">
        <v>258</v>
      </c>
      <c r="I86" t="s">
        <v>257</v>
      </c>
      <c r="J86">
        <v>0.04</v>
      </c>
      <c r="K86">
        <v>141.46839770850829</v>
      </c>
      <c r="L86">
        <v>49.63</v>
      </c>
      <c r="M86">
        <v>49.71</v>
      </c>
      <c r="N86">
        <v>49.63</v>
      </c>
      <c r="O86">
        <v>48.75</v>
      </c>
      <c r="P86">
        <f t="shared" si="4"/>
        <v>0.92999999999999972</v>
      </c>
      <c r="Q86">
        <f t="shared" si="5"/>
        <v>1.009999999999998</v>
      </c>
      <c r="R86">
        <f t="shared" si="6"/>
        <v>0.92999999999999972</v>
      </c>
      <c r="S86">
        <f t="shared" si="7"/>
        <v>4.9999999999997158E-2</v>
      </c>
    </row>
    <row r="87" spans="1:19" x14ac:dyDescent="0.25">
      <c r="A87">
        <v>89937</v>
      </c>
      <c r="B87">
        <v>1</v>
      </c>
      <c r="C87">
        <v>108.2</v>
      </c>
      <c r="D87" t="s">
        <v>256</v>
      </c>
      <c r="E87" t="s">
        <v>257</v>
      </c>
      <c r="F87" t="s">
        <v>257</v>
      </c>
      <c r="G87" t="s">
        <v>257</v>
      </c>
      <c r="H87" t="s">
        <v>258</v>
      </c>
      <c r="I87" t="s">
        <v>259</v>
      </c>
      <c r="J87">
        <v>-0.01</v>
      </c>
      <c r="K87">
        <v>84.568943664443395</v>
      </c>
      <c r="L87">
        <v>111.02</v>
      </c>
      <c r="M87">
        <v>109.93</v>
      </c>
      <c r="N87">
        <v>110.3</v>
      </c>
      <c r="O87">
        <v>105.65</v>
      </c>
      <c r="P87">
        <f t="shared" si="4"/>
        <v>2.8199999999999932</v>
      </c>
      <c r="Q87">
        <f t="shared" si="5"/>
        <v>1.730000000000004</v>
      </c>
      <c r="R87">
        <f t="shared" si="6"/>
        <v>2.0999999999999943</v>
      </c>
      <c r="S87">
        <f t="shared" si="7"/>
        <v>2.5499999999999972</v>
      </c>
    </row>
    <row r="88" spans="1:19" x14ac:dyDescent="0.25">
      <c r="A88">
        <v>89937</v>
      </c>
      <c r="B88">
        <v>2</v>
      </c>
      <c r="C88">
        <v>154.69999999999999</v>
      </c>
      <c r="D88" t="s">
        <v>256</v>
      </c>
      <c r="E88" t="s">
        <v>257</v>
      </c>
      <c r="F88" t="s">
        <v>257</v>
      </c>
      <c r="G88" t="s">
        <v>257</v>
      </c>
      <c r="H88" t="s">
        <v>258</v>
      </c>
      <c r="I88" t="s">
        <v>259</v>
      </c>
      <c r="J88">
        <v>0.12</v>
      </c>
      <c r="K88">
        <v>45.592049892838162</v>
      </c>
      <c r="L88">
        <v>153.07</v>
      </c>
      <c r="M88">
        <v>151.18</v>
      </c>
      <c r="N88">
        <v>151.86000000000001</v>
      </c>
      <c r="O88">
        <v>144.63</v>
      </c>
      <c r="P88">
        <f t="shared" si="4"/>
        <v>1.6299999999999955</v>
      </c>
      <c r="Q88">
        <f t="shared" si="5"/>
        <v>3.5199999999999818</v>
      </c>
      <c r="R88">
        <f t="shared" si="6"/>
        <v>2.839999999999975</v>
      </c>
      <c r="S88">
        <f t="shared" si="7"/>
        <v>10.069999999999993</v>
      </c>
    </row>
    <row r="89" spans="1:19" x14ac:dyDescent="0.25">
      <c r="A89">
        <v>89937</v>
      </c>
      <c r="B89">
        <v>3</v>
      </c>
      <c r="C89">
        <v>108.3</v>
      </c>
      <c r="D89" t="s">
        <v>256</v>
      </c>
      <c r="E89" t="s">
        <v>257</v>
      </c>
      <c r="F89" t="s">
        <v>257</v>
      </c>
      <c r="G89" t="s">
        <v>257</v>
      </c>
      <c r="H89" t="s">
        <v>258</v>
      </c>
      <c r="I89" t="s">
        <v>259</v>
      </c>
      <c r="J89">
        <v>-0.02</v>
      </c>
      <c r="K89">
        <v>86.461999099568359</v>
      </c>
      <c r="L89">
        <v>108.98</v>
      </c>
      <c r="M89">
        <v>107.93</v>
      </c>
      <c r="N89">
        <v>108.28</v>
      </c>
      <c r="O89">
        <v>103.76</v>
      </c>
      <c r="P89">
        <f t="shared" si="4"/>
        <v>0.68000000000000682</v>
      </c>
      <c r="Q89">
        <f t="shared" si="5"/>
        <v>0.36999999999999034</v>
      </c>
      <c r="R89">
        <f t="shared" si="6"/>
        <v>1.9999999999996021E-2</v>
      </c>
      <c r="S89">
        <f t="shared" si="7"/>
        <v>4.539999999999992</v>
      </c>
    </row>
    <row r="90" spans="1:19" x14ac:dyDescent="0.25">
      <c r="A90">
        <v>89937</v>
      </c>
      <c r="B90">
        <v>4</v>
      </c>
      <c r="C90">
        <v>115.2</v>
      </c>
      <c r="D90" t="s">
        <v>256</v>
      </c>
      <c r="E90" t="s">
        <v>257</v>
      </c>
      <c r="F90" t="s">
        <v>257</v>
      </c>
      <c r="G90" t="s">
        <v>257</v>
      </c>
      <c r="H90" t="s">
        <v>258</v>
      </c>
      <c r="I90" t="s">
        <v>259</v>
      </c>
      <c r="J90">
        <v>-0.02</v>
      </c>
      <c r="K90">
        <v>96.848638058922219</v>
      </c>
      <c r="L90">
        <v>97.77</v>
      </c>
      <c r="M90">
        <v>96.93</v>
      </c>
      <c r="N90">
        <v>97.21</v>
      </c>
      <c r="O90">
        <v>93.37</v>
      </c>
      <c r="P90">
        <f t="shared" si="4"/>
        <v>17.430000000000007</v>
      </c>
      <c r="Q90">
        <f t="shared" si="5"/>
        <v>18.269999999999996</v>
      </c>
      <c r="R90">
        <f t="shared" si="6"/>
        <v>17.990000000000009</v>
      </c>
      <c r="S90">
        <f t="shared" si="7"/>
        <v>21.83</v>
      </c>
    </row>
    <row r="91" spans="1:19" x14ac:dyDescent="0.25">
      <c r="A91">
        <v>89937</v>
      </c>
      <c r="B91">
        <v>5</v>
      </c>
      <c r="C91">
        <v>158.6</v>
      </c>
      <c r="D91" t="s">
        <v>256</v>
      </c>
      <c r="E91" t="s">
        <v>257</v>
      </c>
      <c r="F91" t="s">
        <v>257</v>
      </c>
      <c r="G91" t="s">
        <v>257</v>
      </c>
      <c r="H91" t="s">
        <v>258</v>
      </c>
      <c r="I91" t="s">
        <v>259</v>
      </c>
      <c r="J91">
        <v>0.13</v>
      </c>
      <c r="K91">
        <v>47.147340508318138</v>
      </c>
      <c r="L91">
        <v>151.38999999999999</v>
      </c>
      <c r="M91">
        <v>149.53</v>
      </c>
      <c r="N91">
        <v>150.21</v>
      </c>
      <c r="O91">
        <v>143.07</v>
      </c>
      <c r="P91">
        <f t="shared" si="4"/>
        <v>7.210000000000008</v>
      </c>
      <c r="Q91">
        <f t="shared" si="5"/>
        <v>9.0699999999999932</v>
      </c>
      <c r="R91">
        <f t="shared" si="6"/>
        <v>8.3899999999999864</v>
      </c>
      <c r="S91">
        <f t="shared" si="7"/>
        <v>15.530000000000001</v>
      </c>
    </row>
    <row r="92" spans="1:19" x14ac:dyDescent="0.25">
      <c r="A92">
        <v>89937</v>
      </c>
      <c r="B92">
        <v>6</v>
      </c>
      <c r="C92">
        <v>134.19999999999999</v>
      </c>
      <c r="D92" t="s">
        <v>256</v>
      </c>
      <c r="E92" t="s">
        <v>257</v>
      </c>
      <c r="F92" t="s">
        <v>257</v>
      </c>
      <c r="G92" t="s">
        <v>257</v>
      </c>
      <c r="H92" t="s">
        <v>258</v>
      </c>
      <c r="I92" t="s">
        <v>259</v>
      </c>
      <c r="J92">
        <v>0.05</v>
      </c>
      <c r="K92">
        <v>64.722217968126799</v>
      </c>
      <c r="L92">
        <v>132.43</v>
      </c>
      <c r="M92">
        <v>130.93</v>
      </c>
      <c r="N92">
        <v>131.46</v>
      </c>
      <c r="O92">
        <v>125.5</v>
      </c>
      <c r="P92">
        <f t="shared" si="4"/>
        <v>1.7699999999999818</v>
      </c>
      <c r="Q92">
        <f t="shared" si="5"/>
        <v>3.2699999999999818</v>
      </c>
      <c r="R92">
        <f t="shared" si="6"/>
        <v>2.7399999999999807</v>
      </c>
      <c r="S92">
        <f t="shared" si="7"/>
        <v>8.6999999999999886</v>
      </c>
    </row>
    <row r="93" spans="1:19" x14ac:dyDescent="0.25">
      <c r="A93">
        <v>89937</v>
      </c>
      <c r="B93">
        <v>7</v>
      </c>
      <c r="C93">
        <v>100.9</v>
      </c>
      <c r="D93" t="s">
        <v>260</v>
      </c>
      <c r="E93" t="s">
        <v>257</v>
      </c>
      <c r="F93" t="s">
        <v>257</v>
      </c>
      <c r="G93" t="s">
        <v>257</v>
      </c>
      <c r="H93" t="s">
        <v>258</v>
      </c>
      <c r="I93" t="s">
        <v>257</v>
      </c>
      <c r="J93">
        <v>0.19</v>
      </c>
      <c r="K93">
        <v>95.023872635547448</v>
      </c>
      <c r="L93">
        <v>99.74</v>
      </c>
      <c r="M93">
        <v>98.87</v>
      </c>
      <c r="N93">
        <v>99.15</v>
      </c>
      <c r="O93">
        <v>95.2</v>
      </c>
      <c r="P93">
        <f t="shared" si="4"/>
        <v>1.1600000000000108</v>
      </c>
      <c r="Q93">
        <f t="shared" si="5"/>
        <v>2.0300000000000011</v>
      </c>
      <c r="R93">
        <f t="shared" si="6"/>
        <v>1.75</v>
      </c>
      <c r="S93">
        <f t="shared" si="7"/>
        <v>5.7000000000000028</v>
      </c>
    </row>
    <row r="94" spans="1:19" x14ac:dyDescent="0.25">
      <c r="A94">
        <v>89937</v>
      </c>
      <c r="B94">
        <v>8</v>
      </c>
      <c r="C94">
        <v>20.100000000000001</v>
      </c>
      <c r="D94" t="s">
        <v>260</v>
      </c>
      <c r="E94" t="s">
        <v>257</v>
      </c>
      <c r="F94" t="s">
        <v>257</v>
      </c>
      <c r="G94" t="s">
        <v>257</v>
      </c>
      <c r="H94" t="s">
        <v>258</v>
      </c>
      <c r="I94" t="s">
        <v>257</v>
      </c>
      <c r="J94">
        <v>-0.01</v>
      </c>
      <c r="K94">
        <v>168.00309859679311</v>
      </c>
      <c r="L94">
        <v>21.01</v>
      </c>
      <c r="M94">
        <v>21.63</v>
      </c>
      <c r="N94">
        <v>21.33</v>
      </c>
      <c r="O94">
        <v>22.22</v>
      </c>
      <c r="P94">
        <f t="shared" si="4"/>
        <v>0.91000000000000014</v>
      </c>
      <c r="Q94">
        <f t="shared" si="5"/>
        <v>1.5299999999999976</v>
      </c>
      <c r="R94">
        <f t="shared" si="6"/>
        <v>1.2299999999999969</v>
      </c>
      <c r="S94">
        <f t="shared" si="7"/>
        <v>2.1199999999999974</v>
      </c>
    </row>
    <row r="95" spans="1:19" x14ac:dyDescent="0.25">
      <c r="A95">
        <v>89937</v>
      </c>
      <c r="B95">
        <v>9</v>
      </c>
      <c r="C95">
        <v>205.2</v>
      </c>
      <c r="D95" t="s">
        <v>256</v>
      </c>
      <c r="E95" t="s">
        <v>257</v>
      </c>
      <c r="F95" t="s">
        <v>257</v>
      </c>
      <c r="G95" t="s">
        <v>257</v>
      </c>
      <c r="H95" t="s">
        <v>258</v>
      </c>
      <c r="I95" t="s">
        <v>257</v>
      </c>
      <c r="J95">
        <v>0.18</v>
      </c>
      <c r="K95">
        <v>-16.029797088021699</v>
      </c>
      <c r="L95">
        <v>219.55</v>
      </c>
      <c r="M95">
        <v>216.39</v>
      </c>
      <c r="N95">
        <v>217.57</v>
      </c>
      <c r="O95">
        <v>206.25</v>
      </c>
      <c r="P95">
        <f t="shared" si="4"/>
        <v>14.350000000000023</v>
      </c>
      <c r="Q95">
        <f t="shared" si="5"/>
        <v>11.189999999999998</v>
      </c>
      <c r="R95">
        <f t="shared" si="6"/>
        <v>12.370000000000005</v>
      </c>
      <c r="S95">
        <f t="shared" si="7"/>
        <v>1.0500000000000114</v>
      </c>
    </row>
    <row r="96" spans="1:19" x14ac:dyDescent="0.25">
      <c r="A96">
        <v>89937</v>
      </c>
      <c r="B96">
        <v>10</v>
      </c>
      <c r="C96">
        <v>24.4</v>
      </c>
      <c r="D96" t="s">
        <v>260</v>
      </c>
      <c r="E96" t="s">
        <v>257</v>
      </c>
      <c r="F96" t="s">
        <v>257</v>
      </c>
      <c r="G96" t="s">
        <v>257</v>
      </c>
      <c r="H96" t="s">
        <v>258</v>
      </c>
      <c r="I96" t="s">
        <v>257</v>
      </c>
      <c r="J96">
        <v>0</v>
      </c>
      <c r="K96">
        <v>162.01656230633509</v>
      </c>
      <c r="L96">
        <v>27.47</v>
      </c>
      <c r="M96">
        <v>27.97</v>
      </c>
      <c r="N96">
        <v>27.72</v>
      </c>
      <c r="O96">
        <v>28.21</v>
      </c>
      <c r="P96">
        <f t="shared" si="4"/>
        <v>3.0700000000000003</v>
      </c>
      <c r="Q96">
        <f t="shared" si="5"/>
        <v>3.5700000000000003</v>
      </c>
      <c r="R96">
        <f t="shared" si="6"/>
        <v>3.3200000000000003</v>
      </c>
      <c r="S96">
        <f t="shared" si="7"/>
        <v>3.8100000000000023</v>
      </c>
    </row>
    <row r="97" spans="1:19" x14ac:dyDescent="0.25">
      <c r="A97">
        <v>89937</v>
      </c>
      <c r="B97">
        <v>11</v>
      </c>
      <c r="C97">
        <v>55.5</v>
      </c>
      <c r="D97" t="s">
        <v>260</v>
      </c>
      <c r="E97" t="s">
        <v>257</v>
      </c>
      <c r="F97" t="s">
        <v>257</v>
      </c>
      <c r="G97" t="s">
        <v>257</v>
      </c>
      <c r="H97" t="s">
        <v>258</v>
      </c>
      <c r="I97" t="s">
        <v>257</v>
      </c>
      <c r="J97">
        <v>0.08</v>
      </c>
      <c r="K97">
        <v>137.9001262806425</v>
      </c>
      <c r="L97">
        <v>53.48</v>
      </c>
      <c r="M97">
        <v>53.49</v>
      </c>
      <c r="N97">
        <v>53.43</v>
      </c>
      <c r="O97">
        <v>52.32</v>
      </c>
      <c r="P97">
        <f t="shared" si="4"/>
        <v>2.0200000000000031</v>
      </c>
      <c r="Q97">
        <f t="shared" si="5"/>
        <v>2.009999999999998</v>
      </c>
      <c r="R97">
        <f t="shared" si="6"/>
        <v>2.0700000000000003</v>
      </c>
      <c r="S97">
        <f t="shared" si="7"/>
        <v>3.1799999999999997</v>
      </c>
    </row>
    <row r="98" spans="1:19" x14ac:dyDescent="0.25">
      <c r="A98">
        <v>20035564</v>
      </c>
      <c r="B98">
        <v>1</v>
      </c>
      <c r="C98">
        <v>138</v>
      </c>
      <c r="D98" t="s">
        <v>256</v>
      </c>
      <c r="E98" t="s">
        <v>257</v>
      </c>
      <c r="F98" t="s">
        <v>257</v>
      </c>
      <c r="G98" t="s">
        <v>257</v>
      </c>
      <c r="H98" t="s">
        <v>258</v>
      </c>
      <c r="I98" t="s">
        <v>259</v>
      </c>
      <c r="J98">
        <v>0.05</v>
      </c>
      <c r="K98">
        <v>55.564500150351869</v>
      </c>
      <c r="L98">
        <v>142.31</v>
      </c>
      <c r="M98">
        <v>140.63</v>
      </c>
      <c r="N98">
        <v>141.22999999999999</v>
      </c>
      <c r="O98">
        <v>134.66</v>
      </c>
      <c r="P98">
        <f t="shared" si="4"/>
        <v>4.3100000000000023</v>
      </c>
      <c r="Q98">
        <f t="shared" si="5"/>
        <v>2.6299999999999955</v>
      </c>
      <c r="R98">
        <f t="shared" si="6"/>
        <v>3.2299999999999898</v>
      </c>
      <c r="S98">
        <f t="shared" si="7"/>
        <v>3.3400000000000034</v>
      </c>
    </row>
    <row r="99" spans="1:19" x14ac:dyDescent="0.25">
      <c r="A99">
        <v>20035564</v>
      </c>
      <c r="B99">
        <v>2</v>
      </c>
      <c r="C99">
        <v>135.19999999999999</v>
      </c>
      <c r="D99" t="s">
        <v>256</v>
      </c>
      <c r="E99" t="s">
        <v>257</v>
      </c>
      <c r="F99" t="s">
        <v>257</v>
      </c>
      <c r="G99" t="s">
        <v>257</v>
      </c>
      <c r="H99" t="s">
        <v>258</v>
      </c>
      <c r="I99" t="s">
        <v>259</v>
      </c>
      <c r="J99">
        <v>0.05</v>
      </c>
      <c r="K99">
        <v>57.00717021126146</v>
      </c>
      <c r="L99">
        <v>140.76</v>
      </c>
      <c r="M99">
        <v>139.1</v>
      </c>
      <c r="N99">
        <v>139.69</v>
      </c>
      <c r="O99">
        <v>133.21</v>
      </c>
      <c r="P99">
        <f t="shared" si="4"/>
        <v>5.5600000000000023</v>
      </c>
      <c r="Q99">
        <f t="shared" si="5"/>
        <v>3.9000000000000057</v>
      </c>
      <c r="R99">
        <f t="shared" si="6"/>
        <v>4.4900000000000091</v>
      </c>
      <c r="S99">
        <f t="shared" si="7"/>
        <v>1.9899999999999807</v>
      </c>
    </row>
    <row r="100" spans="1:19" x14ac:dyDescent="0.25">
      <c r="A100">
        <v>20035564</v>
      </c>
      <c r="B100">
        <v>3</v>
      </c>
      <c r="C100">
        <v>144.80000000000001</v>
      </c>
      <c r="D100" t="s">
        <v>256</v>
      </c>
      <c r="E100" t="s">
        <v>257</v>
      </c>
      <c r="F100" t="s">
        <v>257</v>
      </c>
      <c r="G100" t="s">
        <v>257</v>
      </c>
      <c r="H100" t="s">
        <v>258</v>
      </c>
      <c r="I100" t="s">
        <v>259</v>
      </c>
      <c r="J100">
        <v>0.1</v>
      </c>
      <c r="K100">
        <v>49.303718919072338</v>
      </c>
      <c r="L100">
        <v>149.07</v>
      </c>
      <c r="M100">
        <v>147.25</v>
      </c>
      <c r="N100">
        <v>147.91</v>
      </c>
      <c r="O100">
        <v>140.91999999999999</v>
      </c>
      <c r="P100">
        <f t="shared" si="4"/>
        <v>4.2699999999999818</v>
      </c>
      <c r="Q100">
        <f t="shared" si="5"/>
        <v>2.4499999999999886</v>
      </c>
      <c r="R100">
        <f t="shared" si="6"/>
        <v>3.1099999999999852</v>
      </c>
      <c r="S100">
        <f t="shared" si="7"/>
        <v>3.8800000000000239</v>
      </c>
    </row>
    <row r="101" spans="1:19" x14ac:dyDescent="0.25">
      <c r="A101">
        <v>20035564</v>
      </c>
      <c r="B101">
        <v>4</v>
      </c>
      <c r="C101">
        <v>158.6</v>
      </c>
      <c r="D101" t="s">
        <v>256</v>
      </c>
      <c r="E101" t="s">
        <v>257</v>
      </c>
      <c r="F101" t="s">
        <v>257</v>
      </c>
      <c r="G101" t="s">
        <v>257</v>
      </c>
      <c r="H101" t="s">
        <v>258</v>
      </c>
      <c r="I101" t="s">
        <v>259</v>
      </c>
      <c r="J101">
        <v>0.23</v>
      </c>
      <c r="K101">
        <v>34.988529246753068</v>
      </c>
      <c r="L101">
        <v>164.51</v>
      </c>
      <c r="M101">
        <v>162.4</v>
      </c>
      <c r="N101">
        <v>163.16999999999999</v>
      </c>
      <c r="O101">
        <v>155.22999999999999</v>
      </c>
      <c r="P101">
        <f t="shared" si="4"/>
        <v>5.9099999999999966</v>
      </c>
      <c r="Q101">
        <f t="shared" si="5"/>
        <v>3.8000000000000114</v>
      </c>
      <c r="R101">
        <f t="shared" si="6"/>
        <v>4.5699999999999932</v>
      </c>
      <c r="S101">
        <f t="shared" si="7"/>
        <v>3.3700000000000045</v>
      </c>
    </row>
    <row r="102" spans="1:19" x14ac:dyDescent="0.25">
      <c r="A102">
        <v>20035564</v>
      </c>
      <c r="B102">
        <v>5</v>
      </c>
      <c r="C102">
        <v>61.9</v>
      </c>
      <c r="D102" t="s">
        <v>260</v>
      </c>
      <c r="E102" t="s">
        <v>257</v>
      </c>
      <c r="F102" t="s">
        <v>257</v>
      </c>
      <c r="G102" t="s">
        <v>257</v>
      </c>
      <c r="H102" t="s">
        <v>258</v>
      </c>
      <c r="I102" t="s">
        <v>257</v>
      </c>
      <c r="J102">
        <v>0.09</v>
      </c>
      <c r="K102">
        <v>131.4867440058762</v>
      </c>
      <c r="L102">
        <v>60.4</v>
      </c>
      <c r="M102">
        <v>60.28</v>
      </c>
      <c r="N102">
        <v>60.27</v>
      </c>
      <c r="O102">
        <v>58.74</v>
      </c>
      <c r="P102">
        <f t="shared" si="4"/>
        <v>1.5</v>
      </c>
      <c r="Q102">
        <f t="shared" si="5"/>
        <v>1.6199999999999974</v>
      </c>
      <c r="R102">
        <f t="shared" si="6"/>
        <v>1.6299999999999955</v>
      </c>
      <c r="S102">
        <f t="shared" si="7"/>
        <v>3.1599999999999966</v>
      </c>
    </row>
    <row r="103" spans="1:19" x14ac:dyDescent="0.25">
      <c r="A103">
        <v>20035564</v>
      </c>
      <c r="B103">
        <v>6</v>
      </c>
      <c r="C103">
        <v>14.5</v>
      </c>
      <c r="D103" t="s">
        <v>260</v>
      </c>
      <c r="E103" t="s">
        <v>257</v>
      </c>
      <c r="F103" t="s">
        <v>257</v>
      </c>
      <c r="G103" t="s">
        <v>257</v>
      </c>
      <c r="H103" t="s">
        <v>258</v>
      </c>
      <c r="I103" t="s">
        <v>257</v>
      </c>
      <c r="J103">
        <v>-0.03</v>
      </c>
      <c r="K103">
        <v>174.96763670112341</v>
      </c>
      <c r="L103">
        <v>13.49</v>
      </c>
      <c r="M103">
        <v>14.26</v>
      </c>
      <c r="N103">
        <v>13.91</v>
      </c>
      <c r="O103">
        <v>15.25</v>
      </c>
      <c r="P103">
        <f t="shared" si="4"/>
        <v>1.0099999999999998</v>
      </c>
      <c r="Q103">
        <f t="shared" si="5"/>
        <v>0.24000000000000021</v>
      </c>
      <c r="R103">
        <f t="shared" si="6"/>
        <v>0.58999999999999986</v>
      </c>
      <c r="S103">
        <f t="shared" si="7"/>
        <v>0.75</v>
      </c>
    </row>
    <row r="104" spans="1:19" x14ac:dyDescent="0.25">
      <c r="A104">
        <v>20035564</v>
      </c>
      <c r="B104">
        <v>7</v>
      </c>
      <c r="C104">
        <v>19.3</v>
      </c>
      <c r="D104" t="s">
        <v>260</v>
      </c>
      <c r="E104" t="s">
        <v>257</v>
      </c>
      <c r="F104" t="s">
        <v>257</v>
      </c>
      <c r="G104" t="s">
        <v>257</v>
      </c>
      <c r="H104" t="s">
        <v>258</v>
      </c>
      <c r="I104" t="s">
        <v>257</v>
      </c>
      <c r="J104">
        <v>-0.02</v>
      </c>
      <c r="K104">
        <v>169.43590968803329</v>
      </c>
      <c r="L104">
        <v>19.46</v>
      </c>
      <c r="M104">
        <v>20.11</v>
      </c>
      <c r="N104">
        <v>19.809999999999999</v>
      </c>
      <c r="O104">
        <v>20.79</v>
      </c>
      <c r="P104">
        <f t="shared" si="4"/>
        <v>0.16000000000000014</v>
      </c>
      <c r="Q104">
        <f t="shared" si="5"/>
        <v>0.80999999999999872</v>
      </c>
      <c r="R104">
        <f t="shared" si="6"/>
        <v>0.50999999999999801</v>
      </c>
      <c r="S104">
        <f t="shared" si="7"/>
        <v>1.4899999999999984</v>
      </c>
    </row>
    <row r="105" spans="1:19" x14ac:dyDescent="0.25">
      <c r="A105">
        <v>20032397</v>
      </c>
      <c r="B105">
        <v>1</v>
      </c>
      <c r="C105">
        <v>133.80000000000001</v>
      </c>
      <c r="D105" t="s">
        <v>256</v>
      </c>
      <c r="E105" t="s">
        <v>257</v>
      </c>
      <c r="F105" t="s">
        <v>257</v>
      </c>
      <c r="G105" t="s">
        <v>257</v>
      </c>
      <c r="H105" t="s">
        <v>258</v>
      </c>
      <c r="I105" t="s">
        <v>259</v>
      </c>
      <c r="J105">
        <v>-0.06</v>
      </c>
      <c r="K105">
        <v>64.627928458792795</v>
      </c>
      <c r="L105">
        <v>132.53</v>
      </c>
      <c r="M105">
        <v>131.03</v>
      </c>
      <c r="N105">
        <v>131.57</v>
      </c>
      <c r="O105">
        <v>125.59</v>
      </c>
      <c r="P105">
        <f t="shared" si="4"/>
        <v>1.2700000000000102</v>
      </c>
      <c r="Q105">
        <f t="shared" si="5"/>
        <v>2.7700000000000102</v>
      </c>
      <c r="R105">
        <f t="shared" si="6"/>
        <v>2.2300000000000182</v>
      </c>
      <c r="S105">
        <f t="shared" si="7"/>
        <v>8.210000000000008</v>
      </c>
    </row>
    <row r="106" spans="1:19" x14ac:dyDescent="0.25">
      <c r="A106">
        <v>20032397</v>
      </c>
      <c r="B106">
        <v>2</v>
      </c>
      <c r="C106">
        <v>129.30000000000001</v>
      </c>
      <c r="D106" t="s">
        <v>256</v>
      </c>
      <c r="E106" t="s">
        <v>257</v>
      </c>
      <c r="F106" t="s">
        <v>257</v>
      </c>
      <c r="G106" t="s">
        <v>257</v>
      </c>
      <c r="H106" t="s">
        <v>258</v>
      </c>
      <c r="I106" t="s">
        <v>259</v>
      </c>
      <c r="J106">
        <v>-0.06</v>
      </c>
      <c r="K106">
        <v>68.4474255146839</v>
      </c>
      <c r="L106">
        <v>128.41</v>
      </c>
      <c r="M106">
        <v>126.99</v>
      </c>
      <c r="N106">
        <v>127.49</v>
      </c>
      <c r="O106">
        <v>121.77</v>
      </c>
      <c r="P106">
        <f t="shared" si="4"/>
        <v>0.89000000000001478</v>
      </c>
      <c r="Q106">
        <f t="shared" si="5"/>
        <v>2.3100000000000165</v>
      </c>
      <c r="R106">
        <f t="shared" si="6"/>
        <v>1.8100000000000165</v>
      </c>
      <c r="S106">
        <f t="shared" si="7"/>
        <v>7.5300000000000153</v>
      </c>
    </row>
    <row r="107" spans="1:19" x14ac:dyDescent="0.25">
      <c r="A107">
        <v>20032397</v>
      </c>
      <c r="B107">
        <v>3</v>
      </c>
      <c r="C107">
        <v>128.9</v>
      </c>
      <c r="D107" t="s">
        <v>256</v>
      </c>
      <c r="E107" t="s">
        <v>257</v>
      </c>
      <c r="F107" t="s">
        <v>257</v>
      </c>
      <c r="G107" t="s">
        <v>257</v>
      </c>
      <c r="H107" t="s">
        <v>258</v>
      </c>
      <c r="I107" t="s">
        <v>259</v>
      </c>
      <c r="J107">
        <v>-0.04</v>
      </c>
      <c r="K107">
        <v>70.961141324640593</v>
      </c>
      <c r="L107">
        <v>125.7</v>
      </c>
      <c r="M107">
        <v>124.33</v>
      </c>
      <c r="N107">
        <v>124.81</v>
      </c>
      <c r="O107">
        <v>119.26</v>
      </c>
      <c r="P107">
        <f t="shared" si="4"/>
        <v>3.2000000000000028</v>
      </c>
      <c r="Q107">
        <f t="shared" si="5"/>
        <v>4.5700000000000074</v>
      </c>
      <c r="R107">
        <f t="shared" si="6"/>
        <v>4.0900000000000034</v>
      </c>
      <c r="S107">
        <f t="shared" si="7"/>
        <v>9.64</v>
      </c>
    </row>
    <row r="108" spans="1:19" x14ac:dyDescent="0.25">
      <c r="A108">
        <v>20032397</v>
      </c>
      <c r="B108">
        <v>4</v>
      </c>
      <c r="C108">
        <v>139.5</v>
      </c>
      <c r="D108" t="s">
        <v>256</v>
      </c>
      <c r="E108" t="s">
        <v>261</v>
      </c>
      <c r="F108" t="s">
        <v>257</v>
      </c>
      <c r="G108" t="s">
        <v>257</v>
      </c>
      <c r="H108" t="s">
        <v>258</v>
      </c>
      <c r="I108" t="s">
        <v>259</v>
      </c>
      <c r="J108">
        <v>0.09</v>
      </c>
      <c r="K108">
        <v>49.75040881153145</v>
      </c>
      <c r="L108">
        <v>148.59</v>
      </c>
      <c r="M108">
        <v>146.78</v>
      </c>
      <c r="N108">
        <v>147.43</v>
      </c>
      <c r="O108">
        <v>140.47</v>
      </c>
      <c r="P108">
        <f t="shared" si="4"/>
        <v>9.0900000000000034</v>
      </c>
      <c r="Q108">
        <f t="shared" si="5"/>
        <v>7.2800000000000011</v>
      </c>
      <c r="R108">
        <f t="shared" si="6"/>
        <v>7.9300000000000068</v>
      </c>
      <c r="S108">
        <f t="shared" si="7"/>
        <v>0.96999999999999886</v>
      </c>
    </row>
    <row r="109" spans="1:19" x14ac:dyDescent="0.25">
      <c r="A109">
        <v>20032397</v>
      </c>
      <c r="B109">
        <v>5</v>
      </c>
      <c r="C109">
        <v>128.9</v>
      </c>
      <c r="D109" t="s">
        <v>256</v>
      </c>
      <c r="E109" t="s">
        <v>257</v>
      </c>
      <c r="F109" t="s">
        <v>257</v>
      </c>
      <c r="G109" t="s">
        <v>257</v>
      </c>
      <c r="H109" t="s">
        <v>258</v>
      </c>
      <c r="I109" t="s">
        <v>259</v>
      </c>
      <c r="J109">
        <v>-0.04</v>
      </c>
      <c r="K109">
        <v>68.213535293538072</v>
      </c>
      <c r="L109">
        <v>128.66999999999999</v>
      </c>
      <c r="M109">
        <v>127.24</v>
      </c>
      <c r="N109">
        <v>127.74</v>
      </c>
      <c r="O109">
        <v>122.01</v>
      </c>
      <c r="P109">
        <f t="shared" si="4"/>
        <v>0.23000000000001819</v>
      </c>
      <c r="Q109">
        <f t="shared" si="5"/>
        <v>1.6600000000000108</v>
      </c>
      <c r="R109">
        <f t="shared" si="6"/>
        <v>1.1600000000000108</v>
      </c>
      <c r="S109">
        <f t="shared" si="7"/>
        <v>6.8900000000000006</v>
      </c>
    </row>
    <row r="110" spans="1:19" x14ac:dyDescent="0.25">
      <c r="A110">
        <v>20032397</v>
      </c>
      <c r="B110">
        <v>6</v>
      </c>
      <c r="C110">
        <v>129.30000000000001</v>
      </c>
      <c r="D110" t="s">
        <v>256</v>
      </c>
      <c r="E110" t="s">
        <v>257</v>
      </c>
      <c r="F110" t="s">
        <v>257</v>
      </c>
      <c r="G110" t="s">
        <v>257</v>
      </c>
      <c r="H110" t="s">
        <v>258</v>
      </c>
      <c r="I110" t="s">
        <v>259</v>
      </c>
      <c r="J110">
        <v>-0.06</v>
      </c>
      <c r="K110">
        <v>67.693041717790877</v>
      </c>
      <c r="L110">
        <v>129.22999999999999</v>
      </c>
      <c r="M110">
        <v>127.79</v>
      </c>
      <c r="N110">
        <v>128.30000000000001</v>
      </c>
      <c r="O110">
        <v>122.53</v>
      </c>
      <c r="P110">
        <f t="shared" si="4"/>
        <v>7.00000000000216E-2</v>
      </c>
      <c r="Q110">
        <f t="shared" si="5"/>
        <v>1.5100000000000051</v>
      </c>
      <c r="R110">
        <f t="shared" si="6"/>
        <v>1</v>
      </c>
      <c r="S110">
        <f t="shared" si="7"/>
        <v>6.7700000000000102</v>
      </c>
    </row>
    <row r="111" spans="1:19" x14ac:dyDescent="0.25">
      <c r="A111">
        <v>20032397</v>
      </c>
      <c r="B111">
        <v>7</v>
      </c>
      <c r="C111">
        <v>150.1</v>
      </c>
      <c r="D111" t="s">
        <v>256</v>
      </c>
      <c r="E111" t="s">
        <v>261</v>
      </c>
      <c r="F111" t="s">
        <v>257</v>
      </c>
      <c r="G111" t="s">
        <v>257</v>
      </c>
      <c r="H111" t="s">
        <v>258</v>
      </c>
      <c r="I111" t="s">
        <v>257</v>
      </c>
      <c r="J111">
        <v>0.13</v>
      </c>
      <c r="K111">
        <v>43.505196880779103</v>
      </c>
      <c r="L111">
        <v>155.32</v>
      </c>
      <c r="M111">
        <v>153.38999999999999</v>
      </c>
      <c r="N111">
        <v>154.09</v>
      </c>
      <c r="O111">
        <v>146.72</v>
      </c>
      <c r="P111">
        <f t="shared" si="4"/>
        <v>5.2199999999999989</v>
      </c>
      <c r="Q111">
        <f t="shared" si="5"/>
        <v>3.289999999999992</v>
      </c>
      <c r="R111">
        <f t="shared" si="6"/>
        <v>3.9900000000000091</v>
      </c>
      <c r="S111">
        <f t="shared" si="7"/>
        <v>3.3799999999999955</v>
      </c>
    </row>
    <row r="112" spans="1:19" x14ac:dyDescent="0.25">
      <c r="A112">
        <v>20032397</v>
      </c>
      <c r="B112">
        <v>8</v>
      </c>
      <c r="C112">
        <v>135.30000000000001</v>
      </c>
      <c r="D112" t="s">
        <v>256</v>
      </c>
      <c r="E112" t="s">
        <v>257</v>
      </c>
      <c r="F112" t="s">
        <v>257</v>
      </c>
      <c r="G112" t="s">
        <v>257</v>
      </c>
      <c r="H112" t="s">
        <v>258</v>
      </c>
      <c r="I112" t="s">
        <v>257</v>
      </c>
      <c r="J112">
        <v>-7.0000000000000007E-2</v>
      </c>
      <c r="K112">
        <v>56.550469347038913</v>
      </c>
      <c r="L112">
        <v>141.25</v>
      </c>
      <c r="M112">
        <v>139.58000000000001</v>
      </c>
      <c r="N112">
        <v>140.18</v>
      </c>
      <c r="O112">
        <v>133.66999999999999</v>
      </c>
      <c r="P112">
        <f t="shared" si="4"/>
        <v>5.9499999999999886</v>
      </c>
      <c r="Q112">
        <f t="shared" si="5"/>
        <v>4.2800000000000011</v>
      </c>
      <c r="R112">
        <f t="shared" si="6"/>
        <v>4.8799999999999955</v>
      </c>
      <c r="S112">
        <f t="shared" si="7"/>
        <v>1.6300000000000239</v>
      </c>
    </row>
    <row r="113" spans="1:19" x14ac:dyDescent="0.25">
      <c r="A113">
        <v>20032397</v>
      </c>
      <c r="B113">
        <v>9</v>
      </c>
      <c r="C113">
        <v>191.8</v>
      </c>
      <c r="D113" t="s">
        <v>256</v>
      </c>
      <c r="E113" t="s">
        <v>257</v>
      </c>
      <c r="F113" t="s">
        <v>257</v>
      </c>
      <c r="G113" t="s">
        <v>257</v>
      </c>
      <c r="H113" t="s">
        <v>258</v>
      </c>
      <c r="I113" t="s">
        <v>257</v>
      </c>
      <c r="J113">
        <v>0.18</v>
      </c>
      <c r="K113">
        <v>-3.7371839993489568</v>
      </c>
      <c r="L113">
        <v>206.29</v>
      </c>
      <c r="M113">
        <v>203.39</v>
      </c>
      <c r="N113">
        <v>204.46</v>
      </c>
      <c r="O113">
        <v>193.96</v>
      </c>
      <c r="P113">
        <f t="shared" si="4"/>
        <v>14.489999999999981</v>
      </c>
      <c r="Q113">
        <f t="shared" si="5"/>
        <v>11.589999999999975</v>
      </c>
      <c r="R113">
        <f t="shared" si="6"/>
        <v>12.659999999999997</v>
      </c>
      <c r="S113">
        <f t="shared" si="7"/>
        <v>2.1599999999999966</v>
      </c>
    </row>
    <row r="114" spans="1:19" x14ac:dyDescent="0.25">
      <c r="A114">
        <v>20032397</v>
      </c>
      <c r="B114">
        <v>10</v>
      </c>
      <c r="C114">
        <v>27.9</v>
      </c>
      <c r="D114" t="s">
        <v>260</v>
      </c>
      <c r="E114" t="s">
        <v>257</v>
      </c>
      <c r="F114" t="s">
        <v>257</v>
      </c>
      <c r="G114" t="s">
        <v>257</v>
      </c>
      <c r="H114" t="s">
        <v>258</v>
      </c>
      <c r="I114" t="s">
        <v>257</v>
      </c>
      <c r="J114">
        <v>0</v>
      </c>
      <c r="K114">
        <v>161.30686666896281</v>
      </c>
      <c r="L114">
        <v>28.23</v>
      </c>
      <c r="M114">
        <v>28.72</v>
      </c>
      <c r="N114">
        <v>28.47</v>
      </c>
      <c r="O114">
        <v>28.91</v>
      </c>
      <c r="P114">
        <f t="shared" si="4"/>
        <v>0.33000000000000185</v>
      </c>
      <c r="Q114">
        <f t="shared" si="5"/>
        <v>0.82000000000000028</v>
      </c>
      <c r="R114">
        <f t="shared" si="6"/>
        <v>0.57000000000000028</v>
      </c>
      <c r="S114">
        <f t="shared" si="7"/>
        <v>1.0100000000000016</v>
      </c>
    </row>
    <row r="115" spans="1:19" s="6" customFormat="1" x14ac:dyDescent="0.25">
      <c r="A115" s="6">
        <v>77231</v>
      </c>
      <c r="B115" s="6">
        <v>1</v>
      </c>
      <c r="C115" s="6">
        <v>28.5</v>
      </c>
      <c r="D115" s="6" t="s">
        <v>260</v>
      </c>
      <c r="E115" s="6" t="s">
        <v>261</v>
      </c>
      <c r="F115" s="6" t="s">
        <v>257</v>
      </c>
      <c r="G115" s="6" t="s">
        <v>257</v>
      </c>
      <c r="H115" s="6" t="s">
        <v>258</v>
      </c>
      <c r="I115" s="6" t="s">
        <v>257</v>
      </c>
      <c r="J115" s="6">
        <v>0</v>
      </c>
      <c r="K115" s="6">
        <v>157.8376218533634</v>
      </c>
      <c r="L115" s="6">
        <v>31.97</v>
      </c>
      <c r="M115" s="6">
        <v>32.39</v>
      </c>
      <c r="N115" s="6">
        <v>32.17</v>
      </c>
      <c r="O115" s="6">
        <v>32.380000000000003</v>
      </c>
      <c r="P115" s="6">
        <f t="shared" si="4"/>
        <v>3.4699999999999989</v>
      </c>
      <c r="Q115" s="6">
        <f t="shared" si="5"/>
        <v>3.8900000000000006</v>
      </c>
      <c r="R115" s="6">
        <f t="shared" si="6"/>
        <v>3.6700000000000017</v>
      </c>
      <c r="S115" s="6">
        <f t="shared" si="7"/>
        <v>3.8800000000000026</v>
      </c>
    </row>
    <row r="116" spans="1:19" s="6" customFormat="1" x14ac:dyDescent="0.25">
      <c r="A116" s="6">
        <v>77231</v>
      </c>
      <c r="B116" s="6">
        <v>2</v>
      </c>
      <c r="C116" s="6">
        <v>48.9</v>
      </c>
      <c r="D116" s="6" t="s">
        <v>260</v>
      </c>
      <c r="E116" s="6" t="s">
        <v>261</v>
      </c>
      <c r="F116" s="6" t="s">
        <v>257</v>
      </c>
      <c r="G116" s="6" t="s">
        <v>257</v>
      </c>
      <c r="H116" s="6" t="s">
        <v>258</v>
      </c>
      <c r="I116" s="6" t="s">
        <v>257</v>
      </c>
      <c r="J116" s="6">
        <v>0.05</v>
      </c>
      <c r="K116" s="6">
        <v>139.28761231730499</v>
      </c>
      <c r="L116" s="6">
        <v>51.99</v>
      </c>
      <c r="M116" s="6">
        <v>52.02</v>
      </c>
      <c r="N116" s="6">
        <v>51.95</v>
      </c>
      <c r="O116" s="6">
        <v>50.93</v>
      </c>
      <c r="P116" s="6">
        <f t="shared" si="4"/>
        <v>3.0900000000000034</v>
      </c>
      <c r="Q116" s="6">
        <f t="shared" si="5"/>
        <v>3.1200000000000045</v>
      </c>
      <c r="R116" s="6">
        <f t="shared" si="6"/>
        <v>3.0500000000000043</v>
      </c>
      <c r="S116" s="6">
        <f t="shared" si="7"/>
        <v>2.0300000000000011</v>
      </c>
    </row>
    <row r="117" spans="1:19" s="6" customFormat="1" x14ac:dyDescent="0.25">
      <c r="A117" s="6">
        <v>77231</v>
      </c>
      <c r="B117" s="6">
        <v>3</v>
      </c>
      <c r="C117" s="6">
        <v>28.5</v>
      </c>
      <c r="D117" s="6" t="s">
        <v>260</v>
      </c>
      <c r="E117" s="6" t="s">
        <v>261</v>
      </c>
      <c r="F117" s="6" t="s">
        <v>257</v>
      </c>
      <c r="G117" s="6" t="s">
        <v>257</v>
      </c>
      <c r="H117" s="6" t="s">
        <v>258</v>
      </c>
      <c r="I117" s="6" t="s">
        <v>257</v>
      </c>
      <c r="J117" s="6">
        <v>0</v>
      </c>
      <c r="K117" s="6">
        <v>163.53689155933111</v>
      </c>
      <c r="L117" s="6">
        <v>25.83</v>
      </c>
      <c r="M117" s="6">
        <v>26.36</v>
      </c>
      <c r="N117" s="6">
        <v>26.1</v>
      </c>
      <c r="O117" s="6">
        <v>26.68</v>
      </c>
      <c r="P117" s="6">
        <f t="shared" si="4"/>
        <v>2.6700000000000017</v>
      </c>
      <c r="Q117" s="6">
        <f t="shared" si="5"/>
        <v>2.1400000000000006</v>
      </c>
      <c r="R117" s="6">
        <f t="shared" si="6"/>
        <v>2.3999999999999986</v>
      </c>
      <c r="S117" s="6">
        <f t="shared" si="7"/>
        <v>1.8200000000000003</v>
      </c>
    </row>
    <row r="118" spans="1:19" s="6" customFormat="1" x14ac:dyDescent="0.25">
      <c r="A118" s="6">
        <v>77231</v>
      </c>
      <c r="B118" s="6">
        <v>4</v>
      </c>
      <c r="C118" s="6">
        <v>48.9</v>
      </c>
      <c r="D118" s="6" t="s">
        <v>260</v>
      </c>
      <c r="E118" s="6" t="s">
        <v>261</v>
      </c>
      <c r="F118" s="6" t="s">
        <v>257</v>
      </c>
      <c r="G118" s="6" t="s">
        <v>257</v>
      </c>
      <c r="H118" s="6" t="s">
        <v>258</v>
      </c>
      <c r="I118" s="6" t="s">
        <v>257</v>
      </c>
      <c r="J118" s="6">
        <v>0.05</v>
      </c>
      <c r="K118" s="6">
        <v>131.90136123922539</v>
      </c>
      <c r="L118" s="6">
        <v>59.96</v>
      </c>
      <c r="M118" s="6">
        <v>59.84</v>
      </c>
      <c r="N118" s="6">
        <v>59.83</v>
      </c>
      <c r="O118" s="6">
        <v>58.32</v>
      </c>
      <c r="P118" s="6">
        <f t="shared" si="4"/>
        <v>11.060000000000002</v>
      </c>
      <c r="Q118" s="6">
        <f t="shared" si="5"/>
        <v>10.940000000000005</v>
      </c>
      <c r="R118" s="6">
        <f t="shared" si="6"/>
        <v>10.93</v>
      </c>
      <c r="S118" s="6">
        <f t="shared" si="7"/>
        <v>9.4200000000000017</v>
      </c>
    </row>
    <row r="119" spans="1:19" s="6" customFormat="1" x14ac:dyDescent="0.25">
      <c r="A119" s="6">
        <v>77231</v>
      </c>
      <c r="B119" s="6">
        <v>5</v>
      </c>
      <c r="C119" s="6">
        <v>140.19999999999999</v>
      </c>
      <c r="D119" s="6" t="s">
        <v>256</v>
      </c>
      <c r="E119" s="6" t="s">
        <v>257</v>
      </c>
      <c r="F119" s="6" t="s">
        <v>257</v>
      </c>
      <c r="G119" s="6" t="s">
        <v>257</v>
      </c>
      <c r="H119" s="6" t="s">
        <v>258</v>
      </c>
      <c r="I119" s="6" t="s">
        <v>259</v>
      </c>
      <c r="J119" s="6">
        <v>-0.03</v>
      </c>
      <c r="K119" s="6">
        <v>50.712694498015018</v>
      </c>
      <c r="L119" s="6">
        <v>147.55000000000001</v>
      </c>
      <c r="M119" s="6">
        <v>145.76</v>
      </c>
      <c r="N119" s="6">
        <v>146.4</v>
      </c>
      <c r="O119" s="6">
        <v>139.51</v>
      </c>
      <c r="P119" s="6">
        <f t="shared" si="4"/>
        <v>7.3500000000000227</v>
      </c>
      <c r="Q119" s="6">
        <f t="shared" si="5"/>
        <v>5.5600000000000023</v>
      </c>
      <c r="R119" s="6">
        <f t="shared" si="6"/>
        <v>6.2000000000000171</v>
      </c>
      <c r="S119" s="6">
        <f t="shared" si="7"/>
        <v>0.68999999999999773</v>
      </c>
    </row>
    <row r="120" spans="1:19" s="6" customFormat="1" x14ac:dyDescent="0.25">
      <c r="A120" s="6">
        <v>77231</v>
      </c>
      <c r="B120" s="6">
        <v>6</v>
      </c>
      <c r="C120" s="6">
        <v>140.19999999999999</v>
      </c>
      <c r="D120" s="6" t="s">
        <v>256</v>
      </c>
      <c r="E120" s="6" t="s">
        <v>257</v>
      </c>
      <c r="F120" s="6" t="s">
        <v>257</v>
      </c>
      <c r="G120" s="6" t="s">
        <v>257</v>
      </c>
      <c r="H120" s="6" t="s">
        <v>258</v>
      </c>
      <c r="I120" s="6" t="s">
        <v>259</v>
      </c>
      <c r="J120" s="6">
        <v>-0.03</v>
      </c>
      <c r="K120" s="6">
        <v>57.792071512250352</v>
      </c>
      <c r="L120" s="6">
        <v>139.91</v>
      </c>
      <c r="M120" s="6">
        <v>138.27000000000001</v>
      </c>
      <c r="N120" s="6">
        <v>138.85</v>
      </c>
      <c r="O120" s="6">
        <v>132.43</v>
      </c>
      <c r="P120" s="6">
        <f t="shared" si="4"/>
        <v>0.28999999999999204</v>
      </c>
      <c r="Q120" s="6">
        <f t="shared" si="5"/>
        <v>1.9299999999999784</v>
      </c>
      <c r="R120" s="6">
        <f t="shared" si="6"/>
        <v>1.3499999999999943</v>
      </c>
      <c r="S120" s="6">
        <f t="shared" si="7"/>
        <v>7.7699999999999818</v>
      </c>
    </row>
    <row r="121" spans="1:19" s="6" customFormat="1" x14ac:dyDescent="0.25">
      <c r="A121" s="6">
        <v>77231</v>
      </c>
      <c r="B121" s="6">
        <v>7</v>
      </c>
      <c r="C121" s="6">
        <v>128.6</v>
      </c>
      <c r="D121" s="6" t="s">
        <v>256</v>
      </c>
      <c r="E121" s="6" t="s">
        <v>257</v>
      </c>
      <c r="F121" s="6" t="s">
        <v>257</v>
      </c>
      <c r="G121" s="6" t="s">
        <v>257</v>
      </c>
      <c r="H121" s="6" t="s">
        <v>258</v>
      </c>
      <c r="I121" s="6" t="s">
        <v>259</v>
      </c>
      <c r="J121" s="6">
        <v>-0.06</v>
      </c>
      <c r="K121" s="6">
        <v>68.289676853159364</v>
      </c>
      <c r="L121" s="6">
        <v>128.58000000000001</v>
      </c>
      <c r="M121" s="6">
        <v>127.16</v>
      </c>
      <c r="N121" s="6">
        <v>127.66</v>
      </c>
      <c r="O121" s="6">
        <v>121.93</v>
      </c>
      <c r="P121" s="6">
        <f t="shared" si="4"/>
        <v>1.999999999998181E-2</v>
      </c>
      <c r="Q121" s="6">
        <f t="shared" si="5"/>
        <v>1.4399999999999977</v>
      </c>
      <c r="R121" s="6">
        <f t="shared" si="6"/>
        <v>0.93999999999999773</v>
      </c>
      <c r="S121" s="6">
        <f t="shared" si="7"/>
        <v>6.6699999999999875</v>
      </c>
    </row>
    <row r="122" spans="1:19" s="6" customFormat="1" x14ac:dyDescent="0.25">
      <c r="A122" s="6">
        <v>77231</v>
      </c>
      <c r="B122" s="6">
        <v>8</v>
      </c>
      <c r="C122" s="6">
        <v>127.7</v>
      </c>
      <c r="D122" s="6" t="s">
        <v>256</v>
      </c>
      <c r="E122" s="6" t="s">
        <v>257</v>
      </c>
      <c r="F122" s="6" t="s">
        <v>257</v>
      </c>
      <c r="G122" s="6" t="s">
        <v>257</v>
      </c>
      <c r="H122" s="6" t="s">
        <v>258</v>
      </c>
      <c r="I122" s="6" t="s">
        <v>259</v>
      </c>
      <c r="J122" s="6">
        <v>-0.06</v>
      </c>
      <c r="K122" s="6">
        <v>69.244178712747186</v>
      </c>
      <c r="L122" s="6">
        <v>127.55</v>
      </c>
      <c r="M122" s="6">
        <v>126.15</v>
      </c>
      <c r="N122" s="6">
        <v>126.64</v>
      </c>
      <c r="O122" s="6">
        <v>120.98</v>
      </c>
      <c r="P122" s="6">
        <f t="shared" si="4"/>
        <v>0.15000000000000568</v>
      </c>
      <c r="Q122" s="6">
        <f t="shared" si="5"/>
        <v>1.5499999999999972</v>
      </c>
      <c r="R122" s="6">
        <f t="shared" si="6"/>
        <v>1.0600000000000023</v>
      </c>
      <c r="S122" s="6">
        <f t="shared" si="7"/>
        <v>6.7199999999999989</v>
      </c>
    </row>
    <row r="123" spans="1:19" s="6" customFormat="1" x14ac:dyDescent="0.25">
      <c r="A123" s="6">
        <v>77231</v>
      </c>
      <c r="B123" s="6">
        <v>9</v>
      </c>
      <c r="C123" s="6">
        <v>127.1</v>
      </c>
      <c r="D123" s="6" t="s">
        <v>256</v>
      </c>
      <c r="E123" s="6" t="s">
        <v>257</v>
      </c>
      <c r="F123" s="6" t="s">
        <v>257</v>
      </c>
      <c r="G123" s="6" t="s">
        <v>257</v>
      </c>
      <c r="H123" s="6" t="s">
        <v>258</v>
      </c>
      <c r="I123" s="6" t="s">
        <v>259</v>
      </c>
      <c r="J123" s="6">
        <v>-0.06</v>
      </c>
      <c r="K123" s="6">
        <v>70.713165677695955</v>
      </c>
      <c r="L123" s="6">
        <v>125.97</v>
      </c>
      <c r="M123" s="6">
        <v>124.59</v>
      </c>
      <c r="N123" s="6">
        <v>125.08</v>
      </c>
      <c r="O123" s="6">
        <v>119.51</v>
      </c>
      <c r="P123" s="6">
        <f t="shared" si="4"/>
        <v>1.1299999999999955</v>
      </c>
      <c r="Q123" s="6">
        <f t="shared" si="5"/>
        <v>2.5099999999999909</v>
      </c>
      <c r="R123" s="6">
        <f t="shared" si="6"/>
        <v>2.019999999999996</v>
      </c>
      <c r="S123" s="6">
        <f t="shared" si="7"/>
        <v>7.5899999999999892</v>
      </c>
    </row>
    <row r="124" spans="1:19" s="6" customFormat="1" x14ac:dyDescent="0.25">
      <c r="A124" s="6">
        <v>77231</v>
      </c>
      <c r="B124" s="6">
        <v>10</v>
      </c>
      <c r="C124" s="6">
        <v>127.7</v>
      </c>
      <c r="D124" s="6" t="s">
        <v>256</v>
      </c>
      <c r="E124" s="6" t="s">
        <v>257</v>
      </c>
      <c r="F124" s="6" t="s">
        <v>257</v>
      </c>
      <c r="G124" s="6" t="s">
        <v>257</v>
      </c>
      <c r="H124" s="6" t="s">
        <v>258</v>
      </c>
      <c r="I124" s="6" t="s">
        <v>259</v>
      </c>
      <c r="J124" s="6">
        <v>-0.06</v>
      </c>
      <c r="K124" s="6">
        <v>68.298771078799334</v>
      </c>
      <c r="L124" s="6">
        <v>128.57</v>
      </c>
      <c r="M124" s="6">
        <v>127.15</v>
      </c>
      <c r="N124" s="6">
        <v>127.65</v>
      </c>
      <c r="O124" s="6">
        <v>121.92</v>
      </c>
      <c r="P124" s="6">
        <f t="shared" si="4"/>
        <v>0.86999999999999034</v>
      </c>
      <c r="Q124" s="6">
        <f t="shared" si="5"/>
        <v>0.54999999999999716</v>
      </c>
      <c r="R124" s="6">
        <f t="shared" si="6"/>
        <v>4.9999999999997158E-2</v>
      </c>
      <c r="S124" s="6">
        <f t="shared" si="7"/>
        <v>5.7800000000000011</v>
      </c>
    </row>
    <row r="125" spans="1:19" s="6" customFormat="1" x14ac:dyDescent="0.25">
      <c r="A125" s="6">
        <v>77231</v>
      </c>
      <c r="B125" s="6">
        <v>11</v>
      </c>
      <c r="C125" s="6">
        <v>128.6</v>
      </c>
      <c r="D125" s="6" t="s">
        <v>256</v>
      </c>
      <c r="E125" s="6" t="s">
        <v>257</v>
      </c>
      <c r="F125" s="6" t="s">
        <v>257</v>
      </c>
      <c r="G125" s="6" t="s">
        <v>257</v>
      </c>
      <c r="H125" s="6" t="s">
        <v>258</v>
      </c>
      <c r="I125" s="6" t="s">
        <v>259</v>
      </c>
      <c r="J125" s="6">
        <v>-0.06</v>
      </c>
      <c r="K125" s="6">
        <v>69.839256881048925</v>
      </c>
      <c r="L125" s="6">
        <v>126.91</v>
      </c>
      <c r="M125" s="6">
        <v>125.52</v>
      </c>
      <c r="N125" s="6">
        <v>126.01</v>
      </c>
      <c r="O125" s="6">
        <v>120.38</v>
      </c>
      <c r="P125" s="6">
        <f t="shared" si="4"/>
        <v>1.6899999999999977</v>
      </c>
      <c r="Q125" s="6">
        <f t="shared" si="5"/>
        <v>3.0799999999999983</v>
      </c>
      <c r="R125" s="6">
        <f t="shared" si="6"/>
        <v>2.5899999999999892</v>
      </c>
      <c r="S125" s="6">
        <f t="shared" si="7"/>
        <v>8.2199999999999989</v>
      </c>
    </row>
    <row r="126" spans="1:19" s="6" customFormat="1" x14ac:dyDescent="0.25">
      <c r="A126" s="6">
        <v>77231</v>
      </c>
      <c r="B126" s="6">
        <v>12</v>
      </c>
      <c r="C126" s="6">
        <v>128.6</v>
      </c>
      <c r="D126" s="6" t="s">
        <v>256</v>
      </c>
      <c r="E126" s="6" t="s">
        <v>257</v>
      </c>
      <c r="F126" s="6" t="s">
        <v>257</v>
      </c>
      <c r="G126" s="6" t="s">
        <v>257</v>
      </c>
      <c r="H126" s="6" t="s">
        <v>258</v>
      </c>
      <c r="I126" s="6" t="s">
        <v>259</v>
      </c>
      <c r="J126" s="6">
        <v>-0.06</v>
      </c>
      <c r="K126" s="6">
        <v>65.701374850193787</v>
      </c>
      <c r="L126" s="6">
        <v>131.38</v>
      </c>
      <c r="M126" s="6">
        <v>129.9</v>
      </c>
      <c r="N126" s="6">
        <v>130.41999999999999</v>
      </c>
      <c r="O126" s="6">
        <v>124.52</v>
      </c>
      <c r="P126" s="6">
        <f t="shared" si="4"/>
        <v>2.7800000000000011</v>
      </c>
      <c r="Q126" s="6">
        <f t="shared" si="5"/>
        <v>1.3000000000000114</v>
      </c>
      <c r="R126" s="6">
        <f t="shared" si="6"/>
        <v>1.8199999999999932</v>
      </c>
      <c r="S126" s="6">
        <f t="shared" si="7"/>
        <v>4.0799999999999983</v>
      </c>
    </row>
    <row r="127" spans="1:19" s="6" customFormat="1" x14ac:dyDescent="0.25">
      <c r="A127" s="6">
        <v>77231</v>
      </c>
      <c r="B127" s="6">
        <v>13</v>
      </c>
      <c r="C127" s="6">
        <v>127.7</v>
      </c>
      <c r="D127" s="6" t="s">
        <v>256</v>
      </c>
      <c r="E127" s="6" t="s">
        <v>257</v>
      </c>
      <c r="F127" s="6" t="s">
        <v>257</v>
      </c>
      <c r="G127" s="6" t="s">
        <v>257</v>
      </c>
      <c r="H127" s="6" t="s">
        <v>258</v>
      </c>
      <c r="I127" s="6" t="s">
        <v>259</v>
      </c>
      <c r="J127" s="6">
        <v>-0.06</v>
      </c>
      <c r="K127" s="6">
        <v>68.823118364745042</v>
      </c>
      <c r="L127" s="6">
        <v>128.01</v>
      </c>
      <c r="M127" s="6">
        <v>126.59</v>
      </c>
      <c r="N127" s="6">
        <v>127.09</v>
      </c>
      <c r="O127" s="6">
        <v>121.4</v>
      </c>
      <c r="P127" s="6">
        <f t="shared" si="4"/>
        <v>0.30999999999998806</v>
      </c>
      <c r="Q127" s="6">
        <f t="shared" si="5"/>
        <v>1.1099999999999994</v>
      </c>
      <c r="R127" s="6">
        <f t="shared" si="6"/>
        <v>0.60999999999999943</v>
      </c>
      <c r="S127" s="6">
        <f t="shared" si="7"/>
        <v>6.2999999999999972</v>
      </c>
    </row>
    <row r="128" spans="1:19" s="6" customFormat="1" x14ac:dyDescent="0.25">
      <c r="A128" s="6">
        <v>77231</v>
      </c>
      <c r="B128" s="6">
        <v>14</v>
      </c>
      <c r="C128" s="6">
        <v>127.1</v>
      </c>
      <c r="D128" s="6" t="s">
        <v>256</v>
      </c>
      <c r="E128" s="6" t="s">
        <v>257</v>
      </c>
      <c r="F128" s="6" t="s">
        <v>257</v>
      </c>
      <c r="G128" s="6" t="s">
        <v>257</v>
      </c>
      <c r="H128" s="6" t="s">
        <v>258</v>
      </c>
      <c r="I128" s="6" t="s">
        <v>259</v>
      </c>
      <c r="J128" s="6">
        <v>-0.06</v>
      </c>
      <c r="K128" s="6">
        <v>69.629297924303373</v>
      </c>
      <c r="L128" s="6">
        <v>127.14</v>
      </c>
      <c r="M128" s="6">
        <v>125.74</v>
      </c>
      <c r="N128" s="6">
        <v>126.23</v>
      </c>
      <c r="O128" s="6">
        <v>120.59</v>
      </c>
      <c r="P128" s="6">
        <f t="shared" si="4"/>
        <v>4.0000000000006253E-2</v>
      </c>
      <c r="Q128" s="6">
        <f t="shared" si="5"/>
        <v>1.3599999999999994</v>
      </c>
      <c r="R128" s="6">
        <f t="shared" si="6"/>
        <v>0.86999999999999034</v>
      </c>
      <c r="S128" s="6">
        <f t="shared" si="7"/>
        <v>6.5099999999999909</v>
      </c>
    </row>
    <row r="129" spans="1:19" s="6" customFormat="1" x14ac:dyDescent="0.25">
      <c r="A129" s="6">
        <v>77231</v>
      </c>
      <c r="B129" s="6">
        <v>15</v>
      </c>
      <c r="C129" s="6">
        <v>127.7</v>
      </c>
      <c r="D129" s="6" t="s">
        <v>256</v>
      </c>
      <c r="E129" s="6" t="s">
        <v>257</v>
      </c>
      <c r="F129" s="6" t="s">
        <v>257</v>
      </c>
      <c r="G129" s="6" t="s">
        <v>257</v>
      </c>
      <c r="H129" s="6" t="s">
        <v>258</v>
      </c>
      <c r="I129" s="6" t="s">
        <v>259</v>
      </c>
      <c r="J129" s="6">
        <v>-0.06</v>
      </c>
      <c r="K129" s="6">
        <v>68.471362753115699</v>
      </c>
      <c r="L129" s="6">
        <v>128.38999999999999</v>
      </c>
      <c r="M129" s="6">
        <v>126.97</v>
      </c>
      <c r="N129" s="6">
        <v>127.47</v>
      </c>
      <c r="O129" s="6">
        <v>121.75</v>
      </c>
      <c r="P129" s="6">
        <f t="shared" si="4"/>
        <v>0.68999999999998352</v>
      </c>
      <c r="Q129" s="6">
        <f t="shared" si="5"/>
        <v>0.73000000000000398</v>
      </c>
      <c r="R129" s="6">
        <f t="shared" si="6"/>
        <v>0.23000000000000398</v>
      </c>
      <c r="S129" s="6">
        <f t="shared" si="7"/>
        <v>5.9500000000000028</v>
      </c>
    </row>
    <row r="130" spans="1:19" s="6" customFormat="1" x14ac:dyDescent="0.25">
      <c r="A130" s="6">
        <v>77231</v>
      </c>
      <c r="B130" s="6">
        <v>16</v>
      </c>
      <c r="C130" s="6">
        <v>128.6</v>
      </c>
      <c r="D130" s="6" t="s">
        <v>256</v>
      </c>
      <c r="E130" s="6" t="s">
        <v>257</v>
      </c>
      <c r="F130" s="6" t="s">
        <v>257</v>
      </c>
      <c r="G130" s="6" t="s">
        <v>257</v>
      </c>
      <c r="H130" s="6" t="s">
        <v>258</v>
      </c>
      <c r="I130" s="6" t="s">
        <v>259</v>
      </c>
      <c r="J130" s="6">
        <v>-0.06</v>
      </c>
      <c r="K130" s="6">
        <v>68.325428517056096</v>
      </c>
      <c r="L130" s="6">
        <v>128.55000000000001</v>
      </c>
      <c r="M130" s="6">
        <v>127.12</v>
      </c>
      <c r="N130" s="6">
        <v>127.62</v>
      </c>
      <c r="O130" s="6">
        <v>121.9</v>
      </c>
      <c r="P130" s="6">
        <f t="shared" si="4"/>
        <v>4.9999999999982947E-2</v>
      </c>
      <c r="Q130" s="6">
        <f t="shared" si="5"/>
        <v>1.4799999999999898</v>
      </c>
      <c r="R130" s="6">
        <f t="shared" si="6"/>
        <v>0.97999999999998977</v>
      </c>
      <c r="S130" s="6">
        <f t="shared" si="7"/>
        <v>6.6999999999999886</v>
      </c>
    </row>
    <row r="131" spans="1:19" x14ac:dyDescent="0.25">
      <c r="A131">
        <v>30100648</v>
      </c>
      <c r="B131">
        <v>1</v>
      </c>
      <c r="C131">
        <v>171.1</v>
      </c>
      <c r="D131" t="s">
        <v>256</v>
      </c>
      <c r="E131" t="s">
        <v>257</v>
      </c>
      <c r="F131" t="s">
        <v>257</v>
      </c>
      <c r="G131" t="s">
        <v>257</v>
      </c>
      <c r="H131" t="s">
        <v>258</v>
      </c>
      <c r="I131" t="s">
        <v>259</v>
      </c>
      <c r="J131">
        <v>0.13</v>
      </c>
      <c r="K131">
        <v>20.031583962593391</v>
      </c>
      <c r="L131">
        <v>180.65</v>
      </c>
      <c r="M131">
        <v>178.23</v>
      </c>
      <c r="N131">
        <v>179.12</v>
      </c>
      <c r="O131">
        <v>170.19</v>
      </c>
      <c r="P131">
        <f t="shared" ref="P131:P194" si="8">ABS(C131-L131)</f>
        <v>9.5500000000000114</v>
      </c>
      <c r="Q131">
        <f t="shared" ref="Q131:Q194" si="9">ABS(C131-M131)</f>
        <v>7.1299999999999955</v>
      </c>
      <c r="R131">
        <f t="shared" ref="R131:R194" si="10">ABS(C131-N131)</f>
        <v>8.0200000000000102</v>
      </c>
      <c r="S131">
        <f t="shared" ref="S131:S194" si="11">ABS(C131-O131)</f>
        <v>0.90999999999999659</v>
      </c>
    </row>
    <row r="132" spans="1:19" x14ac:dyDescent="0.25">
      <c r="A132">
        <v>30100648</v>
      </c>
      <c r="B132">
        <v>2</v>
      </c>
      <c r="C132">
        <v>177.1</v>
      </c>
      <c r="D132" t="s">
        <v>256</v>
      </c>
      <c r="E132" t="s">
        <v>257</v>
      </c>
      <c r="F132" t="s">
        <v>257</v>
      </c>
      <c r="G132" t="s">
        <v>257</v>
      </c>
      <c r="H132" t="s">
        <v>258</v>
      </c>
      <c r="I132" t="s">
        <v>259</v>
      </c>
      <c r="J132">
        <v>0.05</v>
      </c>
      <c r="K132">
        <v>20.942675635308071</v>
      </c>
      <c r="L132">
        <v>179.67</v>
      </c>
      <c r="M132">
        <v>177.27</v>
      </c>
      <c r="N132">
        <v>178.15</v>
      </c>
      <c r="O132">
        <v>169.28</v>
      </c>
      <c r="P132">
        <f t="shared" si="8"/>
        <v>2.5699999999999932</v>
      </c>
      <c r="Q132">
        <f t="shared" si="9"/>
        <v>0.17000000000001592</v>
      </c>
      <c r="R132">
        <f t="shared" si="10"/>
        <v>1.0500000000000114</v>
      </c>
      <c r="S132">
        <f t="shared" si="11"/>
        <v>7.8199999999999932</v>
      </c>
    </row>
    <row r="133" spans="1:19" x14ac:dyDescent="0.25">
      <c r="A133">
        <v>30100648</v>
      </c>
      <c r="B133">
        <v>3</v>
      </c>
      <c r="C133">
        <v>111</v>
      </c>
      <c r="D133" t="s">
        <v>256</v>
      </c>
      <c r="E133" t="s">
        <v>257</v>
      </c>
      <c r="F133" t="s">
        <v>257</v>
      </c>
      <c r="G133" t="s">
        <v>257</v>
      </c>
      <c r="H133" t="s">
        <v>258</v>
      </c>
      <c r="I133" t="s">
        <v>259</v>
      </c>
      <c r="J133">
        <v>-0.02</v>
      </c>
      <c r="K133">
        <v>83.487571440356675</v>
      </c>
      <c r="L133">
        <v>112.19</v>
      </c>
      <c r="M133">
        <v>111.07</v>
      </c>
      <c r="N133">
        <v>111.45</v>
      </c>
      <c r="O133">
        <v>106.73</v>
      </c>
      <c r="P133">
        <f t="shared" si="8"/>
        <v>1.1899999999999977</v>
      </c>
      <c r="Q133">
        <f t="shared" si="9"/>
        <v>6.9999999999993179E-2</v>
      </c>
      <c r="R133">
        <f t="shared" si="10"/>
        <v>0.45000000000000284</v>
      </c>
      <c r="S133">
        <f t="shared" si="11"/>
        <v>4.269999999999996</v>
      </c>
    </row>
    <row r="134" spans="1:19" x14ac:dyDescent="0.25">
      <c r="A134">
        <v>30100648</v>
      </c>
      <c r="B134">
        <v>4</v>
      </c>
      <c r="C134">
        <v>170.1</v>
      </c>
      <c r="D134" t="s">
        <v>256</v>
      </c>
      <c r="E134" t="s">
        <v>257</v>
      </c>
      <c r="F134" t="s">
        <v>257</v>
      </c>
      <c r="G134" t="s">
        <v>257</v>
      </c>
      <c r="H134" t="s">
        <v>258</v>
      </c>
      <c r="I134" t="s">
        <v>259</v>
      </c>
      <c r="J134">
        <v>0.04</v>
      </c>
      <c r="K134">
        <v>26.322037330644658</v>
      </c>
      <c r="L134">
        <v>173.86</v>
      </c>
      <c r="M134">
        <v>171.57</v>
      </c>
      <c r="N134">
        <v>172.41</v>
      </c>
      <c r="O134">
        <v>163.9</v>
      </c>
      <c r="P134">
        <f t="shared" si="8"/>
        <v>3.7600000000000193</v>
      </c>
      <c r="Q134">
        <f t="shared" si="9"/>
        <v>1.4699999999999989</v>
      </c>
      <c r="R134">
        <f t="shared" si="10"/>
        <v>2.3100000000000023</v>
      </c>
      <c r="S134">
        <f t="shared" si="11"/>
        <v>6.1999999999999886</v>
      </c>
    </row>
    <row r="135" spans="1:19" x14ac:dyDescent="0.25">
      <c r="A135">
        <v>30100648</v>
      </c>
      <c r="B135">
        <v>5</v>
      </c>
      <c r="C135">
        <v>32.4</v>
      </c>
      <c r="D135" t="s">
        <v>260</v>
      </c>
      <c r="E135" t="s">
        <v>257</v>
      </c>
      <c r="F135" t="s">
        <v>257</v>
      </c>
      <c r="G135" t="s">
        <v>257</v>
      </c>
      <c r="H135" t="s">
        <v>258</v>
      </c>
      <c r="I135" t="s">
        <v>257</v>
      </c>
      <c r="J135">
        <v>0</v>
      </c>
      <c r="K135">
        <v>156.19857457022749</v>
      </c>
      <c r="L135">
        <v>33.74</v>
      </c>
      <c r="M135">
        <v>34.119999999999997</v>
      </c>
      <c r="N135">
        <v>33.92</v>
      </c>
      <c r="O135">
        <v>34.020000000000003</v>
      </c>
      <c r="P135">
        <f t="shared" si="8"/>
        <v>1.3400000000000034</v>
      </c>
      <c r="Q135">
        <f t="shared" si="9"/>
        <v>1.7199999999999989</v>
      </c>
      <c r="R135">
        <f t="shared" si="10"/>
        <v>1.5200000000000031</v>
      </c>
      <c r="S135">
        <f t="shared" si="11"/>
        <v>1.6200000000000045</v>
      </c>
    </row>
    <row r="136" spans="1:19" x14ac:dyDescent="0.25">
      <c r="A136">
        <v>30100648</v>
      </c>
      <c r="B136">
        <v>6</v>
      </c>
      <c r="C136">
        <v>30.9</v>
      </c>
      <c r="D136" t="s">
        <v>260</v>
      </c>
      <c r="E136" t="s">
        <v>257</v>
      </c>
      <c r="F136" t="s">
        <v>257</v>
      </c>
      <c r="G136" t="s">
        <v>257</v>
      </c>
      <c r="H136" t="s">
        <v>258</v>
      </c>
      <c r="I136" t="s">
        <v>257</v>
      </c>
      <c r="J136">
        <v>-0.01</v>
      </c>
      <c r="K136">
        <v>156.52817764525321</v>
      </c>
      <c r="L136">
        <v>33.39</v>
      </c>
      <c r="M136">
        <v>33.770000000000003</v>
      </c>
      <c r="N136">
        <v>33.57</v>
      </c>
      <c r="O136">
        <v>33.69</v>
      </c>
      <c r="P136">
        <f t="shared" si="8"/>
        <v>2.490000000000002</v>
      </c>
      <c r="Q136">
        <f t="shared" si="9"/>
        <v>2.8700000000000045</v>
      </c>
      <c r="R136">
        <f t="shared" si="10"/>
        <v>2.6700000000000017</v>
      </c>
      <c r="S136">
        <f t="shared" si="11"/>
        <v>2.7899999999999991</v>
      </c>
    </row>
    <row r="137" spans="1:19" x14ac:dyDescent="0.25">
      <c r="A137">
        <v>30100648</v>
      </c>
      <c r="B137">
        <v>7</v>
      </c>
      <c r="C137">
        <v>37</v>
      </c>
      <c r="D137" t="s">
        <v>260</v>
      </c>
      <c r="E137" t="s">
        <v>257</v>
      </c>
      <c r="F137" t="s">
        <v>257</v>
      </c>
      <c r="G137" t="s">
        <v>257</v>
      </c>
      <c r="H137" t="s">
        <v>258</v>
      </c>
      <c r="I137" t="s">
        <v>257</v>
      </c>
      <c r="J137">
        <v>0</v>
      </c>
      <c r="K137">
        <v>151.72273245649831</v>
      </c>
      <c r="L137">
        <v>38.57</v>
      </c>
      <c r="M137">
        <v>38.86</v>
      </c>
      <c r="N137">
        <v>38.69</v>
      </c>
      <c r="O137">
        <v>38.5</v>
      </c>
      <c r="P137">
        <f t="shared" si="8"/>
        <v>1.5700000000000003</v>
      </c>
      <c r="Q137">
        <f t="shared" si="9"/>
        <v>1.8599999999999994</v>
      </c>
      <c r="R137">
        <f t="shared" si="10"/>
        <v>1.6899999999999977</v>
      </c>
      <c r="S137">
        <f t="shared" si="11"/>
        <v>1.5</v>
      </c>
    </row>
    <row r="138" spans="1:19" x14ac:dyDescent="0.25">
      <c r="A138">
        <v>30100648</v>
      </c>
      <c r="B138">
        <v>8</v>
      </c>
      <c r="C138">
        <v>29.1</v>
      </c>
      <c r="D138" t="s">
        <v>260</v>
      </c>
      <c r="E138" t="s">
        <v>257</v>
      </c>
      <c r="F138" t="s">
        <v>257</v>
      </c>
      <c r="G138" t="s">
        <v>257</v>
      </c>
      <c r="H138" t="s">
        <v>258</v>
      </c>
      <c r="I138" t="s">
        <v>257</v>
      </c>
      <c r="J138">
        <v>-0.05</v>
      </c>
      <c r="K138">
        <v>161.09719820242589</v>
      </c>
      <c r="L138">
        <v>28.46</v>
      </c>
      <c r="M138">
        <v>28.94</v>
      </c>
      <c r="N138">
        <v>28.7</v>
      </c>
      <c r="O138">
        <v>29.12</v>
      </c>
      <c r="P138">
        <f t="shared" si="8"/>
        <v>0.64000000000000057</v>
      </c>
      <c r="Q138">
        <f t="shared" si="9"/>
        <v>0.16000000000000014</v>
      </c>
      <c r="R138">
        <f t="shared" si="10"/>
        <v>0.40000000000000213</v>
      </c>
      <c r="S138">
        <f t="shared" si="11"/>
        <v>1.9999999999999574E-2</v>
      </c>
    </row>
    <row r="139" spans="1:19" x14ac:dyDescent="0.25">
      <c r="A139">
        <v>30100648</v>
      </c>
      <c r="B139">
        <v>9</v>
      </c>
      <c r="C139">
        <v>29.1</v>
      </c>
      <c r="D139" t="s">
        <v>260</v>
      </c>
      <c r="E139" t="s">
        <v>257</v>
      </c>
      <c r="F139" t="s">
        <v>257</v>
      </c>
      <c r="G139" t="s">
        <v>257</v>
      </c>
      <c r="H139" t="s">
        <v>258</v>
      </c>
      <c r="I139" t="s">
        <v>257</v>
      </c>
      <c r="J139">
        <v>-0.05</v>
      </c>
      <c r="K139">
        <v>159.62635000046831</v>
      </c>
      <c r="L139">
        <v>30.04</v>
      </c>
      <c r="M139">
        <v>30.5</v>
      </c>
      <c r="N139">
        <v>30.27</v>
      </c>
      <c r="O139">
        <v>30.6</v>
      </c>
      <c r="P139">
        <f t="shared" si="8"/>
        <v>0.93999999999999773</v>
      </c>
      <c r="Q139">
        <f t="shared" si="9"/>
        <v>1.3999999999999986</v>
      </c>
      <c r="R139">
        <f t="shared" si="10"/>
        <v>1.1699999999999982</v>
      </c>
      <c r="S139">
        <f t="shared" si="11"/>
        <v>1.5</v>
      </c>
    </row>
    <row r="140" spans="1:19" x14ac:dyDescent="0.25">
      <c r="A140">
        <v>30100648</v>
      </c>
      <c r="B140">
        <v>10</v>
      </c>
      <c r="C140">
        <v>29.1</v>
      </c>
      <c r="D140" t="s">
        <v>260</v>
      </c>
      <c r="E140" t="s">
        <v>257</v>
      </c>
      <c r="F140" t="s">
        <v>257</v>
      </c>
      <c r="G140" t="s">
        <v>257</v>
      </c>
      <c r="H140" t="s">
        <v>258</v>
      </c>
      <c r="I140" t="s">
        <v>257</v>
      </c>
      <c r="J140">
        <v>-0.05</v>
      </c>
      <c r="K140">
        <v>159.61088985050819</v>
      </c>
      <c r="L140">
        <v>30.06</v>
      </c>
      <c r="M140">
        <v>30.51</v>
      </c>
      <c r="N140">
        <v>30.28</v>
      </c>
      <c r="O140">
        <v>30.61</v>
      </c>
      <c r="P140">
        <f t="shared" si="8"/>
        <v>0.9599999999999973</v>
      </c>
      <c r="Q140">
        <f t="shared" si="9"/>
        <v>1.4100000000000001</v>
      </c>
      <c r="R140">
        <f t="shared" si="10"/>
        <v>1.1799999999999997</v>
      </c>
      <c r="S140">
        <f t="shared" si="11"/>
        <v>1.509999999999998</v>
      </c>
    </row>
    <row r="141" spans="1:19" x14ac:dyDescent="0.25">
      <c r="A141">
        <v>30100648</v>
      </c>
      <c r="B141">
        <v>11</v>
      </c>
      <c r="C141">
        <v>13</v>
      </c>
      <c r="D141" t="s">
        <v>260</v>
      </c>
      <c r="E141" t="s">
        <v>257</v>
      </c>
      <c r="F141" t="s">
        <v>257</v>
      </c>
      <c r="G141" t="s">
        <v>257</v>
      </c>
      <c r="H141" t="s">
        <v>258</v>
      </c>
      <c r="I141" t="s">
        <v>257</v>
      </c>
      <c r="J141">
        <v>-0.06</v>
      </c>
      <c r="K141">
        <v>173.31340731191241</v>
      </c>
      <c r="L141">
        <v>15.28</v>
      </c>
      <c r="M141">
        <v>16.010000000000002</v>
      </c>
      <c r="N141">
        <v>15.67</v>
      </c>
      <c r="O141">
        <v>16.91</v>
      </c>
      <c r="P141">
        <f t="shared" si="8"/>
        <v>2.2799999999999994</v>
      </c>
      <c r="Q141">
        <f t="shared" si="9"/>
        <v>3.0100000000000016</v>
      </c>
      <c r="R141">
        <f t="shared" si="10"/>
        <v>2.67</v>
      </c>
      <c r="S141">
        <f t="shared" si="11"/>
        <v>3.91</v>
      </c>
    </row>
    <row r="142" spans="1:19" x14ac:dyDescent="0.25">
      <c r="A142">
        <v>30100648</v>
      </c>
      <c r="B142">
        <v>12</v>
      </c>
      <c r="C142">
        <v>12.6</v>
      </c>
      <c r="D142" t="s">
        <v>260</v>
      </c>
      <c r="E142" t="s">
        <v>257</v>
      </c>
      <c r="F142" t="s">
        <v>257</v>
      </c>
      <c r="G142" t="s">
        <v>257</v>
      </c>
      <c r="H142" t="s">
        <v>258</v>
      </c>
      <c r="I142" t="s">
        <v>257</v>
      </c>
      <c r="J142">
        <v>-0.06</v>
      </c>
      <c r="K142">
        <v>172.72256260652361</v>
      </c>
      <c r="L142">
        <v>15.92</v>
      </c>
      <c r="M142">
        <v>16.64</v>
      </c>
      <c r="N142">
        <v>16.3</v>
      </c>
      <c r="O142">
        <v>17.5</v>
      </c>
      <c r="P142">
        <f t="shared" si="8"/>
        <v>3.3200000000000003</v>
      </c>
      <c r="Q142">
        <f t="shared" si="9"/>
        <v>4.0400000000000009</v>
      </c>
      <c r="R142">
        <f t="shared" si="10"/>
        <v>3.7000000000000011</v>
      </c>
      <c r="S142">
        <f t="shared" si="11"/>
        <v>4.9000000000000004</v>
      </c>
    </row>
    <row r="143" spans="1:19" x14ac:dyDescent="0.25">
      <c r="A143">
        <v>20028239</v>
      </c>
      <c r="B143">
        <v>1</v>
      </c>
      <c r="C143">
        <v>18.399999999999999</v>
      </c>
      <c r="D143" t="s">
        <v>260</v>
      </c>
      <c r="E143" t="s">
        <v>257</v>
      </c>
      <c r="F143" t="s">
        <v>257</v>
      </c>
      <c r="G143" t="s">
        <v>257</v>
      </c>
      <c r="H143" t="s">
        <v>258</v>
      </c>
      <c r="I143" t="s">
        <v>257</v>
      </c>
      <c r="J143">
        <v>-0.04</v>
      </c>
      <c r="K143">
        <v>170.48551494769711</v>
      </c>
      <c r="L143">
        <v>18.329999999999998</v>
      </c>
      <c r="M143">
        <v>19</v>
      </c>
      <c r="N143">
        <v>18.690000000000001</v>
      </c>
      <c r="O143">
        <v>19.739999999999998</v>
      </c>
      <c r="P143">
        <f t="shared" si="8"/>
        <v>7.0000000000000284E-2</v>
      </c>
      <c r="Q143">
        <f t="shared" si="9"/>
        <v>0.60000000000000142</v>
      </c>
      <c r="R143">
        <f t="shared" si="10"/>
        <v>0.2900000000000027</v>
      </c>
      <c r="S143">
        <f t="shared" si="11"/>
        <v>1.3399999999999999</v>
      </c>
    </row>
    <row r="144" spans="1:19" x14ac:dyDescent="0.25">
      <c r="A144">
        <v>20028239</v>
      </c>
      <c r="B144">
        <v>2</v>
      </c>
      <c r="C144">
        <v>45.9</v>
      </c>
      <c r="D144" t="s">
        <v>260</v>
      </c>
      <c r="E144" t="s">
        <v>257</v>
      </c>
      <c r="F144" t="s">
        <v>257</v>
      </c>
      <c r="G144" t="s">
        <v>257</v>
      </c>
      <c r="H144" t="s">
        <v>258</v>
      </c>
      <c r="I144" t="s">
        <v>257</v>
      </c>
      <c r="J144">
        <v>0.04</v>
      </c>
      <c r="K144">
        <v>138.25382324913491</v>
      </c>
      <c r="L144">
        <v>53.1</v>
      </c>
      <c r="M144">
        <v>53.11</v>
      </c>
      <c r="N144">
        <v>53.06</v>
      </c>
      <c r="O144">
        <v>51.97</v>
      </c>
      <c r="P144">
        <f t="shared" si="8"/>
        <v>7.2000000000000028</v>
      </c>
      <c r="Q144">
        <f t="shared" si="9"/>
        <v>7.2100000000000009</v>
      </c>
      <c r="R144">
        <f t="shared" si="10"/>
        <v>7.1600000000000037</v>
      </c>
      <c r="S144">
        <f t="shared" si="11"/>
        <v>6.07</v>
      </c>
    </row>
    <row r="145" spans="1:19" x14ac:dyDescent="0.25">
      <c r="A145">
        <v>20028239</v>
      </c>
      <c r="B145">
        <v>3</v>
      </c>
      <c r="C145">
        <v>44.6</v>
      </c>
      <c r="D145" t="s">
        <v>260</v>
      </c>
      <c r="E145" t="s">
        <v>257</v>
      </c>
      <c r="F145" t="s">
        <v>257</v>
      </c>
      <c r="G145" t="s">
        <v>257</v>
      </c>
      <c r="H145" t="s">
        <v>258</v>
      </c>
      <c r="I145" t="s">
        <v>257</v>
      </c>
      <c r="J145">
        <v>0.04</v>
      </c>
      <c r="K145">
        <v>143.69819408753091</v>
      </c>
      <c r="L145">
        <v>47.23</v>
      </c>
      <c r="M145">
        <v>47.35</v>
      </c>
      <c r="N145">
        <v>47.25</v>
      </c>
      <c r="O145">
        <v>46.52</v>
      </c>
      <c r="P145">
        <f t="shared" si="8"/>
        <v>2.6299999999999955</v>
      </c>
      <c r="Q145">
        <f t="shared" si="9"/>
        <v>2.75</v>
      </c>
      <c r="R145">
        <f t="shared" si="10"/>
        <v>2.6499999999999986</v>
      </c>
      <c r="S145">
        <f t="shared" si="11"/>
        <v>1.9200000000000017</v>
      </c>
    </row>
    <row r="146" spans="1:19" x14ac:dyDescent="0.25">
      <c r="A146">
        <v>20028239</v>
      </c>
      <c r="B146">
        <v>4</v>
      </c>
      <c r="C146">
        <v>163.5</v>
      </c>
      <c r="D146" t="s">
        <v>256</v>
      </c>
      <c r="E146" t="s">
        <v>257</v>
      </c>
      <c r="F146" t="s">
        <v>257</v>
      </c>
      <c r="G146" t="s">
        <v>257</v>
      </c>
      <c r="H146" t="s">
        <v>258</v>
      </c>
      <c r="I146" t="s">
        <v>257</v>
      </c>
      <c r="J146">
        <v>0.21</v>
      </c>
      <c r="K146">
        <v>39.208174119176142</v>
      </c>
      <c r="L146">
        <v>159.96</v>
      </c>
      <c r="M146">
        <v>157.94</v>
      </c>
      <c r="N146">
        <v>158.66999999999999</v>
      </c>
      <c r="O146">
        <v>151.01</v>
      </c>
      <c r="P146">
        <f t="shared" si="8"/>
        <v>3.539999999999992</v>
      </c>
      <c r="Q146">
        <f t="shared" si="9"/>
        <v>5.5600000000000023</v>
      </c>
      <c r="R146">
        <f t="shared" si="10"/>
        <v>4.8300000000000125</v>
      </c>
      <c r="S146">
        <f t="shared" si="11"/>
        <v>12.490000000000009</v>
      </c>
    </row>
    <row r="147" spans="1:19" x14ac:dyDescent="0.25">
      <c r="A147">
        <v>20028239</v>
      </c>
      <c r="B147">
        <v>5</v>
      </c>
      <c r="C147">
        <v>162.5</v>
      </c>
      <c r="D147" t="s">
        <v>256</v>
      </c>
      <c r="E147" t="s">
        <v>257</v>
      </c>
      <c r="F147" t="s">
        <v>257</v>
      </c>
      <c r="G147" t="s">
        <v>257</v>
      </c>
      <c r="H147" t="s">
        <v>258</v>
      </c>
      <c r="I147" t="s">
        <v>257</v>
      </c>
      <c r="J147">
        <v>0.21</v>
      </c>
      <c r="K147">
        <v>39.267239701255967</v>
      </c>
      <c r="L147">
        <v>159.9</v>
      </c>
      <c r="M147">
        <v>157.87</v>
      </c>
      <c r="N147">
        <v>158.61000000000001</v>
      </c>
      <c r="O147">
        <v>150.94999999999999</v>
      </c>
      <c r="P147">
        <f t="shared" si="8"/>
        <v>2.5999999999999943</v>
      </c>
      <c r="Q147">
        <f t="shared" si="9"/>
        <v>4.6299999999999955</v>
      </c>
      <c r="R147">
        <f t="shared" si="10"/>
        <v>3.8899999999999864</v>
      </c>
      <c r="S147">
        <f t="shared" si="11"/>
        <v>11.550000000000011</v>
      </c>
    </row>
    <row r="148" spans="1:19" x14ac:dyDescent="0.25">
      <c r="A148">
        <v>20213333</v>
      </c>
      <c r="B148">
        <v>1</v>
      </c>
      <c r="C148">
        <v>168.9</v>
      </c>
      <c r="D148" t="s">
        <v>256</v>
      </c>
      <c r="E148" t="s">
        <v>257</v>
      </c>
      <c r="F148" t="s">
        <v>257</v>
      </c>
      <c r="G148" t="s">
        <v>257</v>
      </c>
      <c r="H148" t="s">
        <v>258</v>
      </c>
      <c r="I148" t="s">
        <v>257</v>
      </c>
      <c r="J148">
        <v>0.33</v>
      </c>
      <c r="K148">
        <v>27.214751075042741</v>
      </c>
      <c r="L148">
        <v>172.9</v>
      </c>
      <c r="M148">
        <v>170.63</v>
      </c>
      <c r="N148">
        <v>171.46</v>
      </c>
      <c r="O148">
        <v>163.01</v>
      </c>
      <c r="P148">
        <f t="shared" si="8"/>
        <v>4</v>
      </c>
      <c r="Q148">
        <f t="shared" si="9"/>
        <v>1.7299999999999898</v>
      </c>
      <c r="R148">
        <f t="shared" si="10"/>
        <v>2.5600000000000023</v>
      </c>
      <c r="S148">
        <f t="shared" si="11"/>
        <v>5.8900000000000148</v>
      </c>
    </row>
    <row r="149" spans="1:19" x14ac:dyDescent="0.25">
      <c r="A149">
        <v>20213333</v>
      </c>
      <c r="B149">
        <v>2</v>
      </c>
      <c r="C149">
        <v>131.69999999999999</v>
      </c>
      <c r="D149" t="s">
        <v>256</v>
      </c>
      <c r="E149" t="s">
        <v>257</v>
      </c>
      <c r="F149" t="s">
        <v>257</v>
      </c>
      <c r="G149" t="s">
        <v>257</v>
      </c>
      <c r="H149" t="s">
        <v>258</v>
      </c>
      <c r="I149" t="s">
        <v>257</v>
      </c>
      <c r="J149">
        <v>0.04</v>
      </c>
      <c r="K149">
        <v>65.271629732431009</v>
      </c>
      <c r="L149">
        <v>131.84</v>
      </c>
      <c r="M149">
        <v>130.35</v>
      </c>
      <c r="N149">
        <v>130.88</v>
      </c>
      <c r="O149">
        <v>124.95</v>
      </c>
      <c r="P149">
        <f t="shared" si="8"/>
        <v>0.14000000000001478</v>
      </c>
      <c r="Q149">
        <f t="shared" si="9"/>
        <v>1.3499999999999943</v>
      </c>
      <c r="R149">
        <f t="shared" si="10"/>
        <v>0.81999999999999318</v>
      </c>
      <c r="S149">
        <f t="shared" si="11"/>
        <v>6.7499999999999858</v>
      </c>
    </row>
    <row r="150" spans="1:19" x14ac:dyDescent="0.25">
      <c r="A150">
        <v>20213333</v>
      </c>
      <c r="B150">
        <v>3</v>
      </c>
      <c r="C150">
        <v>155.80000000000001</v>
      </c>
      <c r="D150" t="s">
        <v>256</v>
      </c>
      <c r="E150" t="s">
        <v>257</v>
      </c>
      <c r="F150" t="s">
        <v>257</v>
      </c>
      <c r="G150" t="s">
        <v>257</v>
      </c>
      <c r="H150" t="s">
        <v>258</v>
      </c>
      <c r="I150" t="s">
        <v>257</v>
      </c>
      <c r="J150">
        <v>7.0000000000000007E-2</v>
      </c>
      <c r="K150">
        <v>42.167689067884069</v>
      </c>
      <c r="L150">
        <v>156.77000000000001</v>
      </c>
      <c r="M150">
        <v>154.80000000000001</v>
      </c>
      <c r="N150">
        <v>155.52000000000001</v>
      </c>
      <c r="O150">
        <v>148.05000000000001</v>
      </c>
      <c r="P150">
        <f t="shared" si="8"/>
        <v>0.96999999999999886</v>
      </c>
      <c r="Q150">
        <f t="shared" si="9"/>
        <v>1</v>
      </c>
      <c r="R150">
        <f t="shared" si="10"/>
        <v>0.28000000000000114</v>
      </c>
      <c r="S150">
        <f t="shared" si="11"/>
        <v>7.75</v>
      </c>
    </row>
    <row r="151" spans="1:19" x14ac:dyDescent="0.25">
      <c r="A151">
        <v>20213333</v>
      </c>
      <c r="B151">
        <v>4</v>
      </c>
      <c r="C151">
        <v>102.8</v>
      </c>
      <c r="D151" t="s">
        <v>260</v>
      </c>
      <c r="E151" t="s">
        <v>257</v>
      </c>
      <c r="F151" t="s">
        <v>257</v>
      </c>
      <c r="G151" t="s">
        <v>257</v>
      </c>
      <c r="H151" t="s">
        <v>258</v>
      </c>
      <c r="I151" t="s">
        <v>257</v>
      </c>
      <c r="J151">
        <v>0.23</v>
      </c>
      <c r="K151">
        <v>90.793167373785082</v>
      </c>
      <c r="L151">
        <v>104.31</v>
      </c>
      <c r="M151">
        <v>103.34</v>
      </c>
      <c r="N151">
        <v>103.66</v>
      </c>
      <c r="O151">
        <v>99.43</v>
      </c>
      <c r="P151">
        <f t="shared" si="8"/>
        <v>1.5100000000000051</v>
      </c>
      <c r="Q151">
        <f t="shared" si="9"/>
        <v>0.54000000000000625</v>
      </c>
      <c r="R151">
        <f t="shared" si="10"/>
        <v>0.85999999999999943</v>
      </c>
      <c r="S151">
        <f t="shared" si="11"/>
        <v>3.3699999999999903</v>
      </c>
    </row>
    <row r="152" spans="1:19" x14ac:dyDescent="0.25">
      <c r="A152">
        <v>20213333</v>
      </c>
      <c r="B152">
        <v>5</v>
      </c>
      <c r="C152">
        <v>58</v>
      </c>
      <c r="D152" t="s">
        <v>260</v>
      </c>
      <c r="E152" t="s">
        <v>257</v>
      </c>
      <c r="F152" t="s">
        <v>257</v>
      </c>
      <c r="G152" t="s">
        <v>257</v>
      </c>
      <c r="H152" t="s">
        <v>258</v>
      </c>
      <c r="I152" t="s">
        <v>257</v>
      </c>
      <c r="J152">
        <v>0.04</v>
      </c>
      <c r="K152">
        <v>134.87619513018549</v>
      </c>
      <c r="L152">
        <v>56.75</v>
      </c>
      <c r="M152">
        <v>56.69</v>
      </c>
      <c r="N152">
        <v>56.66</v>
      </c>
      <c r="O152">
        <v>55.35</v>
      </c>
      <c r="P152">
        <f t="shared" si="8"/>
        <v>1.25</v>
      </c>
      <c r="Q152">
        <f t="shared" si="9"/>
        <v>1.3100000000000023</v>
      </c>
      <c r="R152">
        <f t="shared" si="10"/>
        <v>1.3400000000000034</v>
      </c>
      <c r="S152">
        <f t="shared" si="11"/>
        <v>2.6499999999999986</v>
      </c>
    </row>
    <row r="153" spans="1:19" x14ac:dyDescent="0.25">
      <c r="A153">
        <v>20213333</v>
      </c>
      <c r="B153">
        <v>6</v>
      </c>
      <c r="C153">
        <v>185.7</v>
      </c>
      <c r="D153" t="s">
        <v>256</v>
      </c>
      <c r="E153" t="s">
        <v>257</v>
      </c>
      <c r="F153" t="s">
        <v>257</v>
      </c>
      <c r="G153" t="s">
        <v>257</v>
      </c>
      <c r="H153" t="s">
        <v>258</v>
      </c>
      <c r="I153" t="s">
        <v>257</v>
      </c>
      <c r="J153">
        <v>0.15</v>
      </c>
      <c r="K153">
        <v>9.1753616427160605</v>
      </c>
      <c r="L153">
        <v>192.36</v>
      </c>
      <c r="M153">
        <v>189.72</v>
      </c>
      <c r="N153">
        <v>190.7</v>
      </c>
      <c r="O153">
        <v>181.05</v>
      </c>
      <c r="P153">
        <f t="shared" si="8"/>
        <v>6.660000000000025</v>
      </c>
      <c r="Q153">
        <f t="shared" si="9"/>
        <v>4.0200000000000102</v>
      </c>
      <c r="R153">
        <f t="shared" si="10"/>
        <v>5</v>
      </c>
      <c r="S153">
        <f t="shared" si="11"/>
        <v>4.6499999999999773</v>
      </c>
    </row>
    <row r="154" spans="1:19" x14ac:dyDescent="0.25">
      <c r="A154">
        <v>20141907</v>
      </c>
      <c r="B154">
        <v>1</v>
      </c>
      <c r="C154">
        <v>126.2</v>
      </c>
      <c r="D154" t="s">
        <v>256</v>
      </c>
      <c r="E154" t="s">
        <v>257</v>
      </c>
      <c r="F154" t="s">
        <v>257</v>
      </c>
      <c r="G154" t="s">
        <v>257</v>
      </c>
      <c r="H154" t="s">
        <v>258</v>
      </c>
      <c r="I154" t="s">
        <v>259</v>
      </c>
      <c r="J154">
        <v>-0.02</v>
      </c>
      <c r="K154">
        <v>69.971142548330775</v>
      </c>
      <c r="L154">
        <v>126.77</v>
      </c>
      <c r="M154">
        <v>125.38</v>
      </c>
      <c r="N154">
        <v>125.87</v>
      </c>
      <c r="O154">
        <v>120.25</v>
      </c>
      <c r="P154">
        <f t="shared" si="8"/>
        <v>0.56999999999999318</v>
      </c>
      <c r="Q154">
        <f t="shared" si="9"/>
        <v>0.82000000000000739</v>
      </c>
      <c r="R154">
        <f t="shared" si="10"/>
        <v>0.32999999999999829</v>
      </c>
      <c r="S154">
        <f t="shared" si="11"/>
        <v>5.9500000000000028</v>
      </c>
    </row>
    <row r="155" spans="1:19" x14ac:dyDescent="0.25">
      <c r="A155">
        <v>20141907</v>
      </c>
      <c r="B155">
        <v>2</v>
      </c>
      <c r="C155">
        <v>126.3</v>
      </c>
      <c r="D155" t="s">
        <v>256</v>
      </c>
      <c r="E155" t="s">
        <v>257</v>
      </c>
      <c r="F155" t="s">
        <v>257</v>
      </c>
      <c r="G155" t="s">
        <v>257</v>
      </c>
      <c r="H155" t="s">
        <v>258</v>
      </c>
      <c r="I155" t="s">
        <v>259</v>
      </c>
      <c r="J155">
        <v>0</v>
      </c>
      <c r="K155">
        <v>75.0638681781505</v>
      </c>
      <c r="L155">
        <v>121.28</v>
      </c>
      <c r="M155">
        <v>119.99</v>
      </c>
      <c r="N155">
        <v>120.44</v>
      </c>
      <c r="O155">
        <v>115.16</v>
      </c>
      <c r="P155">
        <f t="shared" si="8"/>
        <v>5.019999999999996</v>
      </c>
      <c r="Q155">
        <f t="shared" si="9"/>
        <v>6.3100000000000023</v>
      </c>
      <c r="R155">
        <f t="shared" si="10"/>
        <v>5.8599999999999994</v>
      </c>
      <c r="S155">
        <f t="shared" si="11"/>
        <v>11.14</v>
      </c>
    </row>
    <row r="156" spans="1:19" x14ac:dyDescent="0.25">
      <c r="A156">
        <v>20141907</v>
      </c>
      <c r="B156">
        <v>3</v>
      </c>
      <c r="C156">
        <v>151.19999999999999</v>
      </c>
      <c r="D156" t="s">
        <v>256</v>
      </c>
      <c r="E156" t="s">
        <v>257</v>
      </c>
      <c r="F156" t="s">
        <v>257</v>
      </c>
      <c r="G156" t="s">
        <v>257</v>
      </c>
      <c r="H156" t="s">
        <v>258</v>
      </c>
      <c r="I156" t="s">
        <v>259</v>
      </c>
      <c r="J156">
        <v>0.09</v>
      </c>
      <c r="K156">
        <v>51.944916151777029</v>
      </c>
      <c r="L156">
        <v>146.22</v>
      </c>
      <c r="M156">
        <v>144.46</v>
      </c>
      <c r="N156">
        <v>145.09</v>
      </c>
      <c r="O156">
        <v>138.28</v>
      </c>
      <c r="P156">
        <f t="shared" si="8"/>
        <v>4.9799999999999898</v>
      </c>
      <c r="Q156">
        <f t="shared" si="9"/>
        <v>6.7399999999999807</v>
      </c>
      <c r="R156">
        <f t="shared" si="10"/>
        <v>6.1099999999999852</v>
      </c>
      <c r="S156">
        <f t="shared" si="11"/>
        <v>12.919999999999987</v>
      </c>
    </row>
    <row r="157" spans="1:19" x14ac:dyDescent="0.25">
      <c r="A157">
        <v>20141907</v>
      </c>
      <c r="B157">
        <v>4</v>
      </c>
      <c r="C157">
        <v>152.4</v>
      </c>
      <c r="D157" t="s">
        <v>256</v>
      </c>
      <c r="E157" t="s">
        <v>257</v>
      </c>
      <c r="F157" t="s">
        <v>257</v>
      </c>
      <c r="G157" t="s">
        <v>257</v>
      </c>
      <c r="H157" t="s">
        <v>258</v>
      </c>
      <c r="I157" t="s">
        <v>259</v>
      </c>
      <c r="J157">
        <v>0.13</v>
      </c>
      <c r="K157">
        <v>46.26931139226965</v>
      </c>
      <c r="L157">
        <v>152.34</v>
      </c>
      <c r="M157">
        <v>150.46</v>
      </c>
      <c r="N157">
        <v>151.13999999999999</v>
      </c>
      <c r="O157">
        <v>143.94999999999999</v>
      </c>
      <c r="P157">
        <f t="shared" si="8"/>
        <v>6.0000000000002274E-2</v>
      </c>
      <c r="Q157">
        <f t="shared" si="9"/>
        <v>1.9399999999999977</v>
      </c>
      <c r="R157">
        <f t="shared" si="10"/>
        <v>1.2600000000000193</v>
      </c>
      <c r="S157">
        <f t="shared" si="11"/>
        <v>8.4500000000000171</v>
      </c>
    </row>
    <row r="158" spans="1:19" x14ac:dyDescent="0.25">
      <c r="A158">
        <v>20141907</v>
      </c>
      <c r="B158">
        <v>5</v>
      </c>
      <c r="C158">
        <v>129.80000000000001</v>
      </c>
      <c r="D158" t="s">
        <v>256</v>
      </c>
      <c r="E158" t="s">
        <v>257</v>
      </c>
      <c r="F158" t="s">
        <v>257</v>
      </c>
      <c r="G158" t="s">
        <v>257</v>
      </c>
      <c r="H158" t="s">
        <v>258</v>
      </c>
      <c r="I158" t="s">
        <v>259</v>
      </c>
      <c r="J158">
        <v>-0.03</v>
      </c>
      <c r="K158">
        <v>67.394543921283443</v>
      </c>
      <c r="L158">
        <v>129.55000000000001</v>
      </c>
      <c r="M158">
        <v>128.11000000000001</v>
      </c>
      <c r="N158">
        <v>128.62</v>
      </c>
      <c r="O158">
        <v>122.83</v>
      </c>
      <c r="P158">
        <f t="shared" si="8"/>
        <v>0.25</v>
      </c>
      <c r="Q158">
        <f t="shared" si="9"/>
        <v>1.6899999999999977</v>
      </c>
      <c r="R158">
        <f t="shared" si="10"/>
        <v>1.1800000000000068</v>
      </c>
      <c r="S158">
        <f t="shared" si="11"/>
        <v>6.9700000000000131</v>
      </c>
    </row>
    <row r="159" spans="1:19" x14ac:dyDescent="0.25">
      <c r="A159">
        <v>20141907</v>
      </c>
      <c r="B159">
        <v>6</v>
      </c>
      <c r="C159">
        <v>134.19999999999999</v>
      </c>
      <c r="D159" t="s">
        <v>256</v>
      </c>
      <c r="E159" t="s">
        <v>257</v>
      </c>
      <c r="F159" t="s">
        <v>257</v>
      </c>
      <c r="G159" t="s">
        <v>257</v>
      </c>
      <c r="H159" t="s">
        <v>258</v>
      </c>
      <c r="I159" t="s">
        <v>259</v>
      </c>
      <c r="J159">
        <v>-0.06</v>
      </c>
      <c r="K159">
        <v>64.280419864334419</v>
      </c>
      <c r="L159">
        <v>132.91</v>
      </c>
      <c r="M159">
        <v>131.4</v>
      </c>
      <c r="N159">
        <v>131.94</v>
      </c>
      <c r="O159">
        <v>125.94</v>
      </c>
      <c r="P159">
        <f t="shared" si="8"/>
        <v>1.289999999999992</v>
      </c>
      <c r="Q159">
        <f t="shared" si="9"/>
        <v>2.7999999999999829</v>
      </c>
      <c r="R159">
        <f t="shared" si="10"/>
        <v>2.2599999999999909</v>
      </c>
      <c r="S159">
        <f t="shared" si="11"/>
        <v>8.2599999999999909</v>
      </c>
    </row>
    <row r="160" spans="1:19" x14ac:dyDescent="0.25">
      <c r="A160">
        <v>20141907</v>
      </c>
      <c r="B160">
        <v>7</v>
      </c>
      <c r="C160">
        <v>133</v>
      </c>
      <c r="D160" t="s">
        <v>256</v>
      </c>
      <c r="E160" t="s">
        <v>257</v>
      </c>
      <c r="F160" t="s">
        <v>257</v>
      </c>
      <c r="G160" t="s">
        <v>257</v>
      </c>
      <c r="H160" t="s">
        <v>258</v>
      </c>
      <c r="I160" t="s">
        <v>259</v>
      </c>
      <c r="J160">
        <v>-0.06</v>
      </c>
      <c r="K160">
        <v>65.131487964175889</v>
      </c>
      <c r="L160">
        <v>131.99</v>
      </c>
      <c r="M160">
        <v>130.5</v>
      </c>
      <c r="N160">
        <v>131.03</v>
      </c>
      <c r="O160">
        <v>125.09</v>
      </c>
      <c r="P160">
        <f t="shared" si="8"/>
        <v>1.0099999999999909</v>
      </c>
      <c r="Q160">
        <f t="shared" si="9"/>
        <v>2.5</v>
      </c>
      <c r="R160">
        <f t="shared" si="10"/>
        <v>1.9699999999999989</v>
      </c>
      <c r="S160">
        <f t="shared" si="11"/>
        <v>7.9099999999999966</v>
      </c>
    </row>
    <row r="161" spans="1:19" x14ac:dyDescent="0.25">
      <c r="A161">
        <v>20141907</v>
      </c>
      <c r="B161">
        <v>8</v>
      </c>
      <c r="C161">
        <v>129.5</v>
      </c>
      <c r="D161" t="s">
        <v>256</v>
      </c>
      <c r="E161" t="s">
        <v>257</v>
      </c>
      <c r="F161" t="s">
        <v>257</v>
      </c>
      <c r="G161" t="s">
        <v>257</v>
      </c>
      <c r="H161" t="s">
        <v>258</v>
      </c>
      <c r="I161" t="s">
        <v>259</v>
      </c>
      <c r="J161">
        <v>-0.05</v>
      </c>
      <c r="K161">
        <v>62.920586585394013</v>
      </c>
      <c r="L161">
        <v>134.38</v>
      </c>
      <c r="M161">
        <v>132.84</v>
      </c>
      <c r="N161">
        <v>133.38999999999999</v>
      </c>
      <c r="O161">
        <v>127.3</v>
      </c>
      <c r="P161">
        <f t="shared" si="8"/>
        <v>4.8799999999999955</v>
      </c>
      <c r="Q161">
        <f t="shared" si="9"/>
        <v>3.3400000000000034</v>
      </c>
      <c r="R161">
        <f t="shared" si="10"/>
        <v>3.8899999999999864</v>
      </c>
      <c r="S161">
        <f t="shared" si="11"/>
        <v>2.2000000000000028</v>
      </c>
    </row>
    <row r="162" spans="1:19" x14ac:dyDescent="0.25">
      <c r="A162">
        <v>20141907</v>
      </c>
      <c r="B162">
        <v>9</v>
      </c>
      <c r="C162">
        <v>193.6</v>
      </c>
      <c r="D162" t="s">
        <v>256</v>
      </c>
      <c r="E162" t="s">
        <v>257</v>
      </c>
      <c r="F162" t="s">
        <v>257</v>
      </c>
      <c r="G162" t="s">
        <v>257</v>
      </c>
      <c r="H162" t="s">
        <v>258</v>
      </c>
      <c r="I162" t="s">
        <v>257</v>
      </c>
      <c r="J162">
        <v>0.21</v>
      </c>
      <c r="K162">
        <v>2.881933611179468</v>
      </c>
      <c r="L162">
        <v>199.15</v>
      </c>
      <c r="M162">
        <v>196.38</v>
      </c>
      <c r="N162">
        <v>197.41</v>
      </c>
      <c r="O162">
        <v>187.34</v>
      </c>
      <c r="P162">
        <f t="shared" si="8"/>
        <v>5.5500000000000114</v>
      </c>
      <c r="Q162">
        <f t="shared" si="9"/>
        <v>2.7800000000000011</v>
      </c>
      <c r="R162">
        <f t="shared" si="10"/>
        <v>3.8100000000000023</v>
      </c>
      <c r="S162">
        <f t="shared" si="11"/>
        <v>6.2599999999999909</v>
      </c>
    </row>
    <row r="163" spans="1:19" x14ac:dyDescent="0.25">
      <c r="A163">
        <v>20141907</v>
      </c>
      <c r="B163">
        <v>10</v>
      </c>
      <c r="C163">
        <v>137</v>
      </c>
      <c r="D163" t="s">
        <v>256</v>
      </c>
      <c r="E163" t="s">
        <v>257</v>
      </c>
      <c r="F163" t="s">
        <v>257</v>
      </c>
      <c r="G163" t="s">
        <v>257</v>
      </c>
      <c r="H163" t="s">
        <v>258</v>
      </c>
      <c r="I163" t="s">
        <v>259</v>
      </c>
      <c r="J163">
        <v>0.02</v>
      </c>
      <c r="K163">
        <v>59.928971046261069</v>
      </c>
      <c r="L163">
        <v>137.6</v>
      </c>
      <c r="M163">
        <v>136.01</v>
      </c>
      <c r="N163">
        <v>136.58000000000001</v>
      </c>
      <c r="O163">
        <v>130.29</v>
      </c>
      <c r="P163">
        <f t="shared" si="8"/>
        <v>0.59999999999999432</v>
      </c>
      <c r="Q163">
        <f t="shared" si="9"/>
        <v>0.99000000000000909</v>
      </c>
      <c r="R163">
        <f t="shared" si="10"/>
        <v>0.41999999999998749</v>
      </c>
      <c r="S163">
        <f t="shared" si="11"/>
        <v>6.710000000000008</v>
      </c>
    </row>
    <row r="164" spans="1:19" x14ac:dyDescent="0.25">
      <c r="A164">
        <v>20141907</v>
      </c>
      <c r="B164">
        <v>11</v>
      </c>
      <c r="C164">
        <v>131.80000000000001</v>
      </c>
      <c r="D164" t="s">
        <v>256</v>
      </c>
      <c r="E164" t="s">
        <v>257</v>
      </c>
      <c r="F164" t="s">
        <v>257</v>
      </c>
      <c r="G164" t="s">
        <v>257</v>
      </c>
      <c r="H164" t="s">
        <v>258</v>
      </c>
      <c r="I164" t="s">
        <v>259</v>
      </c>
      <c r="J164">
        <v>-0.05</v>
      </c>
      <c r="K164">
        <v>64.673070201624</v>
      </c>
      <c r="L164">
        <v>132.49</v>
      </c>
      <c r="M164">
        <v>130.99</v>
      </c>
      <c r="N164">
        <v>131.52000000000001</v>
      </c>
      <c r="O164">
        <v>125.55</v>
      </c>
      <c r="P164">
        <f t="shared" si="8"/>
        <v>0.68999999999999773</v>
      </c>
      <c r="Q164">
        <f t="shared" si="9"/>
        <v>0.81000000000000227</v>
      </c>
      <c r="R164">
        <f t="shared" si="10"/>
        <v>0.28000000000000114</v>
      </c>
      <c r="S164">
        <f t="shared" si="11"/>
        <v>6.2500000000000142</v>
      </c>
    </row>
    <row r="165" spans="1:19" x14ac:dyDescent="0.25">
      <c r="A165">
        <v>20141907</v>
      </c>
      <c r="B165">
        <v>12</v>
      </c>
      <c r="C165">
        <v>129.30000000000001</v>
      </c>
      <c r="D165" t="s">
        <v>256</v>
      </c>
      <c r="E165" t="s">
        <v>257</v>
      </c>
      <c r="F165" t="s">
        <v>257</v>
      </c>
      <c r="G165" t="s">
        <v>257</v>
      </c>
      <c r="H165" t="s">
        <v>258</v>
      </c>
      <c r="I165" t="s">
        <v>259</v>
      </c>
      <c r="J165">
        <v>-0.06</v>
      </c>
      <c r="K165">
        <v>68.494711503178635</v>
      </c>
      <c r="L165">
        <v>128.36000000000001</v>
      </c>
      <c r="M165">
        <v>126.94</v>
      </c>
      <c r="N165">
        <v>127.44</v>
      </c>
      <c r="O165">
        <v>121.73</v>
      </c>
      <c r="P165">
        <f t="shared" si="8"/>
        <v>0.93999999999999773</v>
      </c>
      <c r="Q165">
        <f t="shared" si="9"/>
        <v>2.3600000000000136</v>
      </c>
      <c r="R165">
        <f t="shared" si="10"/>
        <v>1.8600000000000136</v>
      </c>
      <c r="S165">
        <f t="shared" si="11"/>
        <v>7.5700000000000074</v>
      </c>
    </row>
    <row r="166" spans="1:19" x14ac:dyDescent="0.25">
      <c r="A166">
        <v>20141907</v>
      </c>
      <c r="B166">
        <v>13</v>
      </c>
      <c r="C166">
        <v>134.30000000000001</v>
      </c>
      <c r="D166" t="s">
        <v>256</v>
      </c>
      <c r="E166" t="s">
        <v>257</v>
      </c>
      <c r="F166" t="s">
        <v>257</v>
      </c>
      <c r="G166" t="s">
        <v>257</v>
      </c>
      <c r="H166" t="s">
        <v>258</v>
      </c>
      <c r="I166" t="s">
        <v>259</v>
      </c>
      <c r="J166">
        <v>-0.06</v>
      </c>
      <c r="K166">
        <v>65.233338482153897</v>
      </c>
      <c r="L166">
        <v>131.88</v>
      </c>
      <c r="M166">
        <v>130.38999999999999</v>
      </c>
      <c r="N166">
        <v>130.91999999999999</v>
      </c>
      <c r="O166">
        <v>124.99</v>
      </c>
      <c r="P166">
        <f t="shared" si="8"/>
        <v>2.4200000000000159</v>
      </c>
      <c r="Q166">
        <f t="shared" si="9"/>
        <v>3.910000000000025</v>
      </c>
      <c r="R166">
        <f t="shared" si="10"/>
        <v>3.3800000000000239</v>
      </c>
      <c r="S166">
        <f t="shared" si="11"/>
        <v>9.3100000000000165</v>
      </c>
    </row>
    <row r="167" spans="1:19" x14ac:dyDescent="0.25">
      <c r="A167">
        <v>20141907</v>
      </c>
      <c r="B167">
        <v>14</v>
      </c>
      <c r="C167">
        <v>129.30000000000001</v>
      </c>
      <c r="D167" t="s">
        <v>256</v>
      </c>
      <c r="E167" t="s">
        <v>257</v>
      </c>
      <c r="F167" t="s">
        <v>257</v>
      </c>
      <c r="G167" t="s">
        <v>257</v>
      </c>
      <c r="H167" t="s">
        <v>258</v>
      </c>
      <c r="I167" t="s">
        <v>259</v>
      </c>
      <c r="J167">
        <v>-0.06</v>
      </c>
      <c r="K167">
        <v>69.410937125154391</v>
      </c>
      <c r="L167">
        <v>127.37</v>
      </c>
      <c r="M167">
        <v>125.97</v>
      </c>
      <c r="N167">
        <v>126.47</v>
      </c>
      <c r="O167">
        <v>120.81</v>
      </c>
      <c r="P167">
        <f t="shared" si="8"/>
        <v>1.9300000000000068</v>
      </c>
      <c r="Q167">
        <f t="shared" si="9"/>
        <v>3.3300000000000125</v>
      </c>
      <c r="R167">
        <f t="shared" si="10"/>
        <v>2.8300000000000125</v>
      </c>
      <c r="S167">
        <f t="shared" si="11"/>
        <v>8.4900000000000091</v>
      </c>
    </row>
    <row r="168" spans="1:19" x14ac:dyDescent="0.25">
      <c r="A168">
        <v>20141907</v>
      </c>
      <c r="B168">
        <v>15</v>
      </c>
      <c r="C168">
        <v>131.80000000000001</v>
      </c>
      <c r="D168" t="s">
        <v>256</v>
      </c>
      <c r="E168" t="s">
        <v>257</v>
      </c>
      <c r="F168" t="s">
        <v>257</v>
      </c>
      <c r="G168" t="s">
        <v>257</v>
      </c>
      <c r="H168" t="s">
        <v>258</v>
      </c>
      <c r="I168" t="s">
        <v>259</v>
      </c>
      <c r="J168">
        <v>-0.05</v>
      </c>
      <c r="K168">
        <v>62.79086487039234</v>
      </c>
      <c r="L168">
        <v>134.52000000000001</v>
      </c>
      <c r="M168">
        <v>132.97999999999999</v>
      </c>
      <c r="N168">
        <v>133.52000000000001</v>
      </c>
      <c r="O168">
        <v>127.43</v>
      </c>
      <c r="P168">
        <f t="shared" si="8"/>
        <v>2.7199999999999989</v>
      </c>
      <c r="Q168">
        <f t="shared" si="9"/>
        <v>1.1799999999999784</v>
      </c>
      <c r="R168">
        <f t="shared" si="10"/>
        <v>1.7199999999999989</v>
      </c>
      <c r="S168">
        <f t="shared" si="11"/>
        <v>4.3700000000000045</v>
      </c>
    </row>
    <row r="169" spans="1:19" x14ac:dyDescent="0.25">
      <c r="A169">
        <v>20050190</v>
      </c>
      <c r="B169">
        <v>1</v>
      </c>
      <c r="C169">
        <v>25.8</v>
      </c>
      <c r="D169" t="s">
        <v>260</v>
      </c>
      <c r="E169" t="s">
        <v>257</v>
      </c>
      <c r="F169" t="s">
        <v>257</v>
      </c>
      <c r="G169" t="s">
        <v>257</v>
      </c>
      <c r="H169" t="s">
        <v>258</v>
      </c>
      <c r="I169" t="s">
        <v>257</v>
      </c>
      <c r="J169">
        <v>-0.04</v>
      </c>
      <c r="K169">
        <v>164.3095725488092</v>
      </c>
      <c r="L169">
        <v>24.99</v>
      </c>
      <c r="M169">
        <v>25.54</v>
      </c>
      <c r="N169">
        <v>25.27</v>
      </c>
      <c r="O169">
        <v>25.91</v>
      </c>
      <c r="P169">
        <f t="shared" si="8"/>
        <v>0.81000000000000227</v>
      </c>
      <c r="Q169">
        <f t="shared" si="9"/>
        <v>0.26000000000000156</v>
      </c>
      <c r="R169">
        <f t="shared" si="10"/>
        <v>0.53000000000000114</v>
      </c>
      <c r="S169">
        <f t="shared" si="11"/>
        <v>0.10999999999999943</v>
      </c>
    </row>
    <row r="170" spans="1:19" x14ac:dyDescent="0.25">
      <c r="A170">
        <v>20050190</v>
      </c>
      <c r="B170">
        <v>2</v>
      </c>
      <c r="C170">
        <v>127.9</v>
      </c>
      <c r="D170" t="s">
        <v>256</v>
      </c>
      <c r="E170" t="s">
        <v>257</v>
      </c>
      <c r="F170" t="s">
        <v>257</v>
      </c>
      <c r="G170" t="s">
        <v>257</v>
      </c>
      <c r="H170" t="s">
        <v>258</v>
      </c>
      <c r="I170" t="s">
        <v>257</v>
      </c>
      <c r="J170">
        <v>-0.09</v>
      </c>
      <c r="K170">
        <v>66.083671292509635</v>
      </c>
      <c r="L170">
        <v>130.96</v>
      </c>
      <c r="M170">
        <v>129.49</v>
      </c>
      <c r="N170">
        <v>130.01</v>
      </c>
      <c r="O170">
        <v>124.14</v>
      </c>
      <c r="P170">
        <f t="shared" si="8"/>
        <v>3.0600000000000023</v>
      </c>
      <c r="Q170">
        <f t="shared" si="9"/>
        <v>1.5900000000000034</v>
      </c>
      <c r="R170">
        <f t="shared" si="10"/>
        <v>2.1099999999999852</v>
      </c>
      <c r="S170">
        <f t="shared" si="11"/>
        <v>3.7600000000000051</v>
      </c>
    </row>
    <row r="171" spans="1:19" x14ac:dyDescent="0.25">
      <c r="A171">
        <v>20050190</v>
      </c>
      <c r="B171">
        <v>3</v>
      </c>
      <c r="C171">
        <v>129.80000000000001</v>
      </c>
      <c r="D171" t="s">
        <v>256</v>
      </c>
      <c r="E171" t="s">
        <v>257</v>
      </c>
      <c r="F171" t="s">
        <v>257</v>
      </c>
      <c r="G171" t="s">
        <v>257</v>
      </c>
      <c r="H171" t="s">
        <v>258</v>
      </c>
      <c r="I171" t="s">
        <v>257</v>
      </c>
      <c r="J171">
        <v>-0.08</v>
      </c>
      <c r="K171">
        <v>63.069246885391728</v>
      </c>
      <c r="L171">
        <v>134.22</v>
      </c>
      <c r="M171">
        <v>132.68</v>
      </c>
      <c r="N171">
        <v>133.22999999999999</v>
      </c>
      <c r="O171">
        <v>127.15</v>
      </c>
      <c r="P171">
        <f t="shared" si="8"/>
        <v>4.4199999999999875</v>
      </c>
      <c r="Q171">
        <f t="shared" si="9"/>
        <v>2.8799999999999955</v>
      </c>
      <c r="R171">
        <f t="shared" si="10"/>
        <v>3.4299999999999784</v>
      </c>
      <c r="S171">
        <f t="shared" si="11"/>
        <v>2.6500000000000057</v>
      </c>
    </row>
    <row r="172" spans="1:19" x14ac:dyDescent="0.25">
      <c r="A172">
        <v>20050190</v>
      </c>
      <c r="B172">
        <v>4</v>
      </c>
      <c r="C172">
        <v>32</v>
      </c>
      <c r="D172" t="s">
        <v>260</v>
      </c>
      <c r="E172" t="s">
        <v>257</v>
      </c>
      <c r="F172" t="s">
        <v>257</v>
      </c>
      <c r="G172" t="s">
        <v>257</v>
      </c>
      <c r="H172" t="s">
        <v>258</v>
      </c>
      <c r="I172" t="s">
        <v>257</v>
      </c>
      <c r="J172">
        <v>-0.01</v>
      </c>
      <c r="K172">
        <v>156.37927343541389</v>
      </c>
      <c r="L172">
        <v>33.549999999999997</v>
      </c>
      <c r="M172">
        <v>33.93</v>
      </c>
      <c r="N172">
        <v>33.729999999999997</v>
      </c>
      <c r="O172">
        <v>33.840000000000003</v>
      </c>
      <c r="P172">
        <f t="shared" si="8"/>
        <v>1.5499999999999972</v>
      </c>
      <c r="Q172">
        <f t="shared" si="9"/>
        <v>1.9299999999999997</v>
      </c>
      <c r="R172">
        <f t="shared" si="10"/>
        <v>1.7299999999999969</v>
      </c>
      <c r="S172">
        <f t="shared" si="11"/>
        <v>1.8400000000000034</v>
      </c>
    </row>
    <row r="173" spans="1:19" x14ac:dyDescent="0.25">
      <c r="A173">
        <v>20050190</v>
      </c>
      <c r="B173">
        <v>5</v>
      </c>
      <c r="C173">
        <v>28.6</v>
      </c>
      <c r="D173" t="s">
        <v>260</v>
      </c>
      <c r="E173" t="s">
        <v>257</v>
      </c>
      <c r="F173" t="s">
        <v>257</v>
      </c>
      <c r="G173" t="s">
        <v>257</v>
      </c>
      <c r="H173" t="s">
        <v>258</v>
      </c>
      <c r="I173" t="s">
        <v>257</v>
      </c>
      <c r="J173">
        <v>-0.05</v>
      </c>
      <c r="K173">
        <v>160.75785281514791</v>
      </c>
      <c r="L173">
        <v>28.82</v>
      </c>
      <c r="M173">
        <v>29.3</v>
      </c>
      <c r="N173">
        <v>29.06</v>
      </c>
      <c r="O173">
        <v>29.46</v>
      </c>
      <c r="P173">
        <f t="shared" si="8"/>
        <v>0.21999999999999886</v>
      </c>
      <c r="Q173">
        <f t="shared" si="9"/>
        <v>0.69999999999999929</v>
      </c>
      <c r="R173">
        <f t="shared" si="10"/>
        <v>0.4599999999999973</v>
      </c>
      <c r="S173">
        <f t="shared" si="11"/>
        <v>0.85999999999999943</v>
      </c>
    </row>
    <row r="174" spans="1:19" x14ac:dyDescent="0.25">
      <c r="A174">
        <v>20050190</v>
      </c>
      <c r="B174">
        <v>6</v>
      </c>
      <c r="C174">
        <v>20.7</v>
      </c>
      <c r="D174" t="s">
        <v>260</v>
      </c>
      <c r="E174" t="s">
        <v>257</v>
      </c>
      <c r="F174" t="s">
        <v>257</v>
      </c>
      <c r="G174" t="s">
        <v>257</v>
      </c>
      <c r="H174" t="s">
        <v>258</v>
      </c>
      <c r="I174" t="s">
        <v>257</v>
      </c>
      <c r="J174">
        <v>-0.05</v>
      </c>
      <c r="K174">
        <v>166.7040217627262</v>
      </c>
      <c r="L174">
        <v>22.41</v>
      </c>
      <c r="M174">
        <v>23.01</v>
      </c>
      <c r="N174">
        <v>22.72</v>
      </c>
      <c r="O174">
        <v>23.52</v>
      </c>
      <c r="P174">
        <f t="shared" si="8"/>
        <v>1.7100000000000009</v>
      </c>
      <c r="Q174">
        <f t="shared" si="9"/>
        <v>2.3100000000000023</v>
      </c>
      <c r="R174">
        <f t="shared" si="10"/>
        <v>2.0199999999999996</v>
      </c>
      <c r="S174">
        <f t="shared" si="11"/>
        <v>2.8200000000000003</v>
      </c>
    </row>
    <row r="175" spans="1:19" x14ac:dyDescent="0.25">
      <c r="A175">
        <v>20050190</v>
      </c>
      <c r="B175">
        <v>7</v>
      </c>
      <c r="C175">
        <v>40.4</v>
      </c>
      <c r="D175" t="s">
        <v>260</v>
      </c>
      <c r="E175" t="s">
        <v>257</v>
      </c>
      <c r="F175" t="s">
        <v>257</v>
      </c>
      <c r="G175" t="s">
        <v>257</v>
      </c>
      <c r="H175" t="s">
        <v>258</v>
      </c>
      <c r="I175" t="s">
        <v>257</v>
      </c>
      <c r="J175">
        <v>0.05</v>
      </c>
      <c r="K175">
        <v>148.6538808533667</v>
      </c>
      <c r="L175">
        <v>41.88</v>
      </c>
      <c r="M175">
        <v>42.11</v>
      </c>
      <c r="N175">
        <v>41.97</v>
      </c>
      <c r="O175">
        <v>41.57</v>
      </c>
      <c r="P175">
        <f t="shared" si="8"/>
        <v>1.480000000000004</v>
      </c>
      <c r="Q175">
        <f t="shared" si="9"/>
        <v>1.7100000000000009</v>
      </c>
      <c r="R175">
        <f t="shared" si="10"/>
        <v>1.5700000000000003</v>
      </c>
      <c r="S175">
        <f t="shared" si="11"/>
        <v>1.1700000000000017</v>
      </c>
    </row>
    <row r="176" spans="1:19" x14ac:dyDescent="0.25">
      <c r="A176">
        <v>20050190</v>
      </c>
      <c r="B176">
        <v>8</v>
      </c>
      <c r="C176">
        <v>172.9</v>
      </c>
      <c r="D176" t="s">
        <v>256</v>
      </c>
      <c r="E176" t="s">
        <v>257</v>
      </c>
      <c r="F176" t="s">
        <v>257</v>
      </c>
      <c r="G176" t="s">
        <v>257</v>
      </c>
      <c r="H176" t="s">
        <v>258</v>
      </c>
      <c r="I176" t="s">
        <v>257</v>
      </c>
      <c r="J176">
        <v>0.31</v>
      </c>
      <c r="K176">
        <v>23.060058039799429</v>
      </c>
      <c r="L176">
        <v>177.38</v>
      </c>
      <c r="M176">
        <v>175.03</v>
      </c>
      <c r="N176">
        <v>175.89</v>
      </c>
      <c r="O176">
        <v>167.16</v>
      </c>
      <c r="P176">
        <f t="shared" si="8"/>
        <v>4.4799999999999898</v>
      </c>
      <c r="Q176">
        <f t="shared" si="9"/>
        <v>2.1299999999999955</v>
      </c>
      <c r="R176">
        <f t="shared" si="10"/>
        <v>2.9899999999999807</v>
      </c>
      <c r="S176">
        <f t="shared" si="11"/>
        <v>5.7400000000000091</v>
      </c>
    </row>
    <row r="177" spans="1:19" x14ac:dyDescent="0.25">
      <c r="A177">
        <v>20050190</v>
      </c>
      <c r="B177">
        <v>9</v>
      </c>
      <c r="C177">
        <v>51.1</v>
      </c>
      <c r="D177" t="s">
        <v>260</v>
      </c>
      <c r="E177" t="s">
        <v>257</v>
      </c>
      <c r="F177" t="s">
        <v>257</v>
      </c>
      <c r="G177" t="s">
        <v>257</v>
      </c>
      <c r="H177" t="s">
        <v>258</v>
      </c>
      <c r="I177" t="s">
        <v>257</v>
      </c>
      <c r="J177">
        <v>0.08</v>
      </c>
      <c r="K177">
        <v>140.5986335065227</v>
      </c>
      <c r="L177">
        <v>50.57</v>
      </c>
      <c r="M177">
        <v>50.63</v>
      </c>
      <c r="N177">
        <v>50.56</v>
      </c>
      <c r="O177">
        <v>49.62</v>
      </c>
      <c r="P177">
        <f t="shared" si="8"/>
        <v>0.53000000000000114</v>
      </c>
      <c r="Q177">
        <f t="shared" si="9"/>
        <v>0.46999999999999886</v>
      </c>
      <c r="R177">
        <f t="shared" si="10"/>
        <v>0.53999999999999915</v>
      </c>
      <c r="S177">
        <f t="shared" si="11"/>
        <v>1.480000000000004</v>
      </c>
    </row>
    <row r="178" spans="1:19" x14ac:dyDescent="0.25">
      <c r="A178">
        <v>20026180</v>
      </c>
      <c r="B178">
        <v>1</v>
      </c>
      <c r="C178">
        <v>155</v>
      </c>
      <c r="D178" t="s">
        <v>256</v>
      </c>
      <c r="E178" t="s">
        <v>257</v>
      </c>
      <c r="F178" t="s">
        <v>257</v>
      </c>
      <c r="G178" t="s">
        <v>257</v>
      </c>
      <c r="H178" t="s">
        <v>258</v>
      </c>
      <c r="I178" t="s">
        <v>259</v>
      </c>
      <c r="J178">
        <v>0.11</v>
      </c>
      <c r="K178">
        <v>43.828599640053049</v>
      </c>
      <c r="L178">
        <v>154.97</v>
      </c>
      <c r="M178">
        <v>153.05000000000001</v>
      </c>
      <c r="N178">
        <v>153.74</v>
      </c>
      <c r="O178">
        <v>146.38999999999999</v>
      </c>
      <c r="P178">
        <f t="shared" si="8"/>
        <v>3.0000000000001137E-2</v>
      </c>
      <c r="Q178">
        <f t="shared" si="9"/>
        <v>1.9499999999999886</v>
      </c>
      <c r="R178">
        <f t="shared" si="10"/>
        <v>1.2599999999999909</v>
      </c>
      <c r="S178">
        <f t="shared" si="11"/>
        <v>8.6100000000000136</v>
      </c>
    </row>
    <row r="179" spans="1:19" x14ac:dyDescent="0.25">
      <c r="A179">
        <v>20026180</v>
      </c>
      <c r="B179">
        <v>2</v>
      </c>
      <c r="C179">
        <v>112.9</v>
      </c>
      <c r="D179" t="s">
        <v>256</v>
      </c>
      <c r="E179" t="s">
        <v>261</v>
      </c>
      <c r="F179" t="s">
        <v>257</v>
      </c>
      <c r="G179" t="s">
        <v>257</v>
      </c>
      <c r="H179" t="s">
        <v>258</v>
      </c>
      <c r="I179" t="s">
        <v>259</v>
      </c>
      <c r="J179">
        <v>0.06</v>
      </c>
      <c r="K179">
        <v>76.471411670515238</v>
      </c>
      <c r="L179">
        <v>119.76</v>
      </c>
      <c r="M179">
        <v>118.5</v>
      </c>
      <c r="N179">
        <v>118.94</v>
      </c>
      <c r="O179">
        <v>113.75</v>
      </c>
      <c r="P179">
        <f t="shared" si="8"/>
        <v>6.8599999999999994</v>
      </c>
      <c r="Q179">
        <f t="shared" si="9"/>
        <v>5.5999999999999943</v>
      </c>
      <c r="R179">
        <f t="shared" si="10"/>
        <v>6.039999999999992</v>
      </c>
      <c r="S179">
        <f t="shared" si="11"/>
        <v>0.84999999999999432</v>
      </c>
    </row>
    <row r="180" spans="1:19" x14ac:dyDescent="0.25">
      <c r="A180">
        <v>20026180</v>
      </c>
      <c r="B180">
        <v>3</v>
      </c>
      <c r="C180">
        <v>110</v>
      </c>
      <c r="D180" t="s">
        <v>256</v>
      </c>
      <c r="E180" t="s">
        <v>257</v>
      </c>
      <c r="F180" t="s">
        <v>257</v>
      </c>
      <c r="G180" t="s">
        <v>257</v>
      </c>
      <c r="H180" t="s">
        <v>258</v>
      </c>
      <c r="I180" t="s">
        <v>259</v>
      </c>
      <c r="J180">
        <v>-0.01</v>
      </c>
      <c r="K180">
        <v>80.110897593293046</v>
      </c>
      <c r="L180">
        <v>115.83</v>
      </c>
      <c r="M180">
        <v>114.65</v>
      </c>
      <c r="N180">
        <v>115.06</v>
      </c>
      <c r="O180">
        <v>110.11</v>
      </c>
      <c r="P180">
        <f t="shared" si="8"/>
        <v>5.8299999999999983</v>
      </c>
      <c r="Q180">
        <f t="shared" si="9"/>
        <v>4.6500000000000057</v>
      </c>
      <c r="R180">
        <f t="shared" si="10"/>
        <v>5.0600000000000023</v>
      </c>
      <c r="S180">
        <f t="shared" si="11"/>
        <v>0.10999999999999943</v>
      </c>
    </row>
    <row r="181" spans="1:19" x14ac:dyDescent="0.25">
      <c r="A181">
        <v>20026180</v>
      </c>
      <c r="B181">
        <v>4</v>
      </c>
      <c r="C181">
        <v>150.19999999999999</v>
      </c>
      <c r="D181" t="s">
        <v>256</v>
      </c>
      <c r="E181" t="s">
        <v>257</v>
      </c>
      <c r="F181" t="s">
        <v>257</v>
      </c>
      <c r="G181" t="s">
        <v>257</v>
      </c>
      <c r="H181" t="s">
        <v>258</v>
      </c>
      <c r="I181" t="s">
        <v>259</v>
      </c>
      <c r="J181">
        <v>0.1</v>
      </c>
      <c r="K181">
        <v>46.733845464409661</v>
      </c>
      <c r="L181">
        <v>151.84</v>
      </c>
      <c r="M181">
        <v>149.97</v>
      </c>
      <c r="N181">
        <v>150.65</v>
      </c>
      <c r="O181">
        <v>143.49</v>
      </c>
      <c r="P181">
        <f t="shared" si="8"/>
        <v>1.6400000000000148</v>
      </c>
      <c r="Q181">
        <f t="shared" si="9"/>
        <v>0.22999999999998977</v>
      </c>
      <c r="R181">
        <f t="shared" si="10"/>
        <v>0.45000000000001705</v>
      </c>
      <c r="S181">
        <f t="shared" si="11"/>
        <v>6.7099999999999795</v>
      </c>
    </row>
    <row r="182" spans="1:19" x14ac:dyDescent="0.25">
      <c r="A182">
        <v>20026180</v>
      </c>
      <c r="B182">
        <v>5</v>
      </c>
      <c r="C182">
        <v>13.3</v>
      </c>
      <c r="D182" t="s">
        <v>260</v>
      </c>
      <c r="E182" t="s">
        <v>257</v>
      </c>
      <c r="F182" t="s">
        <v>257</v>
      </c>
      <c r="G182" t="s">
        <v>257</v>
      </c>
      <c r="H182" t="s">
        <v>258</v>
      </c>
      <c r="I182" t="s">
        <v>257</v>
      </c>
      <c r="J182">
        <v>-0.01</v>
      </c>
      <c r="K182">
        <v>176.48853148479921</v>
      </c>
      <c r="L182">
        <v>11.85</v>
      </c>
      <c r="M182">
        <v>12.65</v>
      </c>
      <c r="N182">
        <v>12.29</v>
      </c>
      <c r="O182">
        <v>13.73</v>
      </c>
      <c r="P182">
        <f t="shared" si="8"/>
        <v>1.4500000000000011</v>
      </c>
      <c r="Q182">
        <f t="shared" si="9"/>
        <v>0.65000000000000036</v>
      </c>
      <c r="R182">
        <f t="shared" si="10"/>
        <v>1.0100000000000016</v>
      </c>
      <c r="S182">
        <f t="shared" si="11"/>
        <v>0.42999999999999972</v>
      </c>
    </row>
    <row r="183" spans="1:19" x14ac:dyDescent="0.25">
      <c r="A183">
        <v>20026180</v>
      </c>
      <c r="B183">
        <v>6</v>
      </c>
      <c r="C183">
        <v>112.9</v>
      </c>
      <c r="D183" t="s">
        <v>256</v>
      </c>
      <c r="E183" t="s">
        <v>261</v>
      </c>
      <c r="F183" t="s">
        <v>257</v>
      </c>
      <c r="G183" t="s">
        <v>257</v>
      </c>
      <c r="H183" t="s">
        <v>258</v>
      </c>
      <c r="I183" t="s">
        <v>259</v>
      </c>
      <c r="J183">
        <v>0.06</v>
      </c>
      <c r="K183">
        <v>75.66145448983977</v>
      </c>
      <c r="L183">
        <v>120.63</v>
      </c>
      <c r="M183">
        <v>119.36</v>
      </c>
      <c r="N183">
        <v>119.8</v>
      </c>
      <c r="O183">
        <v>114.56</v>
      </c>
      <c r="P183">
        <f t="shared" si="8"/>
        <v>7.7299999999999898</v>
      </c>
      <c r="Q183">
        <f t="shared" si="9"/>
        <v>6.4599999999999937</v>
      </c>
      <c r="R183">
        <f t="shared" si="10"/>
        <v>6.8999999999999915</v>
      </c>
      <c r="S183">
        <f t="shared" si="11"/>
        <v>1.6599999999999966</v>
      </c>
    </row>
    <row r="184" spans="1:19" x14ac:dyDescent="0.25">
      <c r="A184">
        <v>20026180</v>
      </c>
      <c r="B184">
        <v>7</v>
      </c>
      <c r="C184">
        <v>110</v>
      </c>
      <c r="D184" t="s">
        <v>256</v>
      </c>
      <c r="E184" t="s">
        <v>257</v>
      </c>
      <c r="F184" t="s">
        <v>257</v>
      </c>
      <c r="G184" t="s">
        <v>257</v>
      </c>
      <c r="H184" t="s">
        <v>258</v>
      </c>
      <c r="I184" t="s">
        <v>259</v>
      </c>
      <c r="J184">
        <v>-0.01</v>
      </c>
      <c r="K184">
        <v>81.116241108140954</v>
      </c>
      <c r="L184">
        <v>114.75</v>
      </c>
      <c r="M184">
        <v>113.58</v>
      </c>
      <c r="N184">
        <v>113.98</v>
      </c>
      <c r="O184">
        <v>109.11</v>
      </c>
      <c r="P184">
        <f t="shared" si="8"/>
        <v>4.75</v>
      </c>
      <c r="Q184">
        <f t="shared" si="9"/>
        <v>3.5799999999999983</v>
      </c>
      <c r="R184">
        <f t="shared" si="10"/>
        <v>3.980000000000004</v>
      </c>
      <c r="S184">
        <f t="shared" si="11"/>
        <v>0.89000000000000057</v>
      </c>
    </row>
    <row r="185" spans="1:19" x14ac:dyDescent="0.25">
      <c r="A185">
        <v>20026180</v>
      </c>
      <c r="B185">
        <v>8</v>
      </c>
      <c r="C185">
        <v>150.19999999999999</v>
      </c>
      <c r="D185" t="s">
        <v>256</v>
      </c>
      <c r="E185" t="s">
        <v>257</v>
      </c>
      <c r="F185" t="s">
        <v>257</v>
      </c>
      <c r="G185" t="s">
        <v>257</v>
      </c>
      <c r="H185" t="s">
        <v>258</v>
      </c>
      <c r="I185" t="s">
        <v>259</v>
      </c>
      <c r="J185">
        <v>0.1</v>
      </c>
      <c r="K185">
        <v>46.332276375893478</v>
      </c>
      <c r="L185">
        <v>152.27000000000001</v>
      </c>
      <c r="M185">
        <v>150.4</v>
      </c>
      <c r="N185">
        <v>151.07</v>
      </c>
      <c r="O185">
        <v>143.88999999999999</v>
      </c>
      <c r="P185">
        <f t="shared" si="8"/>
        <v>2.0700000000000216</v>
      </c>
      <c r="Q185">
        <f t="shared" si="9"/>
        <v>0.20000000000001705</v>
      </c>
      <c r="R185">
        <f t="shared" si="10"/>
        <v>0.87000000000000455</v>
      </c>
      <c r="S185">
        <f t="shared" si="11"/>
        <v>6.3100000000000023</v>
      </c>
    </row>
    <row r="186" spans="1:19" x14ac:dyDescent="0.25">
      <c r="A186">
        <v>20026180</v>
      </c>
      <c r="B186">
        <v>9</v>
      </c>
      <c r="C186">
        <v>155</v>
      </c>
      <c r="D186" t="s">
        <v>256</v>
      </c>
      <c r="E186" t="s">
        <v>257</v>
      </c>
      <c r="F186" t="s">
        <v>257</v>
      </c>
      <c r="G186" t="s">
        <v>257</v>
      </c>
      <c r="H186" t="s">
        <v>258</v>
      </c>
      <c r="I186" t="s">
        <v>259</v>
      </c>
      <c r="J186">
        <v>0.11</v>
      </c>
      <c r="K186">
        <v>42.091650441241313</v>
      </c>
      <c r="L186">
        <v>156.85</v>
      </c>
      <c r="M186">
        <v>154.88</v>
      </c>
      <c r="N186">
        <v>155.6</v>
      </c>
      <c r="O186">
        <v>148.13</v>
      </c>
      <c r="P186">
        <f t="shared" si="8"/>
        <v>1.8499999999999943</v>
      </c>
      <c r="Q186">
        <f t="shared" si="9"/>
        <v>0.12000000000000455</v>
      </c>
      <c r="R186">
        <f t="shared" si="10"/>
        <v>0.59999999999999432</v>
      </c>
      <c r="S186">
        <f t="shared" si="11"/>
        <v>6.8700000000000045</v>
      </c>
    </row>
    <row r="187" spans="1:19" x14ac:dyDescent="0.25">
      <c r="A187">
        <v>20026180</v>
      </c>
      <c r="B187">
        <v>10</v>
      </c>
      <c r="C187">
        <v>11.2</v>
      </c>
      <c r="D187" t="s">
        <v>260</v>
      </c>
      <c r="E187" t="s">
        <v>257</v>
      </c>
      <c r="F187" t="s">
        <v>257</v>
      </c>
      <c r="G187" t="s">
        <v>257</v>
      </c>
      <c r="H187" t="s">
        <v>258</v>
      </c>
      <c r="I187" t="s">
        <v>257</v>
      </c>
      <c r="J187">
        <v>0</v>
      </c>
      <c r="K187">
        <v>178.26218853852339</v>
      </c>
      <c r="L187">
        <v>9.94</v>
      </c>
      <c r="M187">
        <v>10.77</v>
      </c>
      <c r="N187">
        <v>10.39</v>
      </c>
      <c r="O187">
        <v>11.96</v>
      </c>
      <c r="P187">
        <f t="shared" si="8"/>
        <v>1.2599999999999998</v>
      </c>
      <c r="Q187">
        <f t="shared" si="9"/>
        <v>0.42999999999999972</v>
      </c>
      <c r="R187">
        <f t="shared" si="10"/>
        <v>0.80999999999999872</v>
      </c>
      <c r="S187">
        <f t="shared" si="11"/>
        <v>0.76000000000000156</v>
      </c>
    </row>
    <row r="188" spans="1:19" x14ac:dyDescent="0.25">
      <c r="A188">
        <v>20026180</v>
      </c>
      <c r="B188">
        <v>11</v>
      </c>
      <c r="C188">
        <v>13.3</v>
      </c>
      <c r="D188" t="s">
        <v>260</v>
      </c>
      <c r="E188" t="s">
        <v>257</v>
      </c>
      <c r="F188" t="s">
        <v>257</v>
      </c>
      <c r="G188" t="s">
        <v>257</v>
      </c>
      <c r="H188" t="s">
        <v>258</v>
      </c>
      <c r="I188" t="s">
        <v>257</v>
      </c>
      <c r="J188">
        <v>-0.01</v>
      </c>
      <c r="K188">
        <v>176.44651242467421</v>
      </c>
      <c r="L188">
        <v>11.9</v>
      </c>
      <c r="M188">
        <v>12.69</v>
      </c>
      <c r="N188">
        <v>12.33</v>
      </c>
      <c r="O188">
        <v>13.78</v>
      </c>
      <c r="P188">
        <f t="shared" si="8"/>
        <v>1.4000000000000004</v>
      </c>
      <c r="Q188">
        <f t="shared" si="9"/>
        <v>0.61000000000000121</v>
      </c>
      <c r="R188">
        <f t="shared" si="10"/>
        <v>0.97000000000000064</v>
      </c>
      <c r="S188">
        <f t="shared" si="11"/>
        <v>0.47999999999999865</v>
      </c>
    </row>
    <row r="189" spans="1:19" x14ac:dyDescent="0.25">
      <c r="A189">
        <v>20026180</v>
      </c>
      <c r="B189">
        <v>12</v>
      </c>
      <c r="C189">
        <v>11.2</v>
      </c>
      <c r="D189" t="s">
        <v>260</v>
      </c>
      <c r="E189" t="s">
        <v>257</v>
      </c>
      <c r="F189" t="s">
        <v>257</v>
      </c>
      <c r="G189" t="s">
        <v>257</v>
      </c>
      <c r="H189" t="s">
        <v>258</v>
      </c>
      <c r="I189" t="s">
        <v>257</v>
      </c>
      <c r="J189">
        <v>0</v>
      </c>
      <c r="K189">
        <v>178.6338830326886</v>
      </c>
      <c r="L189">
        <v>9.5399999999999991</v>
      </c>
      <c r="M189">
        <v>10.38</v>
      </c>
      <c r="N189">
        <v>10</v>
      </c>
      <c r="O189">
        <v>11.59</v>
      </c>
      <c r="P189">
        <f t="shared" si="8"/>
        <v>1.6600000000000001</v>
      </c>
      <c r="Q189">
        <f t="shared" si="9"/>
        <v>0.81999999999999851</v>
      </c>
      <c r="R189">
        <f t="shared" si="10"/>
        <v>1.1999999999999993</v>
      </c>
      <c r="S189">
        <f t="shared" si="11"/>
        <v>0.39000000000000057</v>
      </c>
    </row>
    <row r="190" spans="1:19" x14ac:dyDescent="0.25">
      <c r="A190">
        <v>10019788</v>
      </c>
      <c r="B190">
        <v>1</v>
      </c>
      <c r="C190">
        <v>147.1</v>
      </c>
      <c r="D190" t="s">
        <v>256</v>
      </c>
      <c r="E190" t="s">
        <v>257</v>
      </c>
      <c r="F190" t="s">
        <v>257</v>
      </c>
      <c r="G190" t="s">
        <v>257</v>
      </c>
      <c r="H190" t="s">
        <v>258</v>
      </c>
      <c r="I190" t="s">
        <v>259</v>
      </c>
      <c r="J190">
        <v>0.16</v>
      </c>
      <c r="K190">
        <v>54.556385983816327</v>
      </c>
      <c r="L190">
        <v>143.4</v>
      </c>
      <c r="M190">
        <v>141.69</v>
      </c>
      <c r="N190">
        <v>142.30000000000001</v>
      </c>
      <c r="O190">
        <v>135.66999999999999</v>
      </c>
      <c r="P190">
        <f t="shared" si="8"/>
        <v>3.6999999999999886</v>
      </c>
      <c r="Q190">
        <f t="shared" si="9"/>
        <v>5.4099999999999966</v>
      </c>
      <c r="R190">
        <f t="shared" si="10"/>
        <v>4.7999999999999829</v>
      </c>
      <c r="S190">
        <f t="shared" si="11"/>
        <v>11.430000000000007</v>
      </c>
    </row>
    <row r="191" spans="1:19" x14ac:dyDescent="0.25">
      <c r="A191">
        <v>10019788</v>
      </c>
      <c r="B191">
        <v>2</v>
      </c>
      <c r="C191">
        <v>148.4</v>
      </c>
      <c r="D191" t="s">
        <v>256</v>
      </c>
      <c r="E191" t="s">
        <v>257</v>
      </c>
      <c r="F191" t="s">
        <v>257</v>
      </c>
      <c r="G191" t="s">
        <v>257</v>
      </c>
      <c r="H191" t="s">
        <v>258</v>
      </c>
      <c r="I191" t="s">
        <v>259</v>
      </c>
      <c r="J191">
        <v>0.16</v>
      </c>
      <c r="K191">
        <v>57.088646635225757</v>
      </c>
      <c r="L191">
        <v>140.66999999999999</v>
      </c>
      <c r="M191">
        <v>139.01</v>
      </c>
      <c r="N191">
        <v>139.6</v>
      </c>
      <c r="O191">
        <v>133.13</v>
      </c>
      <c r="P191">
        <f t="shared" si="8"/>
        <v>7.7300000000000182</v>
      </c>
      <c r="Q191">
        <f t="shared" si="9"/>
        <v>9.3900000000000148</v>
      </c>
      <c r="R191">
        <f t="shared" si="10"/>
        <v>8.8000000000000114</v>
      </c>
      <c r="S191">
        <f t="shared" si="11"/>
        <v>15.27000000000001</v>
      </c>
    </row>
    <row r="192" spans="1:19" x14ac:dyDescent="0.25">
      <c r="A192">
        <v>10019788</v>
      </c>
      <c r="B192">
        <v>3</v>
      </c>
      <c r="C192">
        <v>116.4</v>
      </c>
      <c r="D192" t="s">
        <v>256</v>
      </c>
      <c r="E192" t="s">
        <v>257</v>
      </c>
      <c r="F192" t="s">
        <v>257</v>
      </c>
      <c r="G192" t="s">
        <v>257</v>
      </c>
      <c r="H192" t="s">
        <v>258</v>
      </c>
      <c r="I192" t="s">
        <v>259</v>
      </c>
      <c r="J192">
        <v>-0.02</v>
      </c>
      <c r="K192">
        <v>81.317355396026016</v>
      </c>
      <c r="L192">
        <v>114.53</v>
      </c>
      <c r="M192">
        <v>113.37</v>
      </c>
      <c r="N192">
        <v>113.77</v>
      </c>
      <c r="O192">
        <v>108.9</v>
      </c>
      <c r="P192">
        <f t="shared" si="8"/>
        <v>1.8700000000000045</v>
      </c>
      <c r="Q192">
        <f t="shared" si="9"/>
        <v>3.0300000000000011</v>
      </c>
      <c r="R192">
        <f t="shared" si="10"/>
        <v>2.6300000000000097</v>
      </c>
      <c r="S192">
        <f t="shared" si="11"/>
        <v>7.5</v>
      </c>
    </row>
    <row r="193" spans="1:19" x14ac:dyDescent="0.25">
      <c r="A193">
        <v>10019788</v>
      </c>
      <c r="B193">
        <v>4</v>
      </c>
      <c r="C193">
        <v>122.7</v>
      </c>
      <c r="D193" t="s">
        <v>256</v>
      </c>
      <c r="E193" t="s">
        <v>257</v>
      </c>
      <c r="F193" t="s">
        <v>257</v>
      </c>
      <c r="G193" t="s">
        <v>257</v>
      </c>
      <c r="H193" t="s">
        <v>258</v>
      </c>
      <c r="I193" t="s">
        <v>259</v>
      </c>
      <c r="J193">
        <v>-0.05</v>
      </c>
      <c r="K193">
        <v>76.924404653170981</v>
      </c>
      <c r="L193">
        <v>119.27</v>
      </c>
      <c r="M193">
        <v>118.02</v>
      </c>
      <c r="N193">
        <v>118.45</v>
      </c>
      <c r="O193">
        <v>113.3</v>
      </c>
      <c r="P193">
        <f t="shared" si="8"/>
        <v>3.4300000000000068</v>
      </c>
      <c r="Q193">
        <f t="shared" si="9"/>
        <v>4.6800000000000068</v>
      </c>
      <c r="R193">
        <f t="shared" si="10"/>
        <v>4.25</v>
      </c>
      <c r="S193">
        <f t="shared" si="11"/>
        <v>9.4000000000000057</v>
      </c>
    </row>
    <row r="194" spans="1:19" x14ac:dyDescent="0.25">
      <c r="A194">
        <v>10019788</v>
      </c>
      <c r="B194">
        <v>5</v>
      </c>
      <c r="C194">
        <v>127.1</v>
      </c>
      <c r="D194" t="s">
        <v>256</v>
      </c>
      <c r="E194" t="s">
        <v>257</v>
      </c>
      <c r="F194" t="s">
        <v>257</v>
      </c>
      <c r="G194" t="s">
        <v>257</v>
      </c>
      <c r="H194" t="s">
        <v>258</v>
      </c>
      <c r="I194" t="s">
        <v>259</v>
      </c>
      <c r="J194">
        <v>-0.02</v>
      </c>
      <c r="K194">
        <v>63.859585493405639</v>
      </c>
      <c r="L194">
        <v>133.36000000000001</v>
      </c>
      <c r="M194">
        <v>131.85</v>
      </c>
      <c r="N194">
        <v>132.38</v>
      </c>
      <c r="O194">
        <v>126.36</v>
      </c>
      <c r="P194">
        <f t="shared" si="8"/>
        <v>6.2600000000000193</v>
      </c>
      <c r="Q194">
        <f t="shared" si="9"/>
        <v>4.75</v>
      </c>
      <c r="R194">
        <f t="shared" si="10"/>
        <v>5.2800000000000011</v>
      </c>
      <c r="S194">
        <f t="shared" si="11"/>
        <v>0.73999999999999488</v>
      </c>
    </row>
    <row r="195" spans="1:19" x14ac:dyDescent="0.25">
      <c r="A195">
        <v>10019788</v>
      </c>
      <c r="B195">
        <v>6</v>
      </c>
      <c r="C195">
        <v>115.1</v>
      </c>
      <c r="D195" t="s">
        <v>256</v>
      </c>
      <c r="E195" t="s">
        <v>257</v>
      </c>
      <c r="F195" t="s">
        <v>257</v>
      </c>
      <c r="G195" t="s">
        <v>257</v>
      </c>
      <c r="H195" t="s">
        <v>258</v>
      </c>
      <c r="I195" t="s">
        <v>259</v>
      </c>
      <c r="J195">
        <v>-0.01</v>
      </c>
      <c r="K195">
        <v>79.240055503698528</v>
      </c>
      <c r="L195">
        <v>116.77</v>
      </c>
      <c r="M195">
        <v>115.57</v>
      </c>
      <c r="N195">
        <v>115.98</v>
      </c>
      <c r="O195">
        <v>110.98</v>
      </c>
      <c r="P195">
        <f t="shared" ref="P195:P258" si="12">ABS(C195-L195)</f>
        <v>1.6700000000000017</v>
      </c>
      <c r="Q195">
        <f t="shared" ref="Q195:Q258" si="13">ABS(C195-M195)</f>
        <v>0.46999999999999886</v>
      </c>
      <c r="R195">
        <f t="shared" ref="R195:R258" si="14">ABS(C195-N195)</f>
        <v>0.88000000000000966</v>
      </c>
      <c r="S195">
        <f t="shared" ref="S195:S258" si="15">ABS(C195-O195)</f>
        <v>4.1199999999999903</v>
      </c>
    </row>
    <row r="196" spans="1:19" x14ac:dyDescent="0.25">
      <c r="A196">
        <v>10019788</v>
      </c>
      <c r="B196">
        <v>7</v>
      </c>
      <c r="C196">
        <v>147.1</v>
      </c>
      <c r="D196" t="s">
        <v>256</v>
      </c>
      <c r="E196" t="s">
        <v>257</v>
      </c>
      <c r="F196" t="s">
        <v>257</v>
      </c>
      <c r="G196" t="s">
        <v>257</v>
      </c>
      <c r="H196" t="s">
        <v>258</v>
      </c>
      <c r="I196" t="s">
        <v>257</v>
      </c>
      <c r="J196">
        <v>-0.05</v>
      </c>
      <c r="K196">
        <v>50.212021362084897</v>
      </c>
      <c r="L196">
        <v>148.09</v>
      </c>
      <c r="M196">
        <v>146.29</v>
      </c>
      <c r="N196">
        <v>146.94</v>
      </c>
      <c r="O196">
        <v>140.01</v>
      </c>
      <c r="P196">
        <f t="shared" si="12"/>
        <v>0.99000000000000909</v>
      </c>
      <c r="Q196">
        <f t="shared" si="13"/>
        <v>0.81000000000000227</v>
      </c>
      <c r="R196">
        <f t="shared" si="14"/>
        <v>0.15999999999999659</v>
      </c>
      <c r="S196">
        <f t="shared" si="15"/>
        <v>7.0900000000000034</v>
      </c>
    </row>
    <row r="197" spans="1:19" x14ac:dyDescent="0.25">
      <c r="A197">
        <v>10019788</v>
      </c>
      <c r="B197">
        <v>8</v>
      </c>
      <c r="C197">
        <v>115.6</v>
      </c>
      <c r="D197" t="s">
        <v>256</v>
      </c>
      <c r="E197" t="s">
        <v>257</v>
      </c>
      <c r="F197" t="s">
        <v>257</v>
      </c>
      <c r="G197" t="s">
        <v>257</v>
      </c>
      <c r="H197" t="s">
        <v>258</v>
      </c>
      <c r="I197" t="s">
        <v>257</v>
      </c>
      <c r="J197">
        <v>0.02</v>
      </c>
      <c r="K197">
        <v>73.895959373770282</v>
      </c>
      <c r="L197">
        <v>122.54</v>
      </c>
      <c r="M197">
        <v>121.23</v>
      </c>
      <c r="N197">
        <v>121.68</v>
      </c>
      <c r="O197">
        <v>116.33</v>
      </c>
      <c r="P197">
        <f t="shared" si="12"/>
        <v>6.9400000000000119</v>
      </c>
      <c r="Q197">
        <f t="shared" si="13"/>
        <v>5.6300000000000097</v>
      </c>
      <c r="R197">
        <f t="shared" si="14"/>
        <v>6.0800000000000125</v>
      </c>
      <c r="S197">
        <f t="shared" si="15"/>
        <v>0.73000000000000398</v>
      </c>
    </row>
    <row r="198" spans="1:19" x14ac:dyDescent="0.25">
      <c r="A198">
        <v>10019788</v>
      </c>
      <c r="B198">
        <v>9</v>
      </c>
      <c r="C198">
        <v>169.2</v>
      </c>
      <c r="D198" t="s">
        <v>256</v>
      </c>
      <c r="E198" t="s">
        <v>257</v>
      </c>
      <c r="F198" t="s">
        <v>257</v>
      </c>
      <c r="G198" t="s">
        <v>257</v>
      </c>
      <c r="H198" t="s">
        <v>258</v>
      </c>
      <c r="I198" t="s">
        <v>257</v>
      </c>
      <c r="J198">
        <v>0.33</v>
      </c>
      <c r="K198">
        <v>33.648869517719703</v>
      </c>
      <c r="L198">
        <v>165.96</v>
      </c>
      <c r="M198">
        <v>163.82</v>
      </c>
      <c r="N198">
        <v>164.6</v>
      </c>
      <c r="O198">
        <v>156.57</v>
      </c>
      <c r="P198">
        <f t="shared" si="12"/>
        <v>3.2399999999999807</v>
      </c>
      <c r="Q198">
        <f t="shared" si="13"/>
        <v>5.3799999999999955</v>
      </c>
      <c r="R198">
        <f t="shared" si="14"/>
        <v>4.5999999999999943</v>
      </c>
      <c r="S198">
        <f t="shared" si="15"/>
        <v>12.629999999999995</v>
      </c>
    </row>
    <row r="199" spans="1:19" x14ac:dyDescent="0.25">
      <c r="A199">
        <v>10019788</v>
      </c>
      <c r="B199">
        <v>11</v>
      </c>
      <c r="C199">
        <v>37.5</v>
      </c>
      <c r="D199" t="s">
        <v>260</v>
      </c>
      <c r="E199" t="s">
        <v>257</v>
      </c>
      <c r="F199" t="s">
        <v>257</v>
      </c>
      <c r="G199" t="s">
        <v>257</v>
      </c>
      <c r="H199" t="s">
        <v>258</v>
      </c>
      <c r="I199" t="s">
        <v>257</v>
      </c>
      <c r="J199">
        <v>0.02</v>
      </c>
      <c r="K199">
        <v>151.47147321669701</v>
      </c>
      <c r="L199">
        <v>38.840000000000003</v>
      </c>
      <c r="M199">
        <v>39.130000000000003</v>
      </c>
      <c r="N199">
        <v>38.96</v>
      </c>
      <c r="O199">
        <v>38.75</v>
      </c>
      <c r="P199">
        <f t="shared" si="12"/>
        <v>1.3400000000000034</v>
      </c>
      <c r="Q199">
        <f t="shared" si="13"/>
        <v>1.6300000000000026</v>
      </c>
      <c r="R199">
        <f t="shared" si="14"/>
        <v>1.4600000000000009</v>
      </c>
      <c r="S199">
        <f t="shared" si="15"/>
        <v>1.25</v>
      </c>
    </row>
    <row r="200" spans="1:19" x14ac:dyDescent="0.25">
      <c r="A200">
        <v>10019788</v>
      </c>
      <c r="B200">
        <v>12</v>
      </c>
      <c r="C200">
        <v>129.30000000000001</v>
      </c>
      <c r="D200" t="s">
        <v>256</v>
      </c>
      <c r="E200" t="s">
        <v>257</v>
      </c>
      <c r="F200" t="s">
        <v>257</v>
      </c>
      <c r="G200" t="s">
        <v>257</v>
      </c>
      <c r="H200" t="s">
        <v>258</v>
      </c>
      <c r="I200" t="s">
        <v>259</v>
      </c>
      <c r="J200">
        <v>-0.04</v>
      </c>
      <c r="K200">
        <v>65.940659190424213</v>
      </c>
      <c r="L200">
        <v>131.12</v>
      </c>
      <c r="M200">
        <v>129.63999999999999</v>
      </c>
      <c r="N200">
        <v>130.16999999999999</v>
      </c>
      <c r="O200">
        <v>124.28</v>
      </c>
      <c r="P200">
        <f t="shared" si="12"/>
        <v>1.8199999999999932</v>
      </c>
      <c r="Q200">
        <f t="shared" si="13"/>
        <v>0.33999999999997499</v>
      </c>
      <c r="R200">
        <f t="shared" si="14"/>
        <v>0.86999999999997613</v>
      </c>
      <c r="S200">
        <f t="shared" si="15"/>
        <v>5.0200000000000102</v>
      </c>
    </row>
    <row r="201" spans="1:19" x14ac:dyDescent="0.25">
      <c r="A201">
        <v>10019788</v>
      </c>
      <c r="B201">
        <v>13</v>
      </c>
      <c r="C201">
        <v>117.3</v>
      </c>
      <c r="D201" t="s">
        <v>256</v>
      </c>
      <c r="E201" t="s">
        <v>257</v>
      </c>
      <c r="F201" t="s">
        <v>257</v>
      </c>
      <c r="G201" t="s">
        <v>257</v>
      </c>
      <c r="H201" t="s">
        <v>258</v>
      </c>
      <c r="I201" t="s">
        <v>259</v>
      </c>
      <c r="J201">
        <v>-0.01</v>
      </c>
      <c r="K201">
        <v>80.015129774711653</v>
      </c>
      <c r="L201">
        <v>115.93</v>
      </c>
      <c r="M201">
        <v>114.75</v>
      </c>
      <c r="N201">
        <v>115.16</v>
      </c>
      <c r="O201">
        <v>110.21</v>
      </c>
      <c r="P201">
        <f t="shared" si="12"/>
        <v>1.3699999999999903</v>
      </c>
      <c r="Q201">
        <f t="shared" si="13"/>
        <v>2.5499999999999972</v>
      </c>
      <c r="R201">
        <f t="shared" si="14"/>
        <v>2.1400000000000006</v>
      </c>
      <c r="S201">
        <f t="shared" si="15"/>
        <v>7.0900000000000034</v>
      </c>
    </row>
    <row r="202" spans="1:19" x14ac:dyDescent="0.25">
      <c r="A202">
        <v>10019788</v>
      </c>
      <c r="B202">
        <v>14</v>
      </c>
      <c r="C202">
        <v>145.5</v>
      </c>
      <c r="D202" t="s">
        <v>256</v>
      </c>
      <c r="E202" t="s">
        <v>257</v>
      </c>
      <c r="F202" t="s">
        <v>257</v>
      </c>
      <c r="G202" t="s">
        <v>257</v>
      </c>
      <c r="H202" t="s">
        <v>258</v>
      </c>
      <c r="I202" t="s">
        <v>259</v>
      </c>
      <c r="J202">
        <v>0.16</v>
      </c>
      <c r="K202">
        <v>54.52480961789189</v>
      </c>
      <c r="L202">
        <v>143.43</v>
      </c>
      <c r="M202">
        <v>141.72999999999999</v>
      </c>
      <c r="N202">
        <v>142.34</v>
      </c>
      <c r="O202">
        <v>135.69999999999999</v>
      </c>
      <c r="P202">
        <f t="shared" si="12"/>
        <v>2.0699999999999932</v>
      </c>
      <c r="Q202">
        <f t="shared" si="13"/>
        <v>3.7700000000000102</v>
      </c>
      <c r="R202">
        <f t="shared" si="14"/>
        <v>3.1599999999999966</v>
      </c>
      <c r="S202">
        <f t="shared" si="15"/>
        <v>9.8000000000000114</v>
      </c>
    </row>
    <row r="203" spans="1:19" x14ac:dyDescent="0.25">
      <c r="A203">
        <v>10019788</v>
      </c>
      <c r="B203">
        <v>15</v>
      </c>
      <c r="C203">
        <v>144.80000000000001</v>
      </c>
      <c r="D203" t="s">
        <v>256</v>
      </c>
      <c r="E203" t="s">
        <v>257</v>
      </c>
      <c r="F203" t="s">
        <v>257</v>
      </c>
      <c r="G203" t="s">
        <v>257</v>
      </c>
      <c r="H203" t="s">
        <v>258</v>
      </c>
      <c r="I203" t="s">
        <v>259</v>
      </c>
      <c r="J203">
        <v>0.16</v>
      </c>
      <c r="K203">
        <v>58.594444104047653</v>
      </c>
      <c r="L203">
        <v>139.04</v>
      </c>
      <c r="M203">
        <v>137.41999999999999</v>
      </c>
      <c r="N203">
        <v>138</v>
      </c>
      <c r="O203">
        <v>131.63</v>
      </c>
      <c r="P203">
        <f t="shared" si="12"/>
        <v>5.7600000000000193</v>
      </c>
      <c r="Q203">
        <f t="shared" si="13"/>
        <v>7.3800000000000239</v>
      </c>
      <c r="R203">
        <f t="shared" si="14"/>
        <v>6.8000000000000114</v>
      </c>
      <c r="S203">
        <f t="shared" si="15"/>
        <v>13.170000000000016</v>
      </c>
    </row>
    <row r="204" spans="1:19" x14ac:dyDescent="0.25">
      <c r="A204">
        <v>10019788</v>
      </c>
      <c r="B204">
        <v>16</v>
      </c>
      <c r="C204">
        <v>116.2</v>
      </c>
      <c r="D204" t="s">
        <v>256</v>
      </c>
      <c r="E204" t="s">
        <v>257</v>
      </c>
      <c r="F204" t="s">
        <v>257</v>
      </c>
      <c r="G204" t="s">
        <v>257</v>
      </c>
      <c r="H204" t="s">
        <v>258</v>
      </c>
      <c r="I204" t="s">
        <v>259</v>
      </c>
      <c r="J204">
        <v>-0.02</v>
      </c>
      <c r="K204">
        <v>82.212142172930584</v>
      </c>
      <c r="L204">
        <v>113.56</v>
      </c>
      <c r="M204">
        <v>112.42</v>
      </c>
      <c r="N204">
        <v>112.81</v>
      </c>
      <c r="O204">
        <v>108.01</v>
      </c>
      <c r="P204">
        <f t="shared" si="12"/>
        <v>2.6400000000000006</v>
      </c>
      <c r="Q204">
        <f t="shared" si="13"/>
        <v>3.7800000000000011</v>
      </c>
      <c r="R204">
        <f t="shared" si="14"/>
        <v>3.3900000000000006</v>
      </c>
      <c r="S204">
        <f t="shared" si="15"/>
        <v>8.1899999999999977</v>
      </c>
    </row>
    <row r="205" spans="1:19" x14ac:dyDescent="0.25">
      <c r="A205">
        <v>10019788</v>
      </c>
      <c r="B205">
        <v>17</v>
      </c>
      <c r="C205">
        <v>121.5</v>
      </c>
      <c r="D205" t="s">
        <v>256</v>
      </c>
      <c r="E205" t="s">
        <v>257</v>
      </c>
      <c r="F205" t="s">
        <v>257</v>
      </c>
      <c r="G205" t="s">
        <v>257</v>
      </c>
      <c r="H205" t="s">
        <v>258</v>
      </c>
      <c r="I205" t="s">
        <v>259</v>
      </c>
      <c r="J205">
        <v>-0.05</v>
      </c>
      <c r="K205">
        <v>72.92844133073605</v>
      </c>
      <c r="L205">
        <v>123.58</v>
      </c>
      <c r="M205">
        <v>122.25</v>
      </c>
      <c r="N205">
        <v>122.71</v>
      </c>
      <c r="O205">
        <v>117.29</v>
      </c>
      <c r="P205">
        <f t="shared" si="12"/>
        <v>2.0799999999999983</v>
      </c>
      <c r="Q205">
        <f t="shared" si="13"/>
        <v>0.75</v>
      </c>
      <c r="R205">
        <f t="shared" si="14"/>
        <v>1.2099999999999937</v>
      </c>
      <c r="S205">
        <f t="shared" si="15"/>
        <v>4.2099999999999937</v>
      </c>
    </row>
    <row r="206" spans="1:19" x14ac:dyDescent="0.25">
      <c r="A206">
        <v>10019788</v>
      </c>
      <c r="B206">
        <v>25</v>
      </c>
      <c r="C206">
        <v>74.8</v>
      </c>
      <c r="D206" t="s">
        <v>260</v>
      </c>
      <c r="E206" t="s">
        <v>257</v>
      </c>
      <c r="F206" t="s">
        <v>257</v>
      </c>
      <c r="G206" t="s">
        <v>257</v>
      </c>
      <c r="H206" t="s">
        <v>258</v>
      </c>
      <c r="I206" t="s">
        <v>257</v>
      </c>
      <c r="J206">
        <v>0.2</v>
      </c>
      <c r="K206">
        <v>116.413788460083</v>
      </c>
      <c r="L206">
        <v>76.66</v>
      </c>
      <c r="M206">
        <v>76.23</v>
      </c>
      <c r="N206">
        <v>76.34</v>
      </c>
      <c r="O206">
        <v>73.81</v>
      </c>
      <c r="P206">
        <f t="shared" si="12"/>
        <v>1.8599999999999994</v>
      </c>
      <c r="Q206">
        <f t="shared" si="13"/>
        <v>1.4300000000000068</v>
      </c>
      <c r="R206">
        <f t="shared" si="14"/>
        <v>1.5400000000000063</v>
      </c>
      <c r="S206">
        <f t="shared" si="15"/>
        <v>0.98999999999999488</v>
      </c>
    </row>
    <row r="207" spans="1:19" x14ac:dyDescent="0.25">
      <c r="A207">
        <v>10019788</v>
      </c>
      <c r="B207">
        <v>26</v>
      </c>
      <c r="C207">
        <v>172.6</v>
      </c>
      <c r="D207" t="s">
        <v>256</v>
      </c>
      <c r="E207" t="s">
        <v>257</v>
      </c>
      <c r="F207" t="s">
        <v>257</v>
      </c>
      <c r="G207" t="s">
        <v>257</v>
      </c>
      <c r="H207" t="s">
        <v>258</v>
      </c>
      <c r="I207" t="s">
        <v>257</v>
      </c>
      <c r="J207">
        <v>0.34</v>
      </c>
      <c r="K207">
        <v>25.289714709927161</v>
      </c>
      <c r="L207">
        <v>174.98</v>
      </c>
      <c r="M207">
        <v>172.67</v>
      </c>
      <c r="N207">
        <v>173.51</v>
      </c>
      <c r="O207">
        <v>164.93</v>
      </c>
      <c r="P207">
        <f t="shared" si="12"/>
        <v>2.3799999999999955</v>
      </c>
      <c r="Q207">
        <f t="shared" si="13"/>
        <v>6.9999999999993179E-2</v>
      </c>
      <c r="R207">
        <f t="shared" si="14"/>
        <v>0.90999999999999659</v>
      </c>
      <c r="S207">
        <f t="shared" si="15"/>
        <v>7.6699999999999875</v>
      </c>
    </row>
    <row r="208" spans="1:19" x14ac:dyDescent="0.25">
      <c r="A208">
        <v>20203795</v>
      </c>
      <c r="B208">
        <v>1</v>
      </c>
      <c r="C208">
        <v>153.13</v>
      </c>
      <c r="D208" t="s">
        <v>256</v>
      </c>
      <c r="E208" t="s">
        <v>257</v>
      </c>
      <c r="F208" t="s">
        <v>257</v>
      </c>
      <c r="G208" t="s">
        <v>257</v>
      </c>
      <c r="H208" t="s">
        <v>258</v>
      </c>
      <c r="I208" t="s">
        <v>259</v>
      </c>
      <c r="J208">
        <v>0.12</v>
      </c>
      <c r="K208">
        <v>45.1147918703168</v>
      </c>
      <c r="L208">
        <v>153.59</v>
      </c>
      <c r="M208">
        <v>151.68</v>
      </c>
      <c r="N208">
        <v>152.37</v>
      </c>
      <c r="O208">
        <v>145.11000000000001</v>
      </c>
      <c r="P208">
        <f t="shared" si="12"/>
        <v>0.46000000000000796</v>
      </c>
      <c r="Q208">
        <f t="shared" si="13"/>
        <v>1.4499999999999886</v>
      </c>
      <c r="R208">
        <f t="shared" si="14"/>
        <v>0.75999999999999091</v>
      </c>
      <c r="S208">
        <f t="shared" si="15"/>
        <v>8.0199999999999818</v>
      </c>
    </row>
    <row r="209" spans="1:19" x14ac:dyDescent="0.25">
      <c r="A209">
        <v>20203795</v>
      </c>
      <c r="B209">
        <v>2</v>
      </c>
      <c r="C209">
        <v>115.55</v>
      </c>
      <c r="D209" t="s">
        <v>256</v>
      </c>
      <c r="E209" t="s">
        <v>257</v>
      </c>
      <c r="F209" t="s">
        <v>257</v>
      </c>
      <c r="G209" t="s">
        <v>257</v>
      </c>
      <c r="H209" t="s">
        <v>258</v>
      </c>
      <c r="I209" t="s">
        <v>259</v>
      </c>
      <c r="J209">
        <v>0.04</v>
      </c>
      <c r="K209">
        <v>82.804564187924512</v>
      </c>
      <c r="L209">
        <v>112.92</v>
      </c>
      <c r="M209">
        <v>111.8</v>
      </c>
      <c r="N209">
        <v>112.18</v>
      </c>
      <c r="O209">
        <v>107.42</v>
      </c>
      <c r="P209">
        <f t="shared" si="12"/>
        <v>2.6299999999999955</v>
      </c>
      <c r="Q209">
        <f t="shared" si="13"/>
        <v>3.75</v>
      </c>
      <c r="R209">
        <f t="shared" si="14"/>
        <v>3.3699999999999903</v>
      </c>
      <c r="S209">
        <f t="shared" si="15"/>
        <v>8.1299999999999955</v>
      </c>
    </row>
    <row r="210" spans="1:19" x14ac:dyDescent="0.25">
      <c r="A210">
        <v>20203795</v>
      </c>
      <c r="B210">
        <v>3</v>
      </c>
      <c r="C210">
        <v>141.55000000000001</v>
      </c>
      <c r="D210" t="s">
        <v>256</v>
      </c>
      <c r="E210" t="s">
        <v>257</v>
      </c>
      <c r="F210" t="s">
        <v>257</v>
      </c>
      <c r="G210" t="s">
        <v>257</v>
      </c>
      <c r="H210" t="s">
        <v>258</v>
      </c>
      <c r="I210" t="s">
        <v>259</v>
      </c>
      <c r="J210">
        <v>0.18</v>
      </c>
      <c r="K210">
        <v>49.545261364443917</v>
      </c>
      <c r="L210">
        <v>148.81</v>
      </c>
      <c r="M210">
        <v>147</v>
      </c>
      <c r="N210">
        <v>147.65</v>
      </c>
      <c r="O210">
        <v>140.68</v>
      </c>
      <c r="P210">
        <f t="shared" si="12"/>
        <v>7.2599999999999909</v>
      </c>
      <c r="Q210">
        <f t="shared" si="13"/>
        <v>5.4499999999999886</v>
      </c>
      <c r="R210">
        <f t="shared" si="14"/>
        <v>6.0999999999999943</v>
      </c>
      <c r="S210">
        <f t="shared" si="15"/>
        <v>0.87000000000000455</v>
      </c>
    </row>
    <row r="211" spans="1:19" x14ac:dyDescent="0.25">
      <c r="A211">
        <v>20203795</v>
      </c>
      <c r="B211">
        <v>4</v>
      </c>
      <c r="C211">
        <v>133.41</v>
      </c>
      <c r="D211" t="s">
        <v>256</v>
      </c>
      <c r="E211" t="s">
        <v>257</v>
      </c>
      <c r="F211" t="s">
        <v>257</v>
      </c>
      <c r="G211" t="s">
        <v>257</v>
      </c>
      <c r="H211" t="s">
        <v>258</v>
      </c>
      <c r="I211" t="s">
        <v>259</v>
      </c>
      <c r="J211">
        <v>0.18</v>
      </c>
      <c r="K211">
        <v>57.822019425048872</v>
      </c>
      <c r="L211">
        <v>139.88</v>
      </c>
      <c r="M211">
        <v>138.24</v>
      </c>
      <c r="N211">
        <v>138.82</v>
      </c>
      <c r="O211">
        <v>132.4</v>
      </c>
      <c r="P211">
        <f t="shared" si="12"/>
        <v>6.4699999999999989</v>
      </c>
      <c r="Q211">
        <f t="shared" si="13"/>
        <v>4.8300000000000125</v>
      </c>
      <c r="R211">
        <f t="shared" si="14"/>
        <v>5.4099999999999966</v>
      </c>
      <c r="S211">
        <f t="shared" si="15"/>
        <v>1.0099999999999909</v>
      </c>
    </row>
    <row r="212" spans="1:19" x14ac:dyDescent="0.25">
      <c r="A212">
        <v>20203795</v>
      </c>
      <c r="B212">
        <v>5</v>
      </c>
      <c r="C212">
        <v>128.04</v>
      </c>
      <c r="D212" t="s">
        <v>256</v>
      </c>
      <c r="E212" t="s">
        <v>257</v>
      </c>
      <c r="F212" t="s">
        <v>257</v>
      </c>
      <c r="G212" t="s">
        <v>257</v>
      </c>
      <c r="H212" t="s">
        <v>258</v>
      </c>
      <c r="I212" t="s">
        <v>259</v>
      </c>
      <c r="J212">
        <v>0</v>
      </c>
      <c r="K212">
        <v>63.712147419364271</v>
      </c>
      <c r="L212">
        <v>133.52000000000001</v>
      </c>
      <c r="M212">
        <v>132</v>
      </c>
      <c r="N212">
        <v>132.54</v>
      </c>
      <c r="O212">
        <v>126.51</v>
      </c>
      <c r="P212">
        <f t="shared" si="12"/>
        <v>5.4800000000000182</v>
      </c>
      <c r="Q212">
        <f t="shared" si="13"/>
        <v>3.960000000000008</v>
      </c>
      <c r="R212">
        <f t="shared" si="14"/>
        <v>4.5</v>
      </c>
      <c r="S212">
        <f t="shared" si="15"/>
        <v>1.5299999999999869</v>
      </c>
    </row>
    <row r="213" spans="1:19" x14ac:dyDescent="0.25">
      <c r="A213">
        <v>20203795</v>
      </c>
      <c r="B213">
        <v>6</v>
      </c>
      <c r="C213">
        <v>113.24</v>
      </c>
      <c r="D213" t="s">
        <v>256</v>
      </c>
      <c r="E213" t="s">
        <v>257</v>
      </c>
      <c r="F213" t="s">
        <v>257</v>
      </c>
      <c r="G213" t="s">
        <v>257</v>
      </c>
      <c r="H213" t="s">
        <v>258</v>
      </c>
      <c r="I213" t="s">
        <v>259</v>
      </c>
      <c r="J213">
        <v>-0.01</v>
      </c>
      <c r="K213">
        <v>79.146267157943711</v>
      </c>
      <c r="L213">
        <v>116.87</v>
      </c>
      <c r="M213">
        <v>115.67</v>
      </c>
      <c r="N213">
        <v>116.08</v>
      </c>
      <c r="O213">
        <v>111.08</v>
      </c>
      <c r="P213">
        <f t="shared" si="12"/>
        <v>3.6300000000000097</v>
      </c>
      <c r="Q213">
        <f t="shared" si="13"/>
        <v>2.4300000000000068</v>
      </c>
      <c r="R213">
        <f t="shared" si="14"/>
        <v>2.8400000000000034</v>
      </c>
      <c r="S213">
        <f t="shared" si="15"/>
        <v>2.1599999999999966</v>
      </c>
    </row>
    <row r="214" spans="1:19" x14ac:dyDescent="0.25">
      <c r="A214">
        <v>20203795</v>
      </c>
      <c r="B214">
        <v>7</v>
      </c>
      <c r="C214">
        <v>15.57</v>
      </c>
      <c r="D214" t="s">
        <v>260</v>
      </c>
      <c r="E214" t="s">
        <v>257</v>
      </c>
      <c r="F214" t="s">
        <v>257</v>
      </c>
      <c r="G214" t="s">
        <v>257</v>
      </c>
      <c r="H214" t="s">
        <v>258</v>
      </c>
      <c r="I214" t="s">
        <v>257</v>
      </c>
      <c r="J214">
        <v>-0.04</v>
      </c>
      <c r="K214">
        <v>171.95356493086689</v>
      </c>
      <c r="L214">
        <v>16.739999999999998</v>
      </c>
      <c r="M214">
        <v>17.45</v>
      </c>
      <c r="N214">
        <v>17.12</v>
      </c>
      <c r="O214">
        <v>18.27</v>
      </c>
      <c r="P214">
        <f t="shared" si="12"/>
        <v>1.1699999999999982</v>
      </c>
      <c r="Q214">
        <f t="shared" si="13"/>
        <v>1.879999999999999</v>
      </c>
      <c r="R214">
        <f t="shared" si="14"/>
        <v>1.5500000000000007</v>
      </c>
      <c r="S214">
        <f t="shared" si="15"/>
        <v>2.6999999999999993</v>
      </c>
    </row>
    <row r="215" spans="1:19" x14ac:dyDescent="0.25">
      <c r="A215">
        <v>20203795</v>
      </c>
      <c r="B215">
        <v>8</v>
      </c>
      <c r="C215">
        <v>9.31</v>
      </c>
      <c r="D215" t="s">
        <v>260</v>
      </c>
      <c r="E215" t="s">
        <v>257</v>
      </c>
      <c r="F215" t="s">
        <v>257</v>
      </c>
      <c r="G215" t="s">
        <v>257</v>
      </c>
      <c r="H215" t="s">
        <v>258</v>
      </c>
      <c r="I215" t="s">
        <v>257</v>
      </c>
      <c r="J215">
        <v>-0.03</v>
      </c>
      <c r="K215">
        <v>181.5402844997553</v>
      </c>
      <c r="L215">
        <v>6.4</v>
      </c>
      <c r="M215">
        <v>7.3</v>
      </c>
      <c r="N215">
        <v>6.9</v>
      </c>
      <c r="O215">
        <v>8.68</v>
      </c>
      <c r="P215">
        <f t="shared" si="12"/>
        <v>2.91</v>
      </c>
      <c r="Q215">
        <f t="shared" si="13"/>
        <v>2.0100000000000007</v>
      </c>
      <c r="R215">
        <f t="shared" si="14"/>
        <v>2.41</v>
      </c>
      <c r="S215">
        <f t="shared" si="15"/>
        <v>0.63000000000000078</v>
      </c>
    </row>
    <row r="216" spans="1:19" x14ac:dyDescent="0.25">
      <c r="A216">
        <v>20203795</v>
      </c>
      <c r="B216">
        <v>9</v>
      </c>
      <c r="C216">
        <v>168.48</v>
      </c>
      <c r="D216" t="s">
        <v>256</v>
      </c>
      <c r="E216" t="s">
        <v>257</v>
      </c>
      <c r="F216" t="s">
        <v>257</v>
      </c>
      <c r="G216" t="s">
        <v>257</v>
      </c>
      <c r="H216" t="s">
        <v>258</v>
      </c>
      <c r="I216" t="s">
        <v>257</v>
      </c>
      <c r="J216">
        <v>0.31</v>
      </c>
      <c r="K216">
        <v>24.102205279022641</v>
      </c>
      <c r="L216">
        <v>176.26</v>
      </c>
      <c r="M216">
        <v>173.92</v>
      </c>
      <c r="N216">
        <v>174.78</v>
      </c>
      <c r="O216">
        <v>166.12</v>
      </c>
      <c r="P216">
        <f t="shared" si="12"/>
        <v>7.7800000000000011</v>
      </c>
      <c r="Q216">
        <f t="shared" si="13"/>
        <v>5.4399999999999977</v>
      </c>
      <c r="R216">
        <f t="shared" si="14"/>
        <v>6.3000000000000114</v>
      </c>
      <c r="S216">
        <f t="shared" si="15"/>
        <v>2.3599999999999852</v>
      </c>
    </row>
    <row r="217" spans="1:19" x14ac:dyDescent="0.25">
      <c r="A217">
        <v>20203795</v>
      </c>
      <c r="B217">
        <v>10</v>
      </c>
      <c r="C217">
        <v>20.079999999999998</v>
      </c>
      <c r="D217" t="s">
        <v>260</v>
      </c>
      <c r="E217" t="s">
        <v>257</v>
      </c>
      <c r="F217" t="s">
        <v>257</v>
      </c>
      <c r="G217" t="s">
        <v>257</v>
      </c>
      <c r="H217" t="s">
        <v>258</v>
      </c>
      <c r="I217" t="s">
        <v>257</v>
      </c>
      <c r="J217">
        <v>0.03</v>
      </c>
      <c r="K217">
        <v>169.41975954413849</v>
      </c>
      <c r="L217">
        <v>19.48</v>
      </c>
      <c r="M217">
        <v>20.13</v>
      </c>
      <c r="N217">
        <v>19.82</v>
      </c>
      <c r="O217">
        <v>20.8</v>
      </c>
      <c r="P217">
        <f t="shared" si="12"/>
        <v>0.59999999999999787</v>
      </c>
      <c r="Q217">
        <f t="shared" si="13"/>
        <v>5.0000000000000711E-2</v>
      </c>
      <c r="R217">
        <f t="shared" si="14"/>
        <v>0.25999999999999801</v>
      </c>
      <c r="S217">
        <f t="shared" si="15"/>
        <v>0.72000000000000242</v>
      </c>
    </row>
    <row r="218" spans="1:19" x14ac:dyDescent="0.25">
      <c r="A218">
        <v>20203795</v>
      </c>
      <c r="B218">
        <v>11</v>
      </c>
      <c r="C218">
        <v>168.02</v>
      </c>
      <c r="D218" t="s">
        <v>256</v>
      </c>
      <c r="E218" t="s">
        <v>257</v>
      </c>
      <c r="F218" t="s">
        <v>257</v>
      </c>
      <c r="G218" t="s">
        <v>257</v>
      </c>
      <c r="H218" t="s">
        <v>258</v>
      </c>
      <c r="I218" t="s">
        <v>257</v>
      </c>
      <c r="J218">
        <v>0.31</v>
      </c>
      <c r="K218">
        <v>24.21124635244805</v>
      </c>
      <c r="L218">
        <v>176.14</v>
      </c>
      <c r="M218">
        <v>173.81</v>
      </c>
      <c r="N218">
        <v>174.66</v>
      </c>
      <c r="O218">
        <v>166.01</v>
      </c>
      <c r="P218">
        <f t="shared" si="12"/>
        <v>8.1199999999999761</v>
      </c>
      <c r="Q218">
        <f t="shared" si="13"/>
        <v>5.789999999999992</v>
      </c>
      <c r="R218">
        <f t="shared" si="14"/>
        <v>6.6399999999999864</v>
      </c>
      <c r="S218">
        <f t="shared" si="15"/>
        <v>2.0100000000000193</v>
      </c>
    </row>
    <row r="219" spans="1:19" x14ac:dyDescent="0.25">
      <c r="A219">
        <v>20203795</v>
      </c>
      <c r="B219">
        <v>12</v>
      </c>
      <c r="C219">
        <v>20.03</v>
      </c>
      <c r="D219" t="s">
        <v>260</v>
      </c>
      <c r="E219" t="s">
        <v>257</v>
      </c>
      <c r="F219" t="s">
        <v>257</v>
      </c>
      <c r="G219" t="s">
        <v>257</v>
      </c>
      <c r="H219" t="s">
        <v>258</v>
      </c>
      <c r="I219" t="s">
        <v>257</v>
      </c>
      <c r="J219">
        <v>0.03</v>
      </c>
      <c r="K219">
        <v>169.29403962010511</v>
      </c>
      <c r="L219">
        <v>19.61</v>
      </c>
      <c r="M219">
        <v>20.260000000000002</v>
      </c>
      <c r="N219">
        <v>19.96</v>
      </c>
      <c r="O219">
        <v>20.93</v>
      </c>
      <c r="P219">
        <f t="shared" si="12"/>
        <v>0.42000000000000171</v>
      </c>
      <c r="Q219">
        <f t="shared" si="13"/>
        <v>0.23000000000000043</v>
      </c>
      <c r="R219">
        <f t="shared" si="14"/>
        <v>7.0000000000000284E-2</v>
      </c>
      <c r="S219">
        <f t="shared" si="15"/>
        <v>0.89999999999999858</v>
      </c>
    </row>
    <row r="220" spans="1:19" x14ac:dyDescent="0.25">
      <c r="A220">
        <v>76440</v>
      </c>
      <c r="B220">
        <v>1</v>
      </c>
      <c r="C220">
        <v>148.4</v>
      </c>
      <c r="D220" t="s">
        <v>256</v>
      </c>
      <c r="E220" t="s">
        <v>257</v>
      </c>
      <c r="F220" t="s">
        <v>257</v>
      </c>
      <c r="G220" t="s">
        <v>257</v>
      </c>
      <c r="H220" t="s">
        <v>258</v>
      </c>
      <c r="I220" t="s">
        <v>257</v>
      </c>
      <c r="J220">
        <v>-0.06</v>
      </c>
      <c r="K220">
        <v>47.443514245768881</v>
      </c>
      <c r="L220">
        <v>151.07</v>
      </c>
      <c r="M220">
        <v>149.22</v>
      </c>
      <c r="N220">
        <v>149.88999999999999</v>
      </c>
      <c r="O220">
        <v>142.78</v>
      </c>
      <c r="P220">
        <f t="shared" si="12"/>
        <v>2.6699999999999875</v>
      </c>
      <c r="Q220">
        <f t="shared" si="13"/>
        <v>0.81999999999999318</v>
      </c>
      <c r="R220">
        <f t="shared" si="14"/>
        <v>1.4899999999999807</v>
      </c>
      <c r="S220">
        <f t="shared" si="15"/>
        <v>5.6200000000000045</v>
      </c>
    </row>
    <row r="221" spans="1:19" x14ac:dyDescent="0.25">
      <c r="A221">
        <v>76440</v>
      </c>
      <c r="B221">
        <v>2</v>
      </c>
      <c r="C221">
        <v>143.5</v>
      </c>
      <c r="D221" t="s">
        <v>256</v>
      </c>
      <c r="E221" t="s">
        <v>257</v>
      </c>
      <c r="F221" t="s">
        <v>257</v>
      </c>
      <c r="G221" t="s">
        <v>257</v>
      </c>
      <c r="H221" t="s">
        <v>258</v>
      </c>
      <c r="I221" t="s">
        <v>257</v>
      </c>
      <c r="J221">
        <v>0.06</v>
      </c>
      <c r="K221">
        <v>46.626845045363062</v>
      </c>
      <c r="L221">
        <v>151.96</v>
      </c>
      <c r="M221">
        <v>150.08000000000001</v>
      </c>
      <c r="N221">
        <v>150.76</v>
      </c>
      <c r="O221">
        <v>143.59</v>
      </c>
      <c r="P221">
        <f t="shared" si="12"/>
        <v>8.460000000000008</v>
      </c>
      <c r="Q221">
        <f t="shared" si="13"/>
        <v>6.5800000000000125</v>
      </c>
      <c r="R221">
        <f t="shared" si="14"/>
        <v>7.2599999999999909</v>
      </c>
      <c r="S221">
        <f t="shared" si="15"/>
        <v>9.0000000000003411E-2</v>
      </c>
    </row>
    <row r="222" spans="1:19" x14ac:dyDescent="0.25">
      <c r="A222">
        <v>76440</v>
      </c>
      <c r="B222">
        <v>3</v>
      </c>
      <c r="C222">
        <v>201.8</v>
      </c>
      <c r="D222" t="s">
        <v>256</v>
      </c>
      <c r="E222" t="s">
        <v>257</v>
      </c>
      <c r="F222" t="s">
        <v>257</v>
      </c>
      <c r="G222" t="s">
        <v>257</v>
      </c>
      <c r="H222" t="s">
        <v>258</v>
      </c>
      <c r="I222" t="s">
        <v>257</v>
      </c>
      <c r="J222">
        <v>0.16</v>
      </c>
      <c r="K222">
        <v>-7.5567086300422659</v>
      </c>
      <c r="L222">
        <v>210.41</v>
      </c>
      <c r="M222">
        <v>207.43</v>
      </c>
      <c r="N222">
        <v>208.54</v>
      </c>
      <c r="O222">
        <v>197.78</v>
      </c>
      <c r="P222">
        <f t="shared" si="12"/>
        <v>8.6099999999999852</v>
      </c>
      <c r="Q222">
        <f t="shared" si="13"/>
        <v>5.6299999999999955</v>
      </c>
      <c r="R222">
        <f t="shared" si="14"/>
        <v>6.7399999999999807</v>
      </c>
      <c r="S222">
        <f t="shared" si="15"/>
        <v>4.0200000000000102</v>
      </c>
    </row>
    <row r="223" spans="1:19" x14ac:dyDescent="0.25">
      <c r="A223">
        <v>76440</v>
      </c>
      <c r="B223">
        <v>4</v>
      </c>
      <c r="C223">
        <v>32.299999999999997</v>
      </c>
      <c r="D223" t="s">
        <v>260</v>
      </c>
      <c r="E223" t="s">
        <v>257</v>
      </c>
      <c r="F223" t="s">
        <v>257</v>
      </c>
      <c r="G223" t="s">
        <v>257</v>
      </c>
      <c r="H223" t="s">
        <v>258</v>
      </c>
      <c r="I223" t="s">
        <v>257</v>
      </c>
      <c r="J223">
        <v>0</v>
      </c>
      <c r="K223">
        <v>164.39824804038091</v>
      </c>
      <c r="L223">
        <v>24.9</v>
      </c>
      <c r="M223">
        <v>25.45</v>
      </c>
      <c r="N223">
        <v>25.18</v>
      </c>
      <c r="O223">
        <v>25.82</v>
      </c>
      <c r="P223">
        <f t="shared" si="12"/>
        <v>7.3999999999999986</v>
      </c>
      <c r="Q223">
        <f t="shared" si="13"/>
        <v>6.8499999999999979</v>
      </c>
      <c r="R223">
        <f t="shared" si="14"/>
        <v>7.1199999999999974</v>
      </c>
      <c r="S223">
        <f t="shared" si="15"/>
        <v>6.4799999999999969</v>
      </c>
    </row>
    <row r="224" spans="1:19" x14ac:dyDescent="0.25">
      <c r="A224">
        <v>76440</v>
      </c>
      <c r="B224">
        <v>5</v>
      </c>
      <c r="C224">
        <v>201.8</v>
      </c>
      <c r="D224" t="s">
        <v>256</v>
      </c>
      <c r="E224" t="s">
        <v>257</v>
      </c>
      <c r="F224" t="s">
        <v>257</v>
      </c>
      <c r="G224" t="s">
        <v>257</v>
      </c>
      <c r="H224" t="s">
        <v>258</v>
      </c>
      <c r="I224" t="s">
        <v>257</v>
      </c>
      <c r="J224">
        <v>0.16</v>
      </c>
      <c r="K224">
        <v>-7.5591993934317259</v>
      </c>
      <c r="L224">
        <v>210.41</v>
      </c>
      <c r="M224">
        <v>207.43</v>
      </c>
      <c r="N224">
        <v>208.54</v>
      </c>
      <c r="O224">
        <v>197.78</v>
      </c>
      <c r="P224">
        <f t="shared" si="12"/>
        <v>8.6099999999999852</v>
      </c>
      <c r="Q224">
        <f t="shared" si="13"/>
        <v>5.6299999999999955</v>
      </c>
      <c r="R224">
        <f t="shared" si="14"/>
        <v>6.7399999999999807</v>
      </c>
      <c r="S224">
        <f t="shared" si="15"/>
        <v>4.0200000000000102</v>
      </c>
    </row>
    <row r="225" spans="1:19" x14ac:dyDescent="0.25">
      <c r="A225">
        <v>76440</v>
      </c>
      <c r="B225">
        <v>6</v>
      </c>
      <c r="C225">
        <v>32.299999999999997</v>
      </c>
      <c r="D225" t="s">
        <v>260</v>
      </c>
      <c r="E225" t="s">
        <v>257</v>
      </c>
      <c r="F225" t="s">
        <v>257</v>
      </c>
      <c r="G225" t="s">
        <v>257</v>
      </c>
      <c r="H225" t="s">
        <v>258</v>
      </c>
      <c r="I225" t="s">
        <v>257</v>
      </c>
      <c r="J225">
        <v>0</v>
      </c>
      <c r="K225">
        <v>164.39491190600879</v>
      </c>
      <c r="L225">
        <v>24.9</v>
      </c>
      <c r="M225">
        <v>25.45</v>
      </c>
      <c r="N225">
        <v>25.18</v>
      </c>
      <c r="O225">
        <v>25.83</v>
      </c>
      <c r="P225">
        <f t="shared" si="12"/>
        <v>7.3999999999999986</v>
      </c>
      <c r="Q225">
        <f t="shared" si="13"/>
        <v>6.8499999999999979</v>
      </c>
      <c r="R225">
        <f t="shared" si="14"/>
        <v>7.1199999999999974</v>
      </c>
      <c r="S225">
        <f t="shared" si="15"/>
        <v>6.4699999999999989</v>
      </c>
    </row>
    <row r="226" spans="1:19" x14ac:dyDescent="0.25">
      <c r="A226">
        <v>76440</v>
      </c>
      <c r="B226">
        <v>7</v>
      </c>
      <c r="C226">
        <v>23.9</v>
      </c>
      <c r="D226" t="s">
        <v>260</v>
      </c>
      <c r="E226" t="s">
        <v>257</v>
      </c>
      <c r="F226" t="s">
        <v>257</v>
      </c>
      <c r="G226" t="s">
        <v>257</v>
      </c>
      <c r="H226" t="s">
        <v>258</v>
      </c>
      <c r="I226" t="s">
        <v>257</v>
      </c>
      <c r="J226">
        <v>-0.04</v>
      </c>
      <c r="K226">
        <v>168.0485767750485</v>
      </c>
      <c r="L226">
        <v>20.96</v>
      </c>
      <c r="M226">
        <v>21.58</v>
      </c>
      <c r="N226">
        <v>21.29</v>
      </c>
      <c r="O226">
        <v>22.17</v>
      </c>
      <c r="P226">
        <f t="shared" si="12"/>
        <v>2.9399999999999977</v>
      </c>
      <c r="Q226">
        <f t="shared" si="13"/>
        <v>2.3200000000000003</v>
      </c>
      <c r="R226">
        <f t="shared" si="14"/>
        <v>2.6099999999999994</v>
      </c>
      <c r="S226">
        <f t="shared" si="15"/>
        <v>1.7299999999999969</v>
      </c>
    </row>
    <row r="227" spans="1:19" x14ac:dyDescent="0.25">
      <c r="A227">
        <v>76440</v>
      </c>
      <c r="B227">
        <v>8</v>
      </c>
      <c r="C227">
        <v>23.9</v>
      </c>
      <c r="D227" t="s">
        <v>260</v>
      </c>
      <c r="E227" t="s">
        <v>257</v>
      </c>
      <c r="F227" t="s">
        <v>257</v>
      </c>
      <c r="G227" t="s">
        <v>257</v>
      </c>
      <c r="H227" t="s">
        <v>258</v>
      </c>
      <c r="I227" t="s">
        <v>257</v>
      </c>
      <c r="J227">
        <v>-0.04</v>
      </c>
      <c r="K227">
        <v>168.04636141556389</v>
      </c>
      <c r="L227">
        <v>20.96</v>
      </c>
      <c r="M227">
        <v>21.58</v>
      </c>
      <c r="N227">
        <v>21.29</v>
      </c>
      <c r="O227">
        <v>22.18</v>
      </c>
      <c r="P227">
        <f t="shared" si="12"/>
        <v>2.9399999999999977</v>
      </c>
      <c r="Q227">
        <f t="shared" si="13"/>
        <v>2.3200000000000003</v>
      </c>
      <c r="R227">
        <f t="shared" si="14"/>
        <v>2.6099999999999994</v>
      </c>
      <c r="S227">
        <f t="shared" si="15"/>
        <v>1.7199999999999989</v>
      </c>
    </row>
    <row r="228" spans="1:19" x14ac:dyDescent="0.25">
      <c r="A228">
        <v>20200716</v>
      </c>
      <c r="B228">
        <v>2</v>
      </c>
      <c r="C228">
        <v>27.55</v>
      </c>
      <c r="D228" t="s">
        <v>260</v>
      </c>
      <c r="E228" t="s">
        <v>261</v>
      </c>
      <c r="F228" t="s">
        <v>257</v>
      </c>
      <c r="G228" t="s">
        <v>257</v>
      </c>
      <c r="H228" t="s">
        <v>258</v>
      </c>
      <c r="I228" t="s">
        <v>257</v>
      </c>
      <c r="J228">
        <v>0.01</v>
      </c>
      <c r="K228">
        <v>159.2850676304173</v>
      </c>
      <c r="L228">
        <v>30.41</v>
      </c>
      <c r="M228">
        <v>30.86</v>
      </c>
      <c r="N228">
        <v>30.63</v>
      </c>
      <c r="O228">
        <v>30.94</v>
      </c>
      <c r="P228">
        <f t="shared" si="12"/>
        <v>2.8599999999999994</v>
      </c>
      <c r="Q228">
        <f t="shared" si="13"/>
        <v>3.3099999999999987</v>
      </c>
      <c r="R228">
        <f t="shared" si="14"/>
        <v>3.0799999999999983</v>
      </c>
      <c r="S228">
        <f t="shared" si="15"/>
        <v>3.3900000000000006</v>
      </c>
    </row>
    <row r="229" spans="1:19" x14ac:dyDescent="0.25">
      <c r="A229">
        <v>20200716</v>
      </c>
      <c r="B229">
        <v>3</v>
      </c>
      <c r="C229">
        <v>137.35</v>
      </c>
      <c r="D229" t="s">
        <v>256</v>
      </c>
      <c r="E229" t="s">
        <v>257</v>
      </c>
      <c r="F229" t="s">
        <v>257</v>
      </c>
      <c r="G229" t="s">
        <v>257</v>
      </c>
      <c r="H229" t="s">
        <v>258</v>
      </c>
      <c r="I229" t="s">
        <v>257</v>
      </c>
      <c r="J229">
        <v>-0.08</v>
      </c>
      <c r="K229">
        <v>56.674354162938549</v>
      </c>
      <c r="L229">
        <v>141.12</v>
      </c>
      <c r="M229">
        <v>139.44999999999999</v>
      </c>
      <c r="N229">
        <v>140.05000000000001</v>
      </c>
      <c r="O229">
        <v>133.55000000000001</v>
      </c>
      <c r="P229">
        <f t="shared" si="12"/>
        <v>3.7700000000000102</v>
      </c>
      <c r="Q229">
        <f t="shared" si="13"/>
        <v>2.0999999999999943</v>
      </c>
      <c r="R229">
        <f t="shared" si="14"/>
        <v>2.7000000000000171</v>
      </c>
      <c r="S229">
        <f t="shared" si="15"/>
        <v>3.7999999999999829</v>
      </c>
    </row>
    <row r="230" spans="1:19" x14ac:dyDescent="0.25">
      <c r="A230">
        <v>20200716</v>
      </c>
      <c r="B230">
        <v>4</v>
      </c>
      <c r="C230">
        <v>115.39</v>
      </c>
      <c r="D230" t="s">
        <v>256</v>
      </c>
      <c r="E230" t="s">
        <v>257</v>
      </c>
      <c r="F230" t="s">
        <v>257</v>
      </c>
      <c r="G230" t="s">
        <v>257</v>
      </c>
      <c r="H230" t="s">
        <v>258</v>
      </c>
      <c r="I230" t="s">
        <v>257</v>
      </c>
      <c r="J230">
        <v>-0.1</v>
      </c>
      <c r="K230">
        <v>82.509729928651737</v>
      </c>
      <c r="L230">
        <v>113.24</v>
      </c>
      <c r="M230">
        <v>112.11</v>
      </c>
      <c r="N230">
        <v>112.5</v>
      </c>
      <c r="O230">
        <v>107.71</v>
      </c>
      <c r="P230">
        <f t="shared" si="12"/>
        <v>2.1500000000000057</v>
      </c>
      <c r="Q230">
        <f t="shared" si="13"/>
        <v>3.2800000000000011</v>
      </c>
      <c r="R230">
        <f t="shared" si="14"/>
        <v>2.8900000000000006</v>
      </c>
      <c r="S230">
        <f t="shared" si="15"/>
        <v>7.6800000000000068</v>
      </c>
    </row>
    <row r="231" spans="1:19" x14ac:dyDescent="0.25">
      <c r="A231">
        <v>20045630</v>
      </c>
      <c r="B231">
        <v>1</v>
      </c>
      <c r="C231">
        <v>123.5</v>
      </c>
      <c r="D231" t="s">
        <v>256</v>
      </c>
      <c r="E231" t="s">
        <v>257</v>
      </c>
      <c r="F231" t="s">
        <v>257</v>
      </c>
      <c r="G231" t="s">
        <v>257</v>
      </c>
      <c r="H231" t="s">
        <v>258</v>
      </c>
      <c r="I231" t="s">
        <v>259</v>
      </c>
      <c r="J231">
        <v>-0.05</v>
      </c>
      <c r="K231">
        <v>70.721013417591024</v>
      </c>
      <c r="L231">
        <v>125.96</v>
      </c>
      <c r="M231">
        <v>124.59</v>
      </c>
      <c r="N231">
        <v>125.07</v>
      </c>
      <c r="O231">
        <v>119.5</v>
      </c>
      <c r="P231">
        <f t="shared" si="12"/>
        <v>2.4599999999999937</v>
      </c>
      <c r="Q231">
        <f t="shared" si="13"/>
        <v>1.0900000000000034</v>
      </c>
      <c r="R231">
        <f t="shared" si="14"/>
        <v>1.5699999999999932</v>
      </c>
      <c r="S231">
        <f t="shared" si="15"/>
        <v>4</v>
      </c>
    </row>
    <row r="232" spans="1:19" x14ac:dyDescent="0.25">
      <c r="A232">
        <v>20045630</v>
      </c>
      <c r="B232">
        <v>2</v>
      </c>
      <c r="C232">
        <v>113.9</v>
      </c>
      <c r="D232" t="s">
        <v>256</v>
      </c>
      <c r="E232" t="s">
        <v>257</v>
      </c>
      <c r="F232" t="s">
        <v>257</v>
      </c>
      <c r="G232" t="s">
        <v>257</v>
      </c>
      <c r="H232" t="s">
        <v>258</v>
      </c>
      <c r="I232" t="s">
        <v>259</v>
      </c>
      <c r="J232">
        <v>-0.02</v>
      </c>
      <c r="K232">
        <v>78.380887101975929</v>
      </c>
      <c r="L232">
        <v>117.7</v>
      </c>
      <c r="M232">
        <v>116.48</v>
      </c>
      <c r="N232">
        <v>116.9</v>
      </c>
      <c r="O232">
        <v>111.84</v>
      </c>
      <c r="P232">
        <f t="shared" si="12"/>
        <v>3.7999999999999972</v>
      </c>
      <c r="Q232">
        <f t="shared" si="13"/>
        <v>2.5799999999999983</v>
      </c>
      <c r="R232">
        <f t="shared" si="14"/>
        <v>3</v>
      </c>
      <c r="S232">
        <f t="shared" si="15"/>
        <v>2.0600000000000023</v>
      </c>
    </row>
    <row r="233" spans="1:19" x14ac:dyDescent="0.25">
      <c r="A233">
        <v>20045630</v>
      </c>
      <c r="B233">
        <v>3</v>
      </c>
      <c r="C233">
        <v>158.30000000000001</v>
      </c>
      <c r="D233" t="s">
        <v>256</v>
      </c>
      <c r="E233" t="s">
        <v>257</v>
      </c>
      <c r="F233" t="s">
        <v>257</v>
      </c>
      <c r="G233" t="s">
        <v>257</v>
      </c>
      <c r="H233" t="s">
        <v>258</v>
      </c>
      <c r="I233" t="s">
        <v>259</v>
      </c>
      <c r="J233">
        <v>0.12</v>
      </c>
      <c r="K233">
        <v>41.567776366307662</v>
      </c>
      <c r="L233">
        <v>157.41</v>
      </c>
      <c r="M233">
        <v>155.44</v>
      </c>
      <c r="N233">
        <v>156.16</v>
      </c>
      <c r="O233">
        <v>148.65</v>
      </c>
      <c r="P233">
        <f t="shared" si="12"/>
        <v>0.89000000000001478</v>
      </c>
      <c r="Q233">
        <f t="shared" si="13"/>
        <v>2.8600000000000136</v>
      </c>
      <c r="R233">
        <f t="shared" si="14"/>
        <v>2.1400000000000148</v>
      </c>
      <c r="S233">
        <f t="shared" si="15"/>
        <v>9.6500000000000057</v>
      </c>
    </row>
    <row r="234" spans="1:19" x14ac:dyDescent="0.25">
      <c r="A234">
        <v>20045630</v>
      </c>
      <c r="B234">
        <v>4</v>
      </c>
      <c r="C234">
        <v>110.8</v>
      </c>
      <c r="D234" t="s">
        <v>256</v>
      </c>
      <c r="E234" t="s">
        <v>257</v>
      </c>
      <c r="F234" t="s">
        <v>257</v>
      </c>
      <c r="G234" t="s">
        <v>257</v>
      </c>
      <c r="H234" t="s">
        <v>258</v>
      </c>
      <c r="I234" t="s">
        <v>259</v>
      </c>
      <c r="J234">
        <v>-0.02</v>
      </c>
      <c r="K234">
        <v>85.536321154052033</v>
      </c>
      <c r="L234">
        <v>109.98</v>
      </c>
      <c r="M234">
        <v>108.91</v>
      </c>
      <c r="N234">
        <v>109.27</v>
      </c>
      <c r="O234">
        <v>104.69</v>
      </c>
      <c r="P234">
        <f t="shared" si="12"/>
        <v>0.81999999999999318</v>
      </c>
      <c r="Q234">
        <f t="shared" si="13"/>
        <v>1.8900000000000006</v>
      </c>
      <c r="R234">
        <f t="shared" si="14"/>
        <v>1.5300000000000011</v>
      </c>
      <c r="S234">
        <f t="shared" si="15"/>
        <v>6.1099999999999994</v>
      </c>
    </row>
    <row r="235" spans="1:19" x14ac:dyDescent="0.25">
      <c r="A235">
        <v>20045630</v>
      </c>
      <c r="B235">
        <v>5</v>
      </c>
      <c r="C235">
        <v>133.6</v>
      </c>
      <c r="D235" t="s">
        <v>256</v>
      </c>
      <c r="E235" t="s">
        <v>257</v>
      </c>
      <c r="F235" t="s">
        <v>257</v>
      </c>
      <c r="G235" t="s">
        <v>257</v>
      </c>
      <c r="H235" t="s">
        <v>258</v>
      </c>
      <c r="I235" t="s">
        <v>259</v>
      </c>
      <c r="J235">
        <v>-0.04</v>
      </c>
      <c r="K235">
        <v>58.444609740036768</v>
      </c>
      <c r="L235">
        <v>139.21</v>
      </c>
      <c r="M235">
        <v>137.58000000000001</v>
      </c>
      <c r="N235">
        <v>138.16</v>
      </c>
      <c r="O235">
        <v>131.78</v>
      </c>
      <c r="P235">
        <f t="shared" si="12"/>
        <v>5.6100000000000136</v>
      </c>
      <c r="Q235">
        <f t="shared" si="13"/>
        <v>3.9800000000000182</v>
      </c>
      <c r="R235">
        <f t="shared" si="14"/>
        <v>4.5600000000000023</v>
      </c>
      <c r="S235">
        <f t="shared" si="15"/>
        <v>1.8199999999999932</v>
      </c>
    </row>
    <row r="236" spans="1:19" x14ac:dyDescent="0.25">
      <c r="A236">
        <v>20045630</v>
      </c>
      <c r="B236">
        <v>6</v>
      </c>
      <c r="C236">
        <v>127.4</v>
      </c>
      <c r="D236" t="s">
        <v>256</v>
      </c>
      <c r="E236" t="s">
        <v>257</v>
      </c>
      <c r="F236" t="s">
        <v>257</v>
      </c>
      <c r="G236" t="s">
        <v>257</v>
      </c>
      <c r="H236" t="s">
        <v>258</v>
      </c>
      <c r="I236" t="s">
        <v>259</v>
      </c>
      <c r="J236">
        <v>-0.02</v>
      </c>
      <c r="K236">
        <v>70.21854614697115</v>
      </c>
      <c r="L236">
        <v>126.5</v>
      </c>
      <c r="M236">
        <v>125.12</v>
      </c>
      <c r="N236">
        <v>125.6</v>
      </c>
      <c r="O236">
        <v>120</v>
      </c>
      <c r="P236">
        <f t="shared" si="12"/>
        <v>0.90000000000000568</v>
      </c>
      <c r="Q236">
        <f t="shared" si="13"/>
        <v>2.2800000000000011</v>
      </c>
      <c r="R236">
        <f t="shared" si="14"/>
        <v>1.8000000000000114</v>
      </c>
      <c r="S236">
        <f t="shared" si="15"/>
        <v>7.4000000000000057</v>
      </c>
    </row>
    <row r="237" spans="1:19" x14ac:dyDescent="0.25">
      <c r="A237">
        <v>20045630</v>
      </c>
      <c r="B237">
        <v>7</v>
      </c>
      <c r="C237">
        <v>28.8</v>
      </c>
      <c r="D237" t="s">
        <v>260</v>
      </c>
      <c r="E237" t="s">
        <v>257</v>
      </c>
      <c r="F237" t="s">
        <v>257</v>
      </c>
      <c r="G237" t="s">
        <v>257</v>
      </c>
      <c r="H237" t="s">
        <v>258</v>
      </c>
      <c r="I237" t="s">
        <v>257</v>
      </c>
      <c r="J237">
        <v>-0.02</v>
      </c>
      <c r="K237">
        <v>160.65396429863901</v>
      </c>
      <c r="L237">
        <v>28.94</v>
      </c>
      <c r="M237">
        <v>29.41</v>
      </c>
      <c r="N237">
        <v>29.17</v>
      </c>
      <c r="O237">
        <v>29.57</v>
      </c>
      <c r="P237">
        <f t="shared" si="12"/>
        <v>0.14000000000000057</v>
      </c>
      <c r="Q237">
        <f t="shared" si="13"/>
        <v>0.60999999999999943</v>
      </c>
      <c r="R237">
        <f t="shared" si="14"/>
        <v>0.37000000000000099</v>
      </c>
      <c r="S237">
        <f t="shared" si="15"/>
        <v>0.76999999999999957</v>
      </c>
    </row>
    <row r="238" spans="1:19" x14ac:dyDescent="0.25">
      <c r="A238">
        <v>20045630</v>
      </c>
      <c r="B238">
        <v>8</v>
      </c>
      <c r="C238">
        <v>23</v>
      </c>
      <c r="D238" t="s">
        <v>260</v>
      </c>
      <c r="E238" t="s">
        <v>257</v>
      </c>
      <c r="F238" t="s">
        <v>257</v>
      </c>
      <c r="G238" t="s">
        <v>257</v>
      </c>
      <c r="H238" t="s">
        <v>258</v>
      </c>
      <c r="I238" t="s">
        <v>257</v>
      </c>
      <c r="J238">
        <v>-0.03</v>
      </c>
      <c r="K238">
        <v>165.52340169232809</v>
      </c>
      <c r="L238">
        <v>23.68</v>
      </c>
      <c r="M238">
        <v>24.25</v>
      </c>
      <c r="N238">
        <v>23.98</v>
      </c>
      <c r="O238">
        <v>24.7</v>
      </c>
      <c r="P238">
        <f t="shared" si="12"/>
        <v>0.67999999999999972</v>
      </c>
      <c r="Q238">
        <f t="shared" si="13"/>
        <v>1.25</v>
      </c>
      <c r="R238">
        <f t="shared" si="14"/>
        <v>0.98000000000000043</v>
      </c>
      <c r="S238">
        <f t="shared" si="15"/>
        <v>1.6999999999999993</v>
      </c>
    </row>
    <row r="239" spans="1:19" x14ac:dyDescent="0.25">
      <c r="A239">
        <v>20045630</v>
      </c>
      <c r="B239">
        <v>9</v>
      </c>
      <c r="C239">
        <v>122.7</v>
      </c>
      <c r="D239" t="s">
        <v>256</v>
      </c>
      <c r="E239" t="s">
        <v>257</v>
      </c>
      <c r="F239" t="s">
        <v>257</v>
      </c>
      <c r="G239" t="s">
        <v>257</v>
      </c>
      <c r="H239" t="s">
        <v>258</v>
      </c>
      <c r="I239" t="s">
        <v>257</v>
      </c>
      <c r="J239">
        <v>-0.08</v>
      </c>
      <c r="K239">
        <v>70.657111149590904</v>
      </c>
      <c r="L239">
        <v>126.03</v>
      </c>
      <c r="M239">
        <v>124.65</v>
      </c>
      <c r="N239">
        <v>125.14</v>
      </c>
      <c r="O239">
        <v>119.56</v>
      </c>
      <c r="P239">
        <f t="shared" si="12"/>
        <v>3.3299999999999983</v>
      </c>
      <c r="Q239">
        <f t="shared" si="13"/>
        <v>1.9500000000000028</v>
      </c>
      <c r="R239">
        <f t="shared" si="14"/>
        <v>2.4399999999999977</v>
      </c>
      <c r="S239">
        <f t="shared" si="15"/>
        <v>3.1400000000000006</v>
      </c>
    </row>
    <row r="240" spans="1:19" x14ac:dyDescent="0.25">
      <c r="A240">
        <v>20045630</v>
      </c>
      <c r="B240">
        <v>10</v>
      </c>
      <c r="C240">
        <v>134.69999999999999</v>
      </c>
      <c r="D240" t="s">
        <v>256</v>
      </c>
      <c r="E240" t="s">
        <v>257</v>
      </c>
      <c r="F240" t="s">
        <v>257</v>
      </c>
      <c r="G240" t="s">
        <v>257</v>
      </c>
      <c r="H240" t="s">
        <v>258</v>
      </c>
      <c r="I240" t="s">
        <v>257</v>
      </c>
      <c r="J240">
        <v>-0.04</v>
      </c>
      <c r="K240">
        <v>58.236206975756723</v>
      </c>
      <c r="L240">
        <v>139.43</v>
      </c>
      <c r="M240">
        <v>137.80000000000001</v>
      </c>
      <c r="N240">
        <v>138.38</v>
      </c>
      <c r="O240">
        <v>131.99</v>
      </c>
      <c r="P240">
        <f t="shared" si="12"/>
        <v>4.7300000000000182</v>
      </c>
      <c r="Q240">
        <f t="shared" si="13"/>
        <v>3.1000000000000227</v>
      </c>
      <c r="R240">
        <f t="shared" si="14"/>
        <v>3.6800000000000068</v>
      </c>
      <c r="S240">
        <f t="shared" si="15"/>
        <v>2.7099999999999795</v>
      </c>
    </row>
    <row r="241" spans="1:19" x14ac:dyDescent="0.25">
      <c r="A241">
        <v>20045630</v>
      </c>
      <c r="B241">
        <v>11</v>
      </c>
      <c r="C241">
        <v>26.7</v>
      </c>
      <c r="D241" t="s">
        <v>260</v>
      </c>
      <c r="E241" t="s">
        <v>257</v>
      </c>
      <c r="F241" t="s">
        <v>257</v>
      </c>
      <c r="G241" t="s">
        <v>257</v>
      </c>
      <c r="H241" t="s">
        <v>258</v>
      </c>
      <c r="I241" t="s">
        <v>257</v>
      </c>
      <c r="J241">
        <v>-0.02</v>
      </c>
      <c r="K241">
        <v>156.79461320674201</v>
      </c>
      <c r="L241">
        <v>33.1</v>
      </c>
      <c r="M241">
        <v>33.49</v>
      </c>
      <c r="N241">
        <v>33.29</v>
      </c>
      <c r="O241">
        <v>33.43</v>
      </c>
      <c r="P241">
        <f t="shared" si="12"/>
        <v>6.4000000000000021</v>
      </c>
      <c r="Q241">
        <f t="shared" si="13"/>
        <v>6.7900000000000027</v>
      </c>
      <c r="R241">
        <f t="shared" si="14"/>
        <v>6.59</v>
      </c>
      <c r="S241">
        <f t="shared" si="15"/>
        <v>6.73</v>
      </c>
    </row>
    <row r="242" spans="1:19" x14ac:dyDescent="0.25">
      <c r="A242">
        <v>20045630</v>
      </c>
      <c r="B242">
        <v>12</v>
      </c>
      <c r="C242">
        <v>42.6</v>
      </c>
      <c r="D242" t="s">
        <v>260</v>
      </c>
      <c r="E242" t="s">
        <v>257</v>
      </c>
      <c r="F242" t="s">
        <v>257</v>
      </c>
      <c r="G242" t="s">
        <v>257</v>
      </c>
      <c r="H242" t="s">
        <v>258</v>
      </c>
      <c r="I242" t="s">
        <v>257</v>
      </c>
      <c r="J242">
        <v>0.01</v>
      </c>
      <c r="K242">
        <v>148.70654642337911</v>
      </c>
      <c r="L242">
        <v>41.83</v>
      </c>
      <c r="M242">
        <v>42.05</v>
      </c>
      <c r="N242">
        <v>41.91</v>
      </c>
      <c r="O242">
        <v>41.52</v>
      </c>
      <c r="P242">
        <f t="shared" si="12"/>
        <v>0.77000000000000313</v>
      </c>
      <c r="Q242">
        <f t="shared" si="13"/>
        <v>0.55000000000000426</v>
      </c>
      <c r="R242">
        <f t="shared" si="14"/>
        <v>0.69000000000000483</v>
      </c>
      <c r="S242">
        <f t="shared" si="15"/>
        <v>1.0799999999999983</v>
      </c>
    </row>
    <row r="243" spans="1:19" x14ac:dyDescent="0.25">
      <c r="A243">
        <v>20045630</v>
      </c>
      <c r="B243">
        <v>13</v>
      </c>
      <c r="C243">
        <v>208.5</v>
      </c>
      <c r="D243" t="s">
        <v>256</v>
      </c>
      <c r="E243" t="s">
        <v>257</v>
      </c>
      <c r="F243" t="s">
        <v>257</v>
      </c>
      <c r="G243" t="s">
        <v>257</v>
      </c>
      <c r="H243" t="s">
        <v>258</v>
      </c>
      <c r="I243" t="s">
        <v>257</v>
      </c>
      <c r="J243">
        <v>0.13</v>
      </c>
      <c r="K243">
        <v>-13.5729299212474</v>
      </c>
      <c r="L243">
        <v>216.9</v>
      </c>
      <c r="M243">
        <v>213.79</v>
      </c>
      <c r="N243">
        <v>214.95</v>
      </c>
      <c r="O243">
        <v>203.79</v>
      </c>
      <c r="P243">
        <f t="shared" si="12"/>
        <v>8.4000000000000057</v>
      </c>
      <c r="Q243">
        <f t="shared" si="13"/>
        <v>5.289999999999992</v>
      </c>
      <c r="R243">
        <f t="shared" si="14"/>
        <v>6.4499999999999886</v>
      </c>
      <c r="S243">
        <f t="shared" si="15"/>
        <v>4.710000000000008</v>
      </c>
    </row>
    <row r="244" spans="1:19" x14ac:dyDescent="0.25">
      <c r="A244">
        <v>20045630</v>
      </c>
      <c r="B244">
        <v>14</v>
      </c>
      <c r="C244">
        <v>30.1</v>
      </c>
      <c r="D244" t="s">
        <v>260</v>
      </c>
      <c r="E244" t="s">
        <v>257</v>
      </c>
      <c r="F244" t="s">
        <v>257</v>
      </c>
      <c r="G244" t="s">
        <v>257</v>
      </c>
      <c r="H244" t="s">
        <v>258</v>
      </c>
      <c r="I244" t="s">
        <v>257</v>
      </c>
      <c r="J244">
        <v>-0.01</v>
      </c>
      <c r="K244">
        <v>161.83493508532129</v>
      </c>
      <c r="L244">
        <v>27.66</v>
      </c>
      <c r="M244">
        <v>28.16</v>
      </c>
      <c r="N244">
        <v>27.91</v>
      </c>
      <c r="O244">
        <v>28.39</v>
      </c>
      <c r="P244">
        <f t="shared" si="12"/>
        <v>2.4400000000000013</v>
      </c>
      <c r="Q244">
        <f t="shared" si="13"/>
        <v>1.9400000000000013</v>
      </c>
      <c r="R244">
        <f t="shared" si="14"/>
        <v>2.1900000000000013</v>
      </c>
      <c r="S244">
        <f t="shared" si="15"/>
        <v>1.7100000000000009</v>
      </c>
    </row>
    <row r="245" spans="1:19" x14ac:dyDescent="0.25">
      <c r="A245">
        <v>20045630</v>
      </c>
      <c r="B245">
        <v>15</v>
      </c>
      <c r="C245">
        <v>55.2</v>
      </c>
      <c r="D245" t="s">
        <v>260</v>
      </c>
      <c r="E245" t="s">
        <v>257</v>
      </c>
      <c r="F245" t="s">
        <v>257</v>
      </c>
      <c r="G245" t="s">
        <v>257</v>
      </c>
      <c r="H245" t="s">
        <v>258</v>
      </c>
      <c r="I245" t="s">
        <v>257</v>
      </c>
      <c r="J245">
        <v>0.08</v>
      </c>
      <c r="K245">
        <v>138.37852861490339</v>
      </c>
      <c r="L245">
        <v>52.97</v>
      </c>
      <c r="M245">
        <v>52.98</v>
      </c>
      <c r="N245">
        <v>52.92</v>
      </c>
      <c r="O245">
        <v>51.84</v>
      </c>
      <c r="P245">
        <f t="shared" si="12"/>
        <v>2.230000000000004</v>
      </c>
      <c r="Q245">
        <f t="shared" si="13"/>
        <v>2.220000000000006</v>
      </c>
      <c r="R245">
        <f t="shared" si="14"/>
        <v>2.2800000000000011</v>
      </c>
      <c r="S245">
        <f t="shared" si="15"/>
        <v>3.3599999999999994</v>
      </c>
    </row>
    <row r="246" spans="1:19" s="6" customFormat="1" x14ac:dyDescent="0.25">
      <c r="A246" s="6">
        <v>20025747</v>
      </c>
      <c r="B246" s="6">
        <v>1</v>
      </c>
      <c r="C246" s="6">
        <v>123.2</v>
      </c>
      <c r="D246" s="6" t="s">
        <v>256</v>
      </c>
      <c r="E246" s="6" t="s">
        <v>257</v>
      </c>
      <c r="F246" s="6" t="s">
        <v>257</v>
      </c>
      <c r="G246" s="6" t="s">
        <v>257</v>
      </c>
      <c r="H246" s="6" t="s">
        <v>258</v>
      </c>
      <c r="I246" s="6" t="s">
        <v>259</v>
      </c>
      <c r="J246" s="6">
        <v>-0.05</v>
      </c>
      <c r="K246" s="6">
        <v>73.014292137095836</v>
      </c>
      <c r="L246" s="6">
        <v>123.49</v>
      </c>
      <c r="M246" s="6">
        <v>122.16</v>
      </c>
      <c r="N246" s="6">
        <v>122.62</v>
      </c>
      <c r="O246" s="6">
        <v>117.21</v>
      </c>
      <c r="P246" s="6">
        <f t="shared" si="12"/>
        <v>0.28999999999999204</v>
      </c>
      <c r="Q246" s="6">
        <f t="shared" si="13"/>
        <v>1.0400000000000063</v>
      </c>
      <c r="R246" s="6">
        <f t="shared" si="14"/>
        <v>0.57999999999999829</v>
      </c>
      <c r="S246" s="6">
        <f t="shared" si="15"/>
        <v>5.9900000000000091</v>
      </c>
    </row>
    <row r="247" spans="1:19" s="6" customFormat="1" x14ac:dyDescent="0.25">
      <c r="A247" s="6">
        <v>20025747</v>
      </c>
      <c r="B247" s="6">
        <v>2</v>
      </c>
      <c r="C247" s="6">
        <v>134.19999999999999</v>
      </c>
      <c r="D247" s="6" t="s">
        <v>256</v>
      </c>
      <c r="E247" s="6" t="s">
        <v>257</v>
      </c>
      <c r="F247" s="6" t="s">
        <v>257</v>
      </c>
      <c r="G247" s="6" t="s">
        <v>257</v>
      </c>
      <c r="H247" s="6" t="s">
        <v>258</v>
      </c>
      <c r="I247" s="6" t="s">
        <v>259</v>
      </c>
      <c r="J247" s="6">
        <v>-0.06</v>
      </c>
      <c r="K247" s="6">
        <v>62.536111356635793</v>
      </c>
      <c r="L247" s="6">
        <v>134.79</v>
      </c>
      <c r="M247" s="6">
        <v>133.25</v>
      </c>
      <c r="N247" s="6">
        <v>133.80000000000001</v>
      </c>
      <c r="O247" s="6">
        <v>127.69</v>
      </c>
      <c r="P247" s="6">
        <f t="shared" si="12"/>
        <v>0.59000000000000341</v>
      </c>
      <c r="Q247" s="6">
        <f t="shared" si="13"/>
        <v>0.94999999999998863</v>
      </c>
      <c r="R247" s="6">
        <f t="shared" si="14"/>
        <v>0.39999999999997726</v>
      </c>
      <c r="S247" s="6">
        <f t="shared" si="15"/>
        <v>6.5099999999999909</v>
      </c>
    </row>
    <row r="248" spans="1:19" s="6" customFormat="1" x14ac:dyDescent="0.25">
      <c r="A248" s="6">
        <v>20025747</v>
      </c>
      <c r="B248" s="6">
        <v>3</v>
      </c>
      <c r="C248" s="6">
        <v>134.19999999999999</v>
      </c>
      <c r="D248" s="6" t="s">
        <v>256</v>
      </c>
      <c r="E248" s="6" t="s">
        <v>257</v>
      </c>
      <c r="F248" s="6" t="s">
        <v>257</v>
      </c>
      <c r="G248" s="6" t="s">
        <v>257</v>
      </c>
      <c r="H248" s="6" t="s">
        <v>258</v>
      </c>
      <c r="I248" s="6" t="s">
        <v>259</v>
      </c>
      <c r="J248" s="6">
        <v>-0.06</v>
      </c>
      <c r="K248" s="6">
        <v>62.307970890272749</v>
      </c>
      <c r="L248" s="6">
        <v>135.04</v>
      </c>
      <c r="M248" s="6">
        <v>133.49</v>
      </c>
      <c r="N248" s="6">
        <v>134.04</v>
      </c>
      <c r="O248" s="6">
        <v>127.91</v>
      </c>
      <c r="P248" s="6">
        <f t="shared" si="12"/>
        <v>0.84000000000000341</v>
      </c>
      <c r="Q248" s="6">
        <f t="shared" si="13"/>
        <v>0.70999999999997954</v>
      </c>
      <c r="R248" s="6">
        <f t="shared" si="14"/>
        <v>0.15999999999999659</v>
      </c>
      <c r="S248" s="6">
        <f t="shared" si="15"/>
        <v>6.289999999999992</v>
      </c>
    </row>
    <row r="249" spans="1:19" s="6" customFormat="1" x14ac:dyDescent="0.25">
      <c r="A249" s="6">
        <v>20025747</v>
      </c>
      <c r="B249" s="6">
        <v>4</v>
      </c>
      <c r="C249" s="6">
        <v>123.2</v>
      </c>
      <c r="D249" s="6" t="s">
        <v>256</v>
      </c>
      <c r="E249" s="6" t="s">
        <v>257</v>
      </c>
      <c r="F249" s="6" t="s">
        <v>257</v>
      </c>
      <c r="G249" s="6" t="s">
        <v>257</v>
      </c>
      <c r="H249" s="6" t="s">
        <v>258</v>
      </c>
      <c r="I249" s="6" t="s">
        <v>259</v>
      </c>
      <c r="J249" s="6">
        <v>-0.05</v>
      </c>
      <c r="K249" s="6">
        <v>73.056516727548413</v>
      </c>
      <c r="L249" s="6">
        <v>123.44</v>
      </c>
      <c r="M249" s="6">
        <v>122.11</v>
      </c>
      <c r="N249" s="6">
        <v>122.58</v>
      </c>
      <c r="O249" s="6">
        <v>117.17</v>
      </c>
      <c r="P249" s="6">
        <f t="shared" si="12"/>
        <v>0.23999999999999488</v>
      </c>
      <c r="Q249" s="6">
        <f t="shared" si="13"/>
        <v>1.0900000000000034</v>
      </c>
      <c r="R249" s="6">
        <f t="shared" si="14"/>
        <v>0.62000000000000455</v>
      </c>
      <c r="S249" s="6">
        <f t="shared" si="15"/>
        <v>6.0300000000000011</v>
      </c>
    </row>
    <row r="250" spans="1:19" s="6" customFormat="1" x14ac:dyDescent="0.25">
      <c r="A250" s="6">
        <v>20025747</v>
      </c>
      <c r="B250" s="6">
        <v>5</v>
      </c>
      <c r="C250" s="6">
        <v>131.80000000000001</v>
      </c>
      <c r="D250" s="6" t="s">
        <v>256</v>
      </c>
      <c r="E250" s="6" t="s">
        <v>257</v>
      </c>
      <c r="F250" s="6" t="s">
        <v>257</v>
      </c>
      <c r="G250" s="6" t="s">
        <v>257</v>
      </c>
      <c r="H250" s="6" t="s">
        <v>258</v>
      </c>
      <c r="I250" s="6" t="s">
        <v>259</v>
      </c>
      <c r="J250" s="6">
        <v>0.05</v>
      </c>
      <c r="K250" s="6">
        <v>67.100999301569601</v>
      </c>
      <c r="L250" s="6">
        <v>129.87</v>
      </c>
      <c r="M250" s="6">
        <v>128.41999999999999</v>
      </c>
      <c r="N250" s="6">
        <v>128.93</v>
      </c>
      <c r="O250" s="6">
        <v>123.12</v>
      </c>
      <c r="P250" s="6">
        <f t="shared" si="12"/>
        <v>1.9300000000000068</v>
      </c>
      <c r="Q250" s="6">
        <f t="shared" si="13"/>
        <v>3.3800000000000239</v>
      </c>
      <c r="R250" s="6">
        <f t="shared" si="14"/>
        <v>2.8700000000000045</v>
      </c>
      <c r="S250" s="6">
        <f t="shared" si="15"/>
        <v>8.6800000000000068</v>
      </c>
    </row>
    <row r="251" spans="1:19" s="6" customFormat="1" x14ac:dyDescent="0.25">
      <c r="A251" s="6">
        <v>20025747</v>
      </c>
      <c r="B251" s="6">
        <v>6</v>
      </c>
      <c r="C251" s="6">
        <v>131.80000000000001</v>
      </c>
      <c r="D251" s="6" t="s">
        <v>256</v>
      </c>
      <c r="E251" s="6" t="s">
        <v>257</v>
      </c>
      <c r="F251" s="6" t="s">
        <v>257</v>
      </c>
      <c r="G251" s="6" t="s">
        <v>257</v>
      </c>
      <c r="H251" s="6" t="s">
        <v>258</v>
      </c>
      <c r="I251" s="6" t="s">
        <v>259</v>
      </c>
      <c r="J251" s="6">
        <v>0.05</v>
      </c>
      <c r="K251" s="6">
        <v>67.305713424227434</v>
      </c>
      <c r="L251" s="6">
        <v>129.65</v>
      </c>
      <c r="M251" s="6">
        <v>128.19999999999999</v>
      </c>
      <c r="N251" s="6">
        <v>128.71</v>
      </c>
      <c r="O251" s="6">
        <v>122.92</v>
      </c>
      <c r="P251" s="6">
        <f t="shared" si="12"/>
        <v>2.1500000000000057</v>
      </c>
      <c r="Q251" s="6">
        <f t="shared" si="13"/>
        <v>3.6000000000000227</v>
      </c>
      <c r="R251" s="6">
        <f t="shared" si="14"/>
        <v>3.0900000000000034</v>
      </c>
      <c r="S251" s="6">
        <f t="shared" si="15"/>
        <v>8.8800000000000097</v>
      </c>
    </row>
    <row r="252" spans="1:19" s="6" customFormat="1" x14ac:dyDescent="0.25">
      <c r="A252" s="6">
        <v>20025747</v>
      </c>
      <c r="B252" s="6">
        <v>7</v>
      </c>
      <c r="C252" s="6">
        <v>167.5</v>
      </c>
      <c r="D252" s="6" t="s">
        <v>256</v>
      </c>
      <c r="E252" s="6" t="s">
        <v>257</v>
      </c>
      <c r="F252" s="6" t="s">
        <v>257</v>
      </c>
      <c r="G252" s="6" t="s">
        <v>257</v>
      </c>
      <c r="H252" s="6" t="s">
        <v>258</v>
      </c>
      <c r="I252" s="6" t="s">
        <v>257</v>
      </c>
      <c r="J252" s="6">
        <v>0.26</v>
      </c>
      <c r="K252" s="6">
        <v>30.986556867330691</v>
      </c>
      <c r="L252" s="6">
        <v>168.83</v>
      </c>
      <c r="M252" s="6">
        <v>166.64</v>
      </c>
      <c r="N252" s="6">
        <v>167.44</v>
      </c>
      <c r="O252" s="6">
        <v>159.24</v>
      </c>
      <c r="P252" s="6">
        <f t="shared" si="12"/>
        <v>1.3300000000000125</v>
      </c>
      <c r="Q252" s="6">
        <f t="shared" si="13"/>
        <v>0.86000000000001364</v>
      </c>
      <c r="R252" s="6">
        <f t="shared" si="14"/>
        <v>6.0000000000002274E-2</v>
      </c>
      <c r="S252" s="6">
        <f t="shared" si="15"/>
        <v>8.2599999999999909</v>
      </c>
    </row>
    <row r="253" spans="1:19" s="6" customFormat="1" x14ac:dyDescent="0.25">
      <c r="A253" s="6">
        <v>20025747</v>
      </c>
      <c r="B253" s="6">
        <v>8</v>
      </c>
      <c r="C253" s="6">
        <v>167.5</v>
      </c>
      <c r="D253" s="6" t="s">
        <v>256</v>
      </c>
      <c r="E253" s="6" t="s">
        <v>257</v>
      </c>
      <c r="F253" s="6" t="s">
        <v>257</v>
      </c>
      <c r="G253" s="6" t="s">
        <v>257</v>
      </c>
      <c r="H253" s="6" t="s">
        <v>258</v>
      </c>
      <c r="I253" s="6" t="s">
        <v>257</v>
      </c>
      <c r="J253" s="6">
        <v>0.26</v>
      </c>
      <c r="K253" s="6">
        <v>30.77337306853407</v>
      </c>
      <c r="L253" s="6">
        <v>169.06</v>
      </c>
      <c r="M253" s="6">
        <v>166.86</v>
      </c>
      <c r="N253" s="6">
        <v>167.67</v>
      </c>
      <c r="O253" s="6">
        <v>159.44999999999999</v>
      </c>
      <c r="P253" s="6">
        <f t="shared" si="12"/>
        <v>1.5600000000000023</v>
      </c>
      <c r="Q253" s="6">
        <f t="shared" si="13"/>
        <v>0.63999999999998636</v>
      </c>
      <c r="R253" s="6">
        <f t="shared" si="14"/>
        <v>0.16999999999998749</v>
      </c>
      <c r="S253" s="6">
        <f t="shared" si="15"/>
        <v>8.0500000000000114</v>
      </c>
    </row>
    <row r="254" spans="1:19" s="6" customFormat="1" x14ac:dyDescent="0.25">
      <c r="A254" s="6">
        <v>20025747</v>
      </c>
      <c r="B254" s="6">
        <v>9</v>
      </c>
      <c r="C254" s="6">
        <v>40.6</v>
      </c>
      <c r="D254" s="6" t="s">
        <v>260</v>
      </c>
      <c r="E254" s="6" t="s">
        <v>257</v>
      </c>
      <c r="F254" s="6" t="s">
        <v>257</v>
      </c>
      <c r="G254" s="6" t="s">
        <v>257</v>
      </c>
      <c r="H254" s="6" t="s">
        <v>258</v>
      </c>
      <c r="I254" s="6" t="s">
        <v>257</v>
      </c>
      <c r="J254" s="6">
        <v>7.0000000000000007E-2</v>
      </c>
      <c r="K254" s="6">
        <v>145.86374847656751</v>
      </c>
      <c r="L254" s="6">
        <v>44.89</v>
      </c>
      <c r="M254" s="6">
        <v>45.06</v>
      </c>
      <c r="N254" s="6">
        <v>44.94</v>
      </c>
      <c r="O254" s="6">
        <v>44.36</v>
      </c>
      <c r="P254" s="6">
        <f t="shared" si="12"/>
        <v>4.2899999999999991</v>
      </c>
      <c r="Q254" s="6">
        <f t="shared" si="13"/>
        <v>4.4600000000000009</v>
      </c>
      <c r="R254" s="6">
        <f t="shared" si="14"/>
        <v>4.3399999999999963</v>
      </c>
      <c r="S254" s="6">
        <f t="shared" si="15"/>
        <v>3.759999999999998</v>
      </c>
    </row>
    <row r="255" spans="1:19" s="6" customFormat="1" x14ac:dyDescent="0.25">
      <c r="A255" s="6">
        <v>20025747</v>
      </c>
      <c r="B255" s="6">
        <v>10</v>
      </c>
      <c r="C255" s="6">
        <v>101.3</v>
      </c>
      <c r="D255" s="6" t="s">
        <v>256</v>
      </c>
      <c r="E255" s="6" t="s">
        <v>257</v>
      </c>
      <c r="F255" s="6" t="s">
        <v>257</v>
      </c>
      <c r="G255" s="6" t="s">
        <v>257</v>
      </c>
      <c r="H255" s="6" t="s">
        <v>258</v>
      </c>
      <c r="I255" s="6" t="s">
        <v>257</v>
      </c>
      <c r="J255" s="6">
        <v>-0.02</v>
      </c>
      <c r="K255" s="6">
        <v>86.366258461150764</v>
      </c>
      <c r="L255" s="6">
        <v>109.08</v>
      </c>
      <c r="M255" s="6">
        <v>108.03</v>
      </c>
      <c r="N255" s="6">
        <v>108.39</v>
      </c>
      <c r="O255" s="6">
        <v>103.86</v>
      </c>
      <c r="P255" s="6">
        <f t="shared" si="12"/>
        <v>7.7800000000000011</v>
      </c>
      <c r="Q255" s="6">
        <f t="shared" si="13"/>
        <v>6.730000000000004</v>
      </c>
      <c r="R255" s="6">
        <f t="shared" si="14"/>
        <v>7.0900000000000034</v>
      </c>
      <c r="S255" s="6">
        <f t="shared" si="15"/>
        <v>2.5600000000000023</v>
      </c>
    </row>
    <row r="256" spans="1:19" s="6" customFormat="1" x14ac:dyDescent="0.25">
      <c r="A256" s="6">
        <v>20025747</v>
      </c>
      <c r="B256" s="6">
        <v>11</v>
      </c>
      <c r="C256" s="6">
        <v>149</v>
      </c>
      <c r="D256" s="6" t="s">
        <v>256</v>
      </c>
      <c r="E256" s="6" t="s">
        <v>257</v>
      </c>
      <c r="F256" s="6" t="s">
        <v>257</v>
      </c>
      <c r="G256" s="6" t="s">
        <v>257</v>
      </c>
      <c r="H256" s="6" t="s">
        <v>258</v>
      </c>
      <c r="I256" s="6" t="s">
        <v>257</v>
      </c>
      <c r="J256" s="6">
        <v>0.15</v>
      </c>
      <c r="K256" s="6">
        <v>39.775061726316942</v>
      </c>
      <c r="L256" s="6">
        <v>159.35</v>
      </c>
      <c r="M256" s="6">
        <v>157.34</v>
      </c>
      <c r="N256" s="6">
        <v>158.07</v>
      </c>
      <c r="O256" s="6">
        <v>150.44999999999999</v>
      </c>
      <c r="P256" s="6">
        <f t="shared" si="12"/>
        <v>10.349999999999994</v>
      </c>
      <c r="Q256" s="6">
        <f t="shared" si="13"/>
        <v>8.3400000000000034</v>
      </c>
      <c r="R256" s="6">
        <f t="shared" si="14"/>
        <v>9.0699999999999932</v>
      </c>
      <c r="S256" s="6">
        <f t="shared" si="15"/>
        <v>1.4499999999999886</v>
      </c>
    </row>
    <row r="257" spans="1:19" s="6" customFormat="1" x14ac:dyDescent="0.25">
      <c r="A257" s="6">
        <v>20025747</v>
      </c>
      <c r="B257" s="6">
        <v>12</v>
      </c>
      <c r="C257" s="6">
        <v>98.7</v>
      </c>
      <c r="D257" s="6" t="s">
        <v>260</v>
      </c>
      <c r="E257" s="6" t="s">
        <v>257</v>
      </c>
      <c r="F257" s="6" t="s">
        <v>257</v>
      </c>
      <c r="G257" s="6" t="s">
        <v>257</v>
      </c>
      <c r="H257" s="6" t="s">
        <v>258</v>
      </c>
      <c r="I257" s="6" t="s">
        <v>257</v>
      </c>
      <c r="J257" s="6">
        <v>0.2</v>
      </c>
      <c r="K257" s="6">
        <v>87.816951316844282</v>
      </c>
      <c r="L257" s="6">
        <v>107.52</v>
      </c>
      <c r="M257" s="6">
        <v>106.49</v>
      </c>
      <c r="N257" s="6">
        <v>106.84</v>
      </c>
      <c r="O257" s="6">
        <v>102.4</v>
      </c>
      <c r="P257" s="6">
        <f t="shared" si="12"/>
        <v>8.8199999999999932</v>
      </c>
      <c r="Q257" s="6">
        <f t="shared" si="13"/>
        <v>7.789999999999992</v>
      </c>
      <c r="R257" s="6">
        <f t="shared" si="14"/>
        <v>8.14</v>
      </c>
      <c r="S257" s="6">
        <f t="shared" si="15"/>
        <v>3.7000000000000028</v>
      </c>
    </row>
    <row r="258" spans="1:19" s="6" customFormat="1" x14ac:dyDescent="0.25">
      <c r="A258" s="6">
        <v>20025747</v>
      </c>
      <c r="B258" s="6">
        <v>13</v>
      </c>
      <c r="C258" s="6">
        <v>29.4</v>
      </c>
      <c r="D258" s="6" t="s">
        <v>260</v>
      </c>
      <c r="E258" s="6" t="s">
        <v>257</v>
      </c>
      <c r="F258" s="6" t="s">
        <v>257</v>
      </c>
      <c r="G258" s="6" t="s">
        <v>257</v>
      </c>
      <c r="H258" s="6" t="s">
        <v>258</v>
      </c>
      <c r="I258" s="6" t="s">
        <v>257</v>
      </c>
      <c r="J258" s="6">
        <v>0.03</v>
      </c>
      <c r="K258" s="6">
        <v>159.25998204918099</v>
      </c>
      <c r="L258" s="6">
        <v>30.44</v>
      </c>
      <c r="M258" s="6">
        <v>30.88</v>
      </c>
      <c r="N258" s="6">
        <v>30.66</v>
      </c>
      <c r="O258" s="6">
        <v>30.96</v>
      </c>
      <c r="P258" s="6">
        <f t="shared" si="12"/>
        <v>1.0400000000000027</v>
      </c>
      <c r="Q258" s="6">
        <f t="shared" si="13"/>
        <v>1.4800000000000004</v>
      </c>
      <c r="R258" s="6">
        <f t="shared" si="14"/>
        <v>1.2600000000000016</v>
      </c>
      <c r="S258" s="6">
        <f t="shared" si="15"/>
        <v>1.5600000000000023</v>
      </c>
    </row>
    <row r="259" spans="1:19" s="6" customFormat="1" x14ac:dyDescent="0.25">
      <c r="A259" s="6">
        <v>20025747</v>
      </c>
      <c r="B259" s="6">
        <v>14</v>
      </c>
      <c r="C259" s="6">
        <v>92.5</v>
      </c>
      <c r="D259" s="6" t="s">
        <v>260</v>
      </c>
      <c r="E259" s="6" t="s">
        <v>257</v>
      </c>
      <c r="F259" s="6" t="s">
        <v>261</v>
      </c>
      <c r="G259" s="6" t="s">
        <v>257</v>
      </c>
      <c r="H259" s="6" t="s">
        <v>258</v>
      </c>
      <c r="I259" s="6" t="s">
        <v>257</v>
      </c>
      <c r="J259" s="6">
        <v>0.25</v>
      </c>
      <c r="K259" s="6">
        <v>74.445018236476002</v>
      </c>
      <c r="L259" s="6">
        <v>121.94</v>
      </c>
      <c r="M259" s="6">
        <v>120.64</v>
      </c>
      <c r="N259" s="6">
        <v>121.1</v>
      </c>
      <c r="O259" s="6">
        <v>115.78</v>
      </c>
      <c r="P259" s="6">
        <f t="shared" ref="P259:P322" si="16">ABS(C259-L259)</f>
        <v>29.439999999999998</v>
      </c>
      <c r="Q259" s="6">
        <f t="shared" ref="Q259:Q322" si="17">ABS(C259-M259)</f>
        <v>28.14</v>
      </c>
      <c r="R259" s="6">
        <f t="shared" ref="R259:R322" si="18">ABS(C259-N259)</f>
        <v>28.599999999999994</v>
      </c>
      <c r="S259" s="6">
        <f t="shared" ref="S259:S322" si="19">ABS(C259-O259)</f>
        <v>23.28</v>
      </c>
    </row>
    <row r="260" spans="1:19" s="6" customFormat="1" x14ac:dyDescent="0.25">
      <c r="A260" s="6">
        <v>20025747</v>
      </c>
      <c r="B260" s="6">
        <v>15</v>
      </c>
      <c r="C260" s="6">
        <v>64.599999999999994</v>
      </c>
      <c r="D260" s="6" t="s">
        <v>260</v>
      </c>
      <c r="E260" s="6" t="s">
        <v>257</v>
      </c>
      <c r="F260" s="6" t="s">
        <v>257</v>
      </c>
      <c r="G260" s="6" t="s">
        <v>257</v>
      </c>
      <c r="H260" s="6" t="s">
        <v>258</v>
      </c>
      <c r="I260" s="6" t="s">
        <v>257</v>
      </c>
      <c r="J260" s="6">
        <v>0.05</v>
      </c>
      <c r="K260" s="6">
        <v>128.25656119387651</v>
      </c>
      <c r="L260" s="6">
        <v>63.89</v>
      </c>
      <c r="M260" s="6">
        <v>63.69</v>
      </c>
      <c r="N260" s="6">
        <v>63.72</v>
      </c>
      <c r="O260" s="6">
        <v>61.97</v>
      </c>
      <c r="P260" s="6">
        <f t="shared" si="16"/>
        <v>0.70999999999999375</v>
      </c>
      <c r="Q260" s="6">
        <f t="shared" si="17"/>
        <v>0.90999999999999659</v>
      </c>
      <c r="R260" s="6">
        <f t="shared" si="18"/>
        <v>0.87999999999999545</v>
      </c>
      <c r="S260" s="6">
        <f t="shared" si="19"/>
        <v>2.6299999999999955</v>
      </c>
    </row>
    <row r="261" spans="1:19" s="6" customFormat="1" x14ac:dyDescent="0.25">
      <c r="A261" s="6">
        <v>20025747</v>
      </c>
      <c r="B261" s="6">
        <v>16</v>
      </c>
      <c r="C261" s="6">
        <v>14.9</v>
      </c>
      <c r="D261" s="6" t="s">
        <v>260</v>
      </c>
      <c r="E261" s="6" t="s">
        <v>257</v>
      </c>
      <c r="F261" s="6" t="s">
        <v>257</v>
      </c>
      <c r="G261" s="6" t="s">
        <v>257</v>
      </c>
      <c r="H261" s="6" t="s">
        <v>258</v>
      </c>
      <c r="I261" s="6" t="s">
        <v>257</v>
      </c>
      <c r="J261" s="6">
        <v>-0.04</v>
      </c>
      <c r="K261" s="6">
        <v>174.52328903214399</v>
      </c>
      <c r="L261" s="6">
        <v>13.97</v>
      </c>
      <c r="M261" s="6">
        <v>14.73</v>
      </c>
      <c r="N261" s="6">
        <v>14.38</v>
      </c>
      <c r="O261" s="6">
        <v>15.7</v>
      </c>
      <c r="P261" s="6">
        <f t="shared" si="16"/>
        <v>0.92999999999999972</v>
      </c>
      <c r="Q261" s="6">
        <f t="shared" si="17"/>
        <v>0.16999999999999993</v>
      </c>
      <c r="R261" s="6">
        <f t="shared" si="18"/>
        <v>0.51999999999999957</v>
      </c>
      <c r="S261" s="6">
        <f t="shared" si="19"/>
        <v>0.79999999999999893</v>
      </c>
    </row>
    <row r="262" spans="1:19" x14ac:dyDescent="0.25">
      <c r="A262">
        <v>3409</v>
      </c>
      <c r="B262">
        <v>1</v>
      </c>
      <c r="C262">
        <v>157</v>
      </c>
      <c r="D262" t="s">
        <v>256</v>
      </c>
      <c r="E262" t="s">
        <v>257</v>
      </c>
      <c r="F262" t="s">
        <v>257</v>
      </c>
      <c r="G262" t="s">
        <v>257</v>
      </c>
      <c r="H262" t="s">
        <v>258</v>
      </c>
      <c r="I262" t="s">
        <v>259</v>
      </c>
      <c r="J262">
        <v>0.12</v>
      </c>
      <c r="K262">
        <v>45.278033521475322</v>
      </c>
      <c r="L262">
        <v>153.41</v>
      </c>
      <c r="M262">
        <v>151.51</v>
      </c>
      <c r="N262">
        <v>152.19999999999999</v>
      </c>
      <c r="O262">
        <v>144.94</v>
      </c>
      <c r="P262">
        <f t="shared" si="16"/>
        <v>3.5900000000000034</v>
      </c>
      <c r="Q262">
        <f t="shared" si="17"/>
        <v>5.4900000000000091</v>
      </c>
      <c r="R262">
        <f t="shared" si="18"/>
        <v>4.8000000000000114</v>
      </c>
      <c r="S262">
        <f t="shared" si="19"/>
        <v>12.060000000000002</v>
      </c>
    </row>
    <row r="263" spans="1:19" x14ac:dyDescent="0.25">
      <c r="A263">
        <v>3409</v>
      </c>
      <c r="B263">
        <v>2</v>
      </c>
      <c r="C263">
        <v>118.3</v>
      </c>
      <c r="D263" t="s">
        <v>256</v>
      </c>
      <c r="E263" t="s">
        <v>257</v>
      </c>
      <c r="F263" t="s">
        <v>257</v>
      </c>
      <c r="G263" t="s">
        <v>257</v>
      </c>
      <c r="H263" t="s">
        <v>258</v>
      </c>
      <c r="I263" t="s">
        <v>259</v>
      </c>
      <c r="J263">
        <v>-0.01</v>
      </c>
      <c r="K263">
        <v>88.204029067493067</v>
      </c>
      <c r="L263">
        <v>107.1</v>
      </c>
      <c r="M263">
        <v>106.08</v>
      </c>
      <c r="N263">
        <v>106.43</v>
      </c>
      <c r="O263">
        <v>102.02</v>
      </c>
      <c r="P263">
        <f t="shared" si="16"/>
        <v>11.200000000000003</v>
      </c>
      <c r="Q263">
        <f t="shared" si="17"/>
        <v>12.219999999999999</v>
      </c>
      <c r="R263">
        <f t="shared" si="18"/>
        <v>11.86999999999999</v>
      </c>
      <c r="S263">
        <f t="shared" si="19"/>
        <v>16.28</v>
      </c>
    </row>
    <row r="264" spans="1:19" x14ac:dyDescent="0.25">
      <c r="A264">
        <v>3409</v>
      </c>
      <c r="B264">
        <v>3</v>
      </c>
      <c r="C264">
        <v>139.4</v>
      </c>
      <c r="D264" t="s">
        <v>256</v>
      </c>
      <c r="E264" t="s">
        <v>257</v>
      </c>
      <c r="F264" t="s">
        <v>257</v>
      </c>
      <c r="G264" t="s">
        <v>257</v>
      </c>
      <c r="H264" t="s">
        <v>258</v>
      </c>
      <c r="I264" t="s">
        <v>259</v>
      </c>
      <c r="J264">
        <v>-0.01</v>
      </c>
      <c r="K264">
        <v>50.416434875800647</v>
      </c>
      <c r="L264">
        <v>147.87</v>
      </c>
      <c r="M264">
        <v>146.07</v>
      </c>
      <c r="N264">
        <v>146.72</v>
      </c>
      <c r="O264">
        <v>139.81</v>
      </c>
      <c r="P264">
        <f t="shared" si="16"/>
        <v>8.4699999999999989</v>
      </c>
      <c r="Q264">
        <f t="shared" si="17"/>
        <v>6.6699999999999875</v>
      </c>
      <c r="R264">
        <f t="shared" si="18"/>
        <v>7.3199999999999932</v>
      </c>
      <c r="S264">
        <f t="shared" si="19"/>
        <v>0.40999999999999659</v>
      </c>
    </row>
    <row r="265" spans="1:19" x14ac:dyDescent="0.25">
      <c r="A265">
        <v>3409</v>
      </c>
      <c r="B265">
        <v>4</v>
      </c>
      <c r="C265">
        <v>102.5</v>
      </c>
      <c r="D265" t="s">
        <v>256</v>
      </c>
      <c r="E265" t="s">
        <v>257</v>
      </c>
      <c r="F265" t="s">
        <v>257</v>
      </c>
      <c r="G265" t="s">
        <v>257</v>
      </c>
      <c r="H265" t="s">
        <v>258</v>
      </c>
      <c r="I265" t="s">
        <v>259</v>
      </c>
      <c r="J265">
        <v>0.02</v>
      </c>
      <c r="K265">
        <v>97.92213279200196</v>
      </c>
      <c r="L265">
        <v>96.61</v>
      </c>
      <c r="M265">
        <v>95.8</v>
      </c>
      <c r="N265">
        <v>96.06</v>
      </c>
      <c r="O265">
        <v>92.3</v>
      </c>
      <c r="P265">
        <f t="shared" si="16"/>
        <v>5.8900000000000006</v>
      </c>
      <c r="Q265">
        <f t="shared" si="17"/>
        <v>6.7000000000000028</v>
      </c>
      <c r="R265">
        <f t="shared" si="18"/>
        <v>6.4399999999999977</v>
      </c>
      <c r="S265">
        <f t="shared" si="19"/>
        <v>10.200000000000003</v>
      </c>
    </row>
    <row r="266" spans="1:19" x14ac:dyDescent="0.25">
      <c r="A266">
        <v>3409</v>
      </c>
      <c r="B266">
        <v>5</v>
      </c>
      <c r="C266">
        <v>157</v>
      </c>
      <c r="D266" t="s">
        <v>256</v>
      </c>
      <c r="E266" t="s">
        <v>257</v>
      </c>
      <c r="F266" t="s">
        <v>257</v>
      </c>
      <c r="G266" t="s">
        <v>257</v>
      </c>
      <c r="H266" t="s">
        <v>258</v>
      </c>
      <c r="I266" t="s">
        <v>259</v>
      </c>
      <c r="J266">
        <v>0.12</v>
      </c>
      <c r="K266">
        <v>43.868129068847203</v>
      </c>
      <c r="L266">
        <v>154.93</v>
      </c>
      <c r="M266">
        <v>153</v>
      </c>
      <c r="N266">
        <v>153.69999999999999</v>
      </c>
      <c r="O266">
        <v>146.35</v>
      </c>
      <c r="P266">
        <f t="shared" si="16"/>
        <v>2.0699999999999932</v>
      </c>
      <c r="Q266">
        <f t="shared" si="17"/>
        <v>4</v>
      </c>
      <c r="R266">
        <f t="shared" si="18"/>
        <v>3.3000000000000114</v>
      </c>
      <c r="S266">
        <f t="shared" si="19"/>
        <v>10.650000000000006</v>
      </c>
    </row>
    <row r="267" spans="1:19" x14ac:dyDescent="0.25">
      <c r="A267">
        <v>3409</v>
      </c>
      <c r="B267">
        <v>6</v>
      </c>
      <c r="C267">
        <v>104.2</v>
      </c>
      <c r="D267" t="s">
        <v>256</v>
      </c>
      <c r="E267" t="s">
        <v>257</v>
      </c>
      <c r="F267" t="s">
        <v>257</v>
      </c>
      <c r="G267" t="s">
        <v>257</v>
      </c>
      <c r="H267" t="s">
        <v>258</v>
      </c>
      <c r="I267" t="s">
        <v>259</v>
      </c>
      <c r="J267">
        <v>0.01</v>
      </c>
      <c r="K267">
        <v>76.447736035103958</v>
      </c>
      <c r="L267">
        <v>119.78</v>
      </c>
      <c r="M267">
        <v>118.52</v>
      </c>
      <c r="N267">
        <v>118.96</v>
      </c>
      <c r="O267">
        <v>113.77</v>
      </c>
      <c r="P267">
        <f t="shared" si="16"/>
        <v>15.579999999999998</v>
      </c>
      <c r="Q267">
        <f t="shared" si="17"/>
        <v>14.319999999999993</v>
      </c>
      <c r="R267">
        <f t="shared" si="18"/>
        <v>14.759999999999991</v>
      </c>
      <c r="S267">
        <f t="shared" si="19"/>
        <v>9.5699999999999932</v>
      </c>
    </row>
    <row r="268" spans="1:19" x14ac:dyDescent="0.25">
      <c r="A268">
        <v>3409</v>
      </c>
      <c r="B268">
        <v>7</v>
      </c>
      <c r="C268">
        <v>30.4</v>
      </c>
      <c r="D268" t="s">
        <v>260</v>
      </c>
      <c r="E268" t="s">
        <v>257</v>
      </c>
      <c r="F268" t="s">
        <v>257</v>
      </c>
      <c r="G268" t="s">
        <v>257</v>
      </c>
      <c r="H268" t="s">
        <v>258</v>
      </c>
      <c r="I268" t="s">
        <v>257</v>
      </c>
      <c r="J268">
        <v>0</v>
      </c>
      <c r="K268">
        <v>158.40733170956909</v>
      </c>
      <c r="L268">
        <v>31.36</v>
      </c>
      <c r="M268">
        <v>31.79</v>
      </c>
      <c r="N268">
        <v>31.57</v>
      </c>
      <c r="O268">
        <v>31.81</v>
      </c>
      <c r="P268">
        <f t="shared" si="16"/>
        <v>0.96000000000000085</v>
      </c>
      <c r="Q268">
        <f t="shared" si="17"/>
        <v>1.3900000000000006</v>
      </c>
      <c r="R268">
        <f t="shared" si="18"/>
        <v>1.1700000000000017</v>
      </c>
      <c r="S268">
        <f t="shared" si="19"/>
        <v>1.4100000000000001</v>
      </c>
    </row>
    <row r="269" spans="1:19" x14ac:dyDescent="0.25">
      <c r="A269">
        <v>3409</v>
      </c>
      <c r="B269">
        <v>9</v>
      </c>
      <c r="C269">
        <v>130</v>
      </c>
      <c r="D269" t="s">
        <v>256</v>
      </c>
      <c r="E269" t="s">
        <v>257</v>
      </c>
      <c r="F269" t="s">
        <v>257</v>
      </c>
      <c r="G269" t="s">
        <v>257</v>
      </c>
      <c r="H269" t="s">
        <v>258</v>
      </c>
      <c r="I269" t="s">
        <v>259</v>
      </c>
      <c r="J269">
        <v>-0.06</v>
      </c>
      <c r="K269">
        <v>65.686231476240451</v>
      </c>
      <c r="L269">
        <v>131.38999999999999</v>
      </c>
      <c r="M269">
        <v>129.91</v>
      </c>
      <c r="N269">
        <v>130.44</v>
      </c>
      <c r="O269">
        <v>124.54</v>
      </c>
      <c r="P269">
        <f t="shared" si="16"/>
        <v>1.3899999999999864</v>
      </c>
      <c r="Q269">
        <f t="shared" si="17"/>
        <v>9.0000000000003411E-2</v>
      </c>
      <c r="R269">
        <f t="shared" si="18"/>
        <v>0.43999999999999773</v>
      </c>
      <c r="S269">
        <f t="shared" si="19"/>
        <v>5.4599999999999937</v>
      </c>
    </row>
    <row r="270" spans="1:19" x14ac:dyDescent="0.25">
      <c r="A270">
        <v>3409</v>
      </c>
      <c r="B270">
        <v>10</v>
      </c>
      <c r="C270">
        <v>133.9</v>
      </c>
      <c r="D270" t="s">
        <v>256</v>
      </c>
      <c r="E270" t="s">
        <v>257</v>
      </c>
      <c r="F270" t="s">
        <v>257</v>
      </c>
      <c r="G270" t="s">
        <v>257</v>
      </c>
      <c r="H270" t="s">
        <v>258</v>
      </c>
      <c r="I270" t="s">
        <v>259</v>
      </c>
      <c r="J270">
        <v>-0.04</v>
      </c>
      <c r="K270">
        <v>63.756810129900707</v>
      </c>
      <c r="L270">
        <v>133.47</v>
      </c>
      <c r="M270">
        <v>131.96</v>
      </c>
      <c r="N270">
        <v>132.49</v>
      </c>
      <c r="O270">
        <v>126.46</v>
      </c>
      <c r="P270">
        <f t="shared" si="16"/>
        <v>0.43000000000000682</v>
      </c>
      <c r="Q270">
        <f t="shared" si="17"/>
        <v>1.9399999999999977</v>
      </c>
      <c r="R270">
        <f t="shared" si="18"/>
        <v>1.4099999999999966</v>
      </c>
      <c r="S270">
        <f t="shared" si="19"/>
        <v>7.4400000000000119</v>
      </c>
    </row>
    <row r="271" spans="1:19" x14ac:dyDescent="0.25">
      <c r="A271">
        <v>3409</v>
      </c>
      <c r="B271">
        <v>11</v>
      </c>
      <c r="C271">
        <v>130</v>
      </c>
      <c r="D271" t="s">
        <v>256</v>
      </c>
      <c r="E271" t="s">
        <v>257</v>
      </c>
      <c r="F271" t="s">
        <v>257</v>
      </c>
      <c r="G271" t="s">
        <v>257</v>
      </c>
      <c r="H271" t="s">
        <v>258</v>
      </c>
      <c r="I271" t="s">
        <v>259</v>
      </c>
      <c r="J271">
        <v>-0.06</v>
      </c>
      <c r="K271">
        <v>64.683070042436213</v>
      </c>
      <c r="L271">
        <v>132.47999999999999</v>
      </c>
      <c r="M271">
        <v>130.97999999999999</v>
      </c>
      <c r="N271">
        <v>131.51</v>
      </c>
      <c r="O271">
        <v>125.54</v>
      </c>
      <c r="P271">
        <f t="shared" si="16"/>
        <v>2.4799999999999898</v>
      </c>
      <c r="Q271">
        <f t="shared" si="17"/>
        <v>0.97999999999998977</v>
      </c>
      <c r="R271">
        <f t="shared" si="18"/>
        <v>1.5099999999999909</v>
      </c>
      <c r="S271">
        <f t="shared" si="19"/>
        <v>4.4599999999999937</v>
      </c>
    </row>
    <row r="272" spans="1:19" x14ac:dyDescent="0.25">
      <c r="A272">
        <v>3409</v>
      </c>
      <c r="B272">
        <v>12</v>
      </c>
      <c r="C272">
        <v>115.7</v>
      </c>
      <c r="D272" t="s">
        <v>256</v>
      </c>
      <c r="E272" t="s">
        <v>257</v>
      </c>
      <c r="F272" t="s">
        <v>257</v>
      </c>
      <c r="G272" t="s">
        <v>257</v>
      </c>
      <c r="H272" t="s">
        <v>258</v>
      </c>
      <c r="I272" t="s">
        <v>259</v>
      </c>
      <c r="J272">
        <v>-0.02</v>
      </c>
      <c r="K272">
        <v>83.832345309949787</v>
      </c>
      <c r="L272">
        <v>111.82</v>
      </c>
      <c r="M272">
        <v>110.71</v>
      </c>
      <c r="N272">
        <v>111.09</v>
      </c>
      <c r="O272">
        <v>106.39</v>
      </c>
      <c r="P272">
        <f t="shared" si="16"/>
        <v>3.8800000000000097</v>
      </c>
      <c r="Q272">
        <f t="shared" si="17"/>
        <v>4.9900000000000091</v>
      </c>
      <c r="R272">
        <f t="shared" si="18"/>
        <v>4.6099999999999994</v>
      </c>
      <c r="S272">
        <f t="shared" si="19"/>
        <v>9.3100000000000023</v>
      </c>
    </row>
    <row r="273" spans="1:19" x14ac:dyDescent="0.25">
      <c r="A273">
        <v>3409</v>
      </c>
      <c r="B273">
        <v>13</v>
      </c>
      <c r="C273">
        <v>155.9</v>
      </c>
      <c r="D273" t="s">
        <v>256</v>
      </c>
      <c r="E273" t="s">
        <v>257</v>
      </c>
      <c r="F273" t="s">
        <v>257</v>
      </c>
      <c r="G273" t="s">
        <v>257</v>
      </c>
      <c r="H273" t="s">
        <v>258</v>
      </c>
      <c r="I273" t="s">
        <v>259</v>
      </c>
      <c r="J273">
        <v>0.12</v>
      </c>
      <c r="K273">
        <v>47.012746563532112</v>
      </c>
      <c r="L273">
        <v>151.54</v>
      </c>
      <c r="M273">
        <v>149.68</v>
      </c>
      <c r="N273">
        <v>150.35</v>
      </c>
      <c r="O273">
        <v>143.21</v>
      </c>
      <c r="P273">
        <f t="shared" si="16"/>
        <v>4.3600000000000136</v>
      </c>
      <c r="Q273">
        <f t="shared" si="17"/>
        <v>6.2199999999999989</v>
      </c>
      <c r="R273">
        <f t="shared" si="18"/>
        <v>5.5500000000000114</v>
      </c>
      <c r="S273">
        <f t="shared" si="19"/>
        <v>12.689999999999998</v>
      </c>
    </row>
    <row r="274" spans="1:19" x14ac:dyDescent="0.25">
      <c r="A274">
        <v>3409</v>
      </c>
      <c r="B274">
        <v>14</v>
      </c>
      <c r="C274">
        <v>115.7</v>
      </c>
      <c r="D274" t="s">
        <v>256</v>
      </c>
      <c r="E274" t="s">
        <v>257</v>
      </c>
      <c r="F274" t="s">
        <v>257</v>
      </c>
      <c r="G274" t="s">
        <v>257</v>
      </c>
      <c r="H274" t="s">
        <v>258</v>
      </c>
      <c r="I274" t="s">
        <v>259</v>
      </c>
      <c r="J274">
        <v>-0.02</v>
      </c>
      <c r="K274">
        <v>83.133292497725861</v>
      </c>
      <c r="L274">
        <v>112.57</v>
      </c>
      <c r="M274">
        <v>111.45</v>
      </c>
      <c r="N274">
        <v>111.83</v>
      </c>
      <c r="O274">
        <v>107.09</v>
      </c>
      <c r="P274">
        <f t="shared" si="16"/>
        <v>3.1300000000000097</v>
      </c>
      <c r="Q274">
        <f t="shared" si="17"/>
        <v>4.25</v>
      </c>
      <c r="R274">
        <f t="shared" si="18"/>
        <v>3.8700000000000045</v>
      </c>
      <c r="S274">
        <f t="shared" si="19"/>
        <v>8.61</v>
      </c>
    </row>
    <row r="275" spans="1:19" x14ac:dyDescent="0.25">
      <c r="A275">
        <v>3409</v>
      </c>
      <c r="B275">
        <v>17</v>
      </c>
      <c r="C275">
        <v>125</v>
      </c>
      <c r="D275" t="s">
        <v>256</v>
      </c>
      <c r="E275" t="s">
        <v>257</v>
      </c>
      <c r="F275" t="s">
        <v>257</v>
      </c>
      <c r="G275" t="s">
        <v>257</v>
      </c>
      <c r="H275" t="s">
        <v>258</v>
      </c>
      <c r="I275" t="s">
        <v>257</v>
      </c>
      <c r="J275">
        <v>-0.05</v>
      </c>
      <c r="K275">
        <v>64.137314752907159</v>
      </c>
      <c r="L275">
        <v>133.06</v>
      </c>
      <c r="M275">
        <v>131.55000000000001</v>
      </c>
      <c r="N275">
        <v>132.09</v>
      </c>
      <c r="O275">
        <v>126.08</v>
      </c>
      <c r="P275">
        <f t="shared" si="16"/>
        <v>8.0600000000000023</v>
      </c>
      <c r="Q275">
        <f t="shared" si="17"/>
        <v>6.5500000000000114</v>
      </c>
      <c r="R275">
        <f t="shared" si="18"/>
        <v>7.0900000000000034</v>
      </c>
      <c r="S275">
        <f t="shared" si="19"/>
        <v>1.0799999999999983</v>
      </c>
    </row>
    <row r="276" spans="1:19" x14ac:dyDescent="0.25">
      <c r="A276">
        <v>3409</v>
      </c>
      <c r="B276">
        <v>18</v>
      </c>
      <c r="C276">
        <v>130.19999999999999</v>
      </c>
      <c r="D276" t="s">
        <v>256</v>
      </c>
      <c r="E276" t="s">
        <v>257</v>
      </c>
      <c r="F276" t="s">
        <v>257</v>
      </c>
      <c r="G276" t="s">
        <v>257</v>
      </c>
      <c r="H276" t="s">
        <v>258</v>
      </c>
      <c r="I276" t="s">
        <v>257</v>
      </c>
      <c r="J276">
        <v>-0.05</v>
      </c>
      <c r="K276">
        <v>61.026730050535718</v>
      </c>
      <c r="L276">
        <v>136.41999999999999</v>
      </c>
      <c r="M276">
        <v>134.85</v>
      </c>
      <c r="N276">
        <v>135.41</v>
      </c>
      <c r="O276">
        <v>129.19999999999999</v>
      </c>
      <c r="P276">
        <f t="shared" si="16"/>
        <v>6.2199999999999989</v>
      </c>
      <c r="Q276">
        <f t="shared" si="17"/>
        <v>4.6500000000000057</v>
      </c>
      <c r="R276">
        <f t="shared" si="18"/>
        <v>5.210000000000008</v>
      </c>
      <c r="S276">
        <f t="shared" si="19"/>
        <v>1</v>
      </c>
    </row>
    <row r="277" spans="1:19" x14ac:dyDescent="0.25">
      <c r="A277">
        <v>3409</v>
      </c>
      <c r="B277">
        <v>19</v>
      </c>
      <c r="C277">
        <v>130.69999999999999</v>
      </c>
      <c r="D277" t="s">
        <v>256</v>
      </c>
      <c r="E277" t="s">
        <v>257</v>
      </c>
      <c r="F277" t="s">
        <v>257</v>
      </c>
      <c r="G277" t="s">
        <v>257</v>
      </c>
      <c r="H277" t="s">
        <v>258</v>
      </c>
      <c r="I277" t="s">
        <v>259</v>
      </c>
      <c r="J277">
        <v>-0.02</v>
      </c>
      <c r="K277">
        <v>65.818102929751376</v>
      </c>
      <c r="L277">
        <v>131.25</v>
      </c>
      <c r="M277">
        <v>129.77000000000001</v>
      </c>
      <c r="N277">
        <v>130.30000000000001</v>
      </c>
      <c r="O277">
        <v>124.4</v>
      </c>
      <c r="P277">
        <f t="shared" si="16"/>
        <v>0.55000000000001137</v>
      </c>
      <c r="Q277">
        <f t="shared" si="17"/>
        <v>0.9299999999999784</v>
      </c>
      <c r="R277">
        <f t="shared" si="18"/>
        <v>0.39999999999997726</v>
      </c>
      <c r="S277">
        <f t="shared" si="19"/>
        <v>6.2999999999999829</v>
      </c>
    </row>
    <row r="278" spans="1:19" x14ac:dyDescent="0.25">
      <c r="A278">
        <v>3409</v>
      </c>
      <c r="B278">
        <v>20</v>
      </c>
      <c r="C278">
        <v>121</v>
      </c>
      <c r="D278" t="s">
        <v>256</v>
      </c>
      <c r="E278" t="s">
        <v>257</v>
      </c>
      <c r="F278" t="s">
        <v>257</v>
      </c>
      <c r="G278" t="s">
        <v>257</v>
      </c>
      <c r="H278" t="s">
        <v>258</v>
      </c>
      <c r="I278" t="s">
        <v>259</v>
      </c>
      <c r="J278">
        <v>-0.05</v>
      </c>
      <c r="K278">
        <v>75.13262150670522</v>
      </c>
      <c r="L278">
        <v>121.2</v>
      </c>
      <c r="M278">
        <v>119.92</v>
      </c>
      <c r="N278">
        <v>120.36</v>
      </c>
      <c r="O278">
        <v>115.09</v>
      </c>
      <c r="P278">
        <f t="shared" si="16"/>
        <v>0.20000000000000284</v>
      </c>
      <c r="Q278">
        <f t="shared" si="17"/>
        <v>1.0799999999999983</v>
      </c>
      <c r="R278">
        <f t="shared" si="18"/>
        <v>0.64000000000000057</v>
      </c>
      <c r="S278">
        <f t="shared" si="19"/>
        <v>5.9099999999999966</v>
      </c>
    </row>
    <row r="279" spans="1:19" x14ac:dyDescent="0.25">
      <c r="A279">
        <v>3409</v>
      </c>
      <c r="B279">
        <v>21</v>
      </c>
      <c r="C279">
        <v>115.8</v>
      </c>
      <c r="D279" t="s">
        <v>256</v>
      </c>
      <c r="E279" t="s">
        <v>257</v>
      </c>
      <c r="F279" t="s">
        <v>257</v>
      </c>
      <c r="G279" t="s">
        <v>257</v>
      </c>
      <c r="H279" t="s">
        <v>258</v>
      </c>
      <c r="I279" t="s">
        <v>259</v>
      </c>
      <c r="J279">
        <v>-0.02</v>
      </c>
      <c r="K279">
        <v>80.237284818399715</v>
      </c>
      <c r="L279">
        <v>115.69</v>
      </c>
      <c r="M279">
        <v>114.51</v>
      </c>
      <c r="N279">
        <v>114.92</v>
      </c>
      <c r="O279">
        <v>109.98</v>
      </c>
      <c r="P279">
        <f t="shared" si="16"/>
        <v>0.10999999999999943</v>
      </c>
      <c r="Q279">
        <f t="shared" si="17"/>
        <v>1.289999999999992</v>
      </c>
      <c r="R279">
        <f t="shared" si="18"/>
        <v>0.87999999999999545</v>
      </c>
      <c r="S279">
        <f t="shared" si="19"/>
        <v>5.8199999999999932</v>
      </c>
    </row>
    <row r="280" spans="1:19" x14ac:dyDescent="0.25">
      <c r="A280">
        <v>3409</v>
      </c>
      <c r="B280">
        <v>22</v>
      </c>
      <c r="C280">
        <v>147.4</v>
      </c>
      <c r="D280" t="s">
        <v>256</v>
      </c>
      <c r="E280" t="s">
        <v>257</v>
      </c>
      <c r="F280" t="s">
        <v>257</v>
      </c>
      <c r="G280" t="s">
        <v>257</v>
      </c>
      <c r="H280" t="s">
        <v>258</v>
      </c>
      <c r="I280" t="s">
        <v>259</v>
      </c>
      <c r="J280">
        <v>0.16</v>
      </c>
      <c r="K280">
        <v>52.492283714508403</v>
      </c>
      <c r="L280">
        <v>145.63</v>
      </c>
      <c r="M280">
        <v>143.88</v>
      </c>
      <c r="N280">
        <v>144.51</v>
      </c>
      <c r="O280">
        <v>137.72999999999999</v>
      </c>
      <c r="P280">
        <f t="shared" si="16"/>
        <v>1.7700000000000102</v>
      </c>
      <c r="Q280">
        <f t="shared" si="17"/>
        <v>3.5200000000000102</v>
      </c>
      <c r="R280">
        <f t="shared" si="18"/>
        <v>2.8900000000000148</v>
      </c>
      <c r="S280">
        <f t="shared" si="19"/>
        <v>9.6700000000000159</v>
      </c>
    </row>
    <row r="281" spans="1:19" x14ac:dyDescent="0.25">
      <c r="A281">
        <v>3409</v>
      </c>
      <c r="B281">
        <v>23</v>
      </c>
      <c r="C281">
        <v>148.4</v>
      </c>
      <c r="D281" t="s">
        <v>256</v>
      </c>
      <c r="E281" t="s">
        <v>257</v>
      </c>
      <c r="F281" t="s">
        <v>257</v>
      </c>
      <c r="G281" t="s">
        <v>257</v>
      </c>
      <c r="H281" t="s">
        <v>258</v>
      </c>
      <c r="I281" t="s">
        <v>259</v>
      </c>
      <c r="J281">
        <v>0.16</v>
      </c>
      <c r="K281">
        <v>53.738610225328607</v>
      </c>
      <c r="L281">
        <v>144.28</v>
      </c>
      <c r="M281">
        <v>142.56</v>
      </c>
      <c r="N281">
        <v>143.18</v>
      </c>
      <c r="O281">
        <v>136.47999999999999</v>
      </c>
      <c r="P281">
        <f t="shared" si="16"/>
        <v>4.1200000000000045</v>
      </c>
      <c r="Q281">
        <f t="shared" si="17"/>
        <v>5.8400000000000034</v>
      </c>
      <c r="R281">
        <f t="shared" si="18"/>
        <v>5.2199999999999989</v>
      </c>
      <c r="S281">
        <f t="shared" si="19"/>
        <v>11.920000000000016</v>
      </c>
    </row>
    <row r="282" spans="1:19" x14ac:dyDescent="0.25">
      <c r="A282">
        <v>3409</v>
      </c>
      <c r="B282">
        <v>24</v>
      </c>
      <c r="C282">
        <v>109.8</v>
      </c>
      <c r="D282" t="s">
        <v>256</v>
      </c>
      <c r="E282" t="s">
        <v>257</v>
      </c>
      <c r="F282" t="s">
        <v>257</v>
      </c>
      <c r="G282" t="s">
        <v>257</v>
      </c>
      <c r="H282" t="s">
        <v>258</v>
      </c>
      <c r="I282" t="s">
        <v>259</v>
      </c>
      <c r="J282">
        <v>-0.01</v>
      </c>
      <c r="K282">
        <v>85.952856497073569</v>
      </c>
      <c r="L282">
        <v>109.53</v>
      </c>
      <c r="M282">
        <v>108.47</v>
      </c>
      <c r="N282">
        <v>108.83</v>
      </c>
      <c r="O282">
        <v>104.27</v>
      </c>
      <c r="P282">
        <f t="shared" si="16"/>
        <v>0.26999999999999602</v>
      </c>
      <c r="Q282">
        <f t="shared" si="17"/>
        <v>1.3299999999999983</v>
      </c>
      <c r="R282">
        <f t="shared" si="18"/>
        <v>0.96999999999999886</v>
      </c>
      <c r="S282">
        <f t="shared" si="19"/>
        <v>5.5300000000000011</v>
      </c>
    </row>
    <row r="283" spans="1:19" x14ac:dyDescent="0.25">
      <c r="A283">
        <v>3409</v>
      </c>
      <c r="B283">
        <v>27</v>
      </c>
      <c r="C283">
        <v>56.1</v>
      </c>
      <c r="D283" t="s">
        <v>260</v>
      </c>
      <c r="E283" t="s">
        <v>257</v>
      </c>
      <c r="F283" t="s">
        <v>257</v>
      </c>
      <c r="G283" t="s">
        <v>257</v>
      </c>
      <c r="H283" t="s">
        <v>258</v>
      </c>
      <c r="I283" t="s">
        <v>257</v>
      </c>
      <c r="J283">
        <v>0.08</v>
      </c>
      <c r="K283">
        <v>137.51774675344751</v>
      </c>
      <c r="L283">
        <v>53.9</v>
      </c>
      <c r="M283">
        <v>53.89</v>
      </c>
      <c r="N283">
        <v>53.84</v>
      </c>
      <c r="O283">
        <v>52.7</v>
      </c>
      <c r="P283">
        <f t="shared" si="16"/>
        <v>2.2000000000000028</v>
      </c>
      <c r="Q283">
        <f t="shared" si="17"/>
        <v>2.2100000000000009</v>
      </c>
      <c r="R283">
        <f t="shared" si="18"/>
        <v>2.259999999999998</v>
      </c>
      <c r="S283">
        <f t="shared" si="19"/>
        <v>3.3999999999999986</v>
      </c>
    </row>
    <row r="284" spans="1:19" x14ac:dyDescent="0.25">
      <c r="A284">
        <v>20180738</v>
      </c>
      <c r="B284">
        <v>1</v>
      </c>
      <c r="C284">
        <v>167.5</v>
      </c>
      <c r="D284" t="s">
        <v>256</v>
      </c>
      <c r="E284" t="s">
        <v>257</v>
      </c>
      <c r="F284" t="s">
        <v>257</v>
      </c>
      <c r="G284" t="s">
        <v>257</v>
      </c>
      <c r="H284" t="s">
        <v>258</v>
      </c>
      <c r="I284" t="s">
        <v>259</v>
      </c>
      <c r="J284">
        <v>0.14000000000000001</v>
      </c>
      <c r="K284">
        <v>30.334125747518058</v>
      </c>
      <c r="L284">
        <v>169.53</v>
      </c>
      <c r="M284">
        <v>167.33</v>
      </c>
      <c r="N284">
        <v>168.13</v>
      </c>
      <c r="O284">
        <v>159.88999999999999</v>
      </c>
      <c r="P284">
        <f t="shared" si="16"/>
        <v>2.0300000000000011</v>
      </c>
      <c r="Q284">
        <f t="shared" si="17"/>
        <v>0.16999999999998749</v>
      </c>
      <c r="R284">
        <f t="shared" si="18"/>
        <v>0.62999999999999545</v>
      </c>
      <c r="S284">
        <f t="shared" si="19"/>
        <v>7.6100000000000136</v>
      </c>
    </row>
    <row r="285" spans="1:19" x14ac:dyDescent="0.25">
      <c r="A285">
        <v>20180738</v>
      </c>
      <c r="B285">
        <v>2</v>
      </c>
      <c r="C285">
        <v>97.2</v>
      </c>
      <c r="D285" t="s">
        <v>256</v>
      </c>
      <c r="E285" t="s">
        <v>257</v>
      </c>
      <c r="F285" t="s">
        <v>257</v>
      </c>
      <c r="G285" t="s">
        <v>257</v>
      </c>
      <c r="H285" t="s">
        <v>258</v>
      </c>
      <c r="I285" t="s">
        <v>259</v>
      </c>
      <c r="J285">
        <v>0.04</v>
      </c>
      <c r="K285">
        <v>98.235344612449992</v>
      </c>
      <c r="L285">
        <v>96.28</v>
      </c>
      <c r="M285">
        <v>95.47</v>
      </c>
      <c r="N285">
        <v>95.73</v>
      </c>
      <c r="O285">
        <v>91.99</v>
      </c>
      <c r="P285">
        <f t="shared" si="16"/>
        <v>0.92000000000000171</v>
      </c>
      <c r="Q285">
        <f t="shared" si="17"/>
        <v>1.730000000000004</v>
      </c>
      <c r="R285">
        <f t="shared" si="18"/>
        <v>1.4699999999999989</v>
      </c>
      <c r="S285">
        <f t="shared" si="19"/>
        <v>5.210000000000008</v>
      </c>
    </row>
    <row r="286" spans="1:19" x14ac:dyDescent="0.25">
      <c r="A286">
        <v>20180738</v>
      </c>
      <c r="B286">
        <v>3</v>
      </c>
      <c r="C286">
        <v>167.9</v>
      </c>
      <c r="D286" t="s">
        <v>256</v>
      </c>
      <c r="E286" t="s">
        <v>257</v>
      </c>
      <c r="F286" t="s">
        <v>257</v>
      </c>
      <c r="G286" t="s">
        <v>257</v>
      </c>
      <c r="H286" t="s">
        <v>258</v>
      </c>
      <c r="I286" t="s">
        <v>259</v>
      </c>
      <c r="J286">
        <v>0.22</v>
      </c>
      <c r="K286">
        <v>27.102855469385549</v>
      </c>
      <c r="L286">
        <v>173.02</v>
      </c>
      <c r="M286">
        <v>170.75</v>
      </c>
      <c r="N286">
        <v>171.58</v>
      </c>
      <c r="O286">
        <v>163.12</v>
      </c>
      <c r="P286">
        <f t="shared" si="16"/>
        <v>5.1200000000000045</v>
      </c>
      <c r="Q286">
        <f t="shared" si="17"/>
        <v>2.8499999999999943</v>
      </c>
      <c r="R286">
        <f t="shared" si="18"/>
        <v>3.6800000000000068</v>
      </c>
      <c r="S286">
        <f t="shared" si="19"/>
        <v>4.7800000000000011</v>
      </c>
    </row>
    <row r="287" spans="1:19" x14ac:dyDescent="0.25">
      <c r="A287">
        <v>20180738</v>
      </c>
      <c r="B287">
        <v>4</v>
      </c>
      <c r="C287">
        <v>148.69999999999999</v>
      </c>
      <c r="D287" t="s">
        <v>256</v>
      </c>
      <c r="E287" t="s">
        <v>257</v>
      </c>
      <c r="F287" t="s">
        <v>257</v>
      </c>
      <c r="G287" t="s">
        <v>257</v>
      </c>
      <c r="H287" t="s">
        <v>258</v>
      </c>
      <c r="I287" t="s">
        <v>259</v>
      </c>
      <c r="J287">
        <v>0.13</v>
      </c>
      <c r="K287">
        <v>48.111254620418023</v>
      </c>
      <c r="L287">
        <v>150.35</v>
      </c>
      <c r="M287">
        <v>148.51</v>
      </c>
      <c r="N287">
        <v>149.18</v>
      </c>
      <c r="O287">
        <v>142.11000000000001</v>
      </c>
      <c r="P287">
        <f t="shared" si="16"/>
        <v>1.6500000000000057</v>
      </c>
      <c r="Q287">
        <f t="shared" si="17"/>
        <v>0.18999999999999773</v>
      </c>
      <c r="R287">
        <f t="shared" si="18"/>
        <v>0.48000000000001819</v>
      </c>
      <c r="S287">
        <f t="shared" si="19"/>
        <v>6.589999999999975</v>
      </c>
    </row>
    <row r="288" spans="1:19" x14ac:dyDescent="0.25">
      <c r="A288">
        <v>20180738</v>
      </c>
      <c r="B288">
        <v>5</v>
      </c>
      <c r="C288">
        <v>115.3</v>
      </c>
      <c r="D288" t="s">
        <v>256</v>
      </c>
      <c r="E288" t="s">
        <v>257</v>
      </c>
      <c r="F288" t="s">
        <v>257</v>
      </c>
      <c r="G288" t="s">
        <v>257</v>
      </c>
      <c r="H288" t="s">
        <v>258</v>
      </c>
      <c r="I288" t="s">
        <v>259</v>
      </c>
      <c r="J288">
        <v>0.09</v>
      </c>
      <c r="K288">
        <v>81.688624192538853</v>
      </c>
      <c r="L288">
        <v>114.13</v>
      </c>
      <c r="M288">
        <v>112.98</v>
      </c>
      <c r="N288">
        <v>113.37</v>
      </c>
      <c r="O288">
        <v>108.53</v>
      </c>
      <c r="P288">
        <f t="shared" si="16"/>
        <v>1.1700000000000017</v>
      </c>
      <c r="Q288">
        <f t="shared" si="17"/>
        <v>2.3199999999999932</v>
      </c>
      <c r="R288">
        <f t="shared" si="18"/>
        <v>1.9299999999999926</v>
      </c>
      <c r="S288">
        <f t="shared" si="19"/>
        <v>6.769999999999996</v>
      </c>
    </row>
    <row r="289" spans="1:19" x14ac:dyDescent="0.25">
      <c r="A289">
        <v>20180738</v>
      </c>
      <c r="B289">
        <v>6</v>
      </c>
      <c r="C289">
        <v>183.4</v>
      </c>
      <c r="D289" t="s">
        <v>256</v>
      </c>
      <c r="E289" t="s">
        <v>257</v>
      </c>
      <c r="F289" t="s">
        <v>257</v>
      </c>
      <c r="G289" t="s">
        <v>257</v>
      </c>
      <c r="H289" t="s">
        <v>258</v>
      </c>
      <c r="I289" t="s">
        <v>257</v>
      </c>
      <c r="J289">
        <v>0.2</v>
      </c>
      <c r="K289">
        <v>12.38983765678047</v>
      </c>
      <c r="L289">
        <v>188.89</v>
      </c>
      <c r="M289">
        <v>186.32</v>
      </c>
      <c r="N289">
        <v>187.27</v>
      </c>
      <c r="O289">
        <v>177.83</v>
      </c>
      <c r="P289">
        <f t="shared" si="16"/>
        <v>5.4899999999999807</v>
      </c>
      <c r="Q289">
        <f t="shared" si="17"/>
        <v>2.9199999999999875</v>
      </c>
      <c r="R289">
        <f t="shared" si="18"/>
        <v>3.8700000000000045</v>
      </c>
      <c r="S289">
        <f t="shared" si="19"/>
        <v>5.5699999999999932</v>
      </c>
    </row>
    <row r="290" spans="1:19" x14ac:dyDescent="0.25">
      <c r="A290">
        <v>20180738</v>
      </c>
      <c r="B290">
        <v>7</v>
      </c>
      <c r="C290">
        <v>139.6</v>
      </c>
      <c r="D290" t="s">
        <v>256</v>
      </c>
      <c r="E290" t="s">
        <v>257</v>
      </c>
      <c r="F290" t="s">
        <v>257</v>
      </c>
      <c r="G290" t="s">
        <v>257</v>
      </c>
      <c r="H290" t="s">
        <v>258</v>
      </c>
      <c r="I290" t="s">
        <v>257</v>
      </c>
      <c r="J290">
        <v>-0.01</v>
      </c>
      <c r="K290">
        <v>61.877908862650742</v>
      </c>
      <c r="L290">
        <v>135.5</v>
      </c>
      <c r="M290">
        <v>133.94</v>
      </c>
      <c r="N290">
        <v>134.5</v>
      </c>
      <c r="O290">
        <v>128.34</v>
      </c>
      <c r="P290">
        <f t="shared" si="16"/>
        <v>4.0999999999999943</v>
      </c>
      <c r="Q290">
        <f t="shared" si="17"/>
        <v>5.6599999999999966</v>
      </c>
      <c r="R290">
        <f t="shared" si="18"/>
        <v>5.0999999999999943</v>
      </c>
      <c r="S290">
        <f t="shared" si="19"/>
        <v>11.259999999999991</v>
      </c>
    </row>
    <row r="291" spans="1:19" x14ac:dyDescent="0.25">
      <c r="A291">
        <v>20180738</v>
      </c>
      <c r="B291">
        <v>8</v>
      </c>
      <c r="C291">
        <v>135.69999999999999</v>
      </c>
      <c r="D291" t="s">
        <v>256</v>
      </c>
      <c r="E291" t="s">
        <v>257</v>
      </c>
      <c r="F291" t="s">
        <v>257</v>
      </c>
      <c r="G291" t="s">
        <v>257</v>
      </c>
      <c r="H291" t="s">
        <v>258</v>
      </c>
      <c r="I291" t="s">
        <v>257</v>
      </c>
      <c r="J291">
        <v>-0.01</v>
      </c>
      <c r="K291">
        <v>60.971638618416669</v>
      </c>
      <c r="L291">
        <v>136.47999999999999</v>
      </c>
      <c r="M291">
        <v>134.9</v>
      </c>
      <c r="N291">
        <v>135.46</v>
      </c>
      <c r="O291">
        <v>129.25</v>
      </c>
      <c r="P291">
        <f t="shared" si="16"/>
        <v>0.78000000000000114</v>
      </c>
      <c r="Q291">
        <f t="shared" si="17"/>
        <v>0.79999999999998295</v>
      </c>
      <c r="R291">
        <f t="shared" si="18"/>
        <v>0.23999999999998067</v>
      </c>
      <c r="S291">
        <f t="shared" si="19"/>
        <v>6.4499999999999886</v>
      </c>
    </row>
    <row r="292" spans="1:19" x14ac:dyDescent="0.25">
      <c r="A292">
        <v>20180738</v>
      </c>
      <c r="B292">
        <v>9</v>
      </c>
      <c r="C292">
        <v>183.7</v>
      </c>
      <c r="D292" t="s">
        <v>256</v>
      </c>
      <c r="E292" t="s">
        <v>257</v>
      </c>
      <c r="F292" t="s">
        <v>257</v>
      </c>
      <c r="G292" t="s">
        <v>257</v>
      </c>
      <c r="H292" t="s">
        <v>258</v>
      </c>
      <c r="I292" t="s">
        <v>257</v>
      </c>
      <c r="J292">
        <v>0.19</v>
      </c>
      <c r="K292">
        <v>13.27440806642401</v>
      </c>
      <c r="L292">
        <v>187.94</v>
      </c>
      <c r="M292">
        <v>185.38</v>
      </c>
      <c r="N292">
        <v>186.33</v>
      </c>
      <c r="O292">
        <v>176.95</v>
      </c>
      <c r="P292">
        <f t="shared" si="16"/>
        <v>4.2400000000000091</v>
      </c>
      <c r="Q292">
        <f t="shared" si="17"/>
        <v>1.6800000000000068</v>
      </c>
      <c r="R292">
        <f t="shared" si="18"/>
        <v>2.6300000000000239</v>
      </c>
      <c r="S292">
        <f t="shared" si="19"/>
        <v>6.75</v>
      </c>
    </row>
    <row r="293" spans="1:19" x14ac:dyDescent="0.25">
      <c r="A293">
        <v>20180738</v>
      </c>
      <c r="B293">
        <v>10</v>
      </c>
      <c r="C293">
        <v>54.6</v>
      </c>
      <c r="D293" t="s">
        <v>260</v>
      </c>
      <c r="E293" t="s">
        <v>257</v>
      </c>
      <c r="F293" t="s">
        <v>257</v>
      </c>
      <c r="G293" t="s">
        <v>257</v>
      </c>
      <c r="H293" t="s">
        <v>258</v>
      </c>
      <c r="I293" t="s">
        <v>257</v>
      </c>
      <c r="J293">
        <v>0.08</v>
      </c>
      <c r="K293">
        <v>137.48800573577981</v>
      </c>
      <c r="L293">
        <v>53.93</v>
      </c>
      <c r="M293">
        <v>53.93</v>
      </c>
      <c r="N293">
        <v>53.87</v>
      </c>
      <c r="O293">
        <v>52.73</v>
      </c>
      <c r="P293">
        <f t="shared" si="16"/>
        <v>0.67000000000000171</v>
      </c>
      <c r="Q293">
        <f t="shared" si="17"/>
        <v>0.67000000000000171</v>
      </c>
      <c r="R293">
        <f t="shared" si="18"/>
        <v>0.73000000000000398</v>
      </c>
      <c r="S293">
        <f t="shared" si="19"/>
        <v>1.8700000000000045</v>
      </c>
    </row>
    <row r="294" spans="1:19" x14ac:dyDescent="0.25">
      <c r="A294">
        <v>20180738</v>
      </c>
      <c r="B294">
        <v>11</v>
      </c>
      <c r="C294">
        <v>56.6</v>
      </c>
      <c r="D294" t="s">
        <v>260</v>
      </c>
      <c r="E294" t="s">
        <v>257</v>
      </c>
      <c r="F294" t="s">
        <v>257</v>
      </c>
      <c r="G294" t="s">
        <v>257</v>
      </c>
      <c r="H294" t="s">
        <v>258</v>
      </c>
      <c r="I294" t="s">
        <v>257</v>
      </c>
      <c r="J294">
        <v>0.08</v>
      </c>
      <c r="K294">
        <v>137.53724396844359</v>
      </c>
      <c r="L294">
        <v>53.88</v>
      </c>
      <c r="M294">
        <v>53.87</v>
      </c>
      <c r="N294">
        <v>53.82</v>
      </c>
      <c r="O294">
        <v>52.68</v>
      </c>
      <c r="P294">
        <f t="shared" si="16"/>
        <v>2.7199999999999989</v>
      </c>
      <c r="Q294">
        <f t="shared" si="17"/>
        <v>2.730000000000004</v>
      </c>
      <c r="R294">
        <f t="shared" si="18"/>
        <v>2.7800000000000011</v>
      </c>
      <c r="S294">
        <f t="shared" si="19"/>
        <v>3.9200000000000017</v>
      </c>
    </row>
    <row r="295" spans="1:19" x14ac:dyDescent="0.25">
      <c r="A295">
        <v>20026264</v>
      </c>
      <c r="B295">
        <v>1</v>
      </c>
      <c r="C295">
        <v>10.7</v>
      </c>
      <c r="D295" t="s">
        <v>260</v>
      </c>
      <c r="E295" t="s">
        <v>257</v>
      </c>
      <c r="F295" t="s">
        <v>257</v>
      </c>
      <c r="G295" t="s">
        <v>257</v>
      </c>
      <c r="H295" t="s">
        <v>258</v>
      </c>
      <c r="I295" t="s">
        <v>257</v>
      </c>
      <c r="J295">
        <v>-0.06</v>
      </c>
      <c r="K295">
        <v>181.71737993763841</v>
      </c>
      <c r="L295">
        <v>6.21</v>
      </c>
      <c r="M295">
        <v>7.12</v>
      </c>
      <c r="N295">
        <v>6.71</v>
      </c>
      <c r="O295">
        <v>8.5</v>
      </c>
      <c r="P295">
        <f t="shared" si="16"/>
        <v>4.4899999999999993</v>
      </c>
      <c r="Q295">
        <f t="shared" si="17"/>
        <v>3.5799999999999992</v>
      </c>
      <c r="R295">
        <f t="shared" si="18"/>
        <v>3.9899999999999993</v>
      </c>
      <c r="S295">
        <f t="shared" si="19"/>
        <v>2.1999999999999993</v>
      </c>
    </row>
    <row r="296" spans="1:19" x14ac:dyDescent="0.25">
      <c r="A296">
        <v>20026264</v>
      </c>
      <c r="B296">
        <v>2</v>
      </c>
      <c r="C296">
        <v>31</v>
      </c>
      <c r="D296" t="s">
        <v>260</v>
      </c>
      <c r="E296" t="s">
        <v>257</v>
      </c>
      <c r="F296" t="s">
        <v>257</v>
      </c>
      <c r="G296" t="s">
        <v>257</v>
      </c>
      <c r="H296" t="s">
        <v>258</v>
      </c>
      <c r="I296" t="s">
        <v>257</v>
      </c>
      <c r="J296">
        <v>-0.04</v>
      </c>
      <c r="K296">
        <v>157.14401126891789</v>
      </c>
      <c r="L296">
        <v>32.72</v>
      </c>
      <c r="M296">
        <v>33.119999999999997</v>
      </c>
      <c r="N296">
        <v>32.909999999999997</v>
      </c>
      <c r="O296">
        <v>33.08</v>
      </c>
      <c r="P296">
        <f t="shared" si="16"/>
        <v>1.7199999999999989</v>
      </c>
      <c r="Q296">
        <f t="shared" si="17"/>
        <v>2.1199999999999974</v>
      </c>
      <c r="R296">
        <f t="shared" si="18"/>
        <v>1.9099999999999966</v>
      </c>
      <c r="S296">
        <f t="shared" si="19"/>
        <v>2.0799999999999983</v>
      </c>
    </row>
    <row r="297" spans="1:19" x14ac:dyDescent="0.25">
      <c r="A297">
        <v>20026264</v>
      </c>
      <c r="B297">
        <v>3</v>
      </c>
      <c r="C297">
        <v>67.099999999999994</v>
      </c>
      <c r="D297" t="s">
        <v>260</v>
      </c>
      <c r="E297" t="s">
        <v>257</v>
      </c>
      <c r="F297" t="s">
        <v>261</v>
      </c>
      <c r="G297" t="s">
        <v>257</v>
      </c>
      <c r="H297" t="s">
        <v>258</v>
      </c>
      <c r="I297" t="s">
        <v>257</v>
      </c>
      <c r="J297">
        <v>0.03</v>
      </c>
      <c r="K297">
        <v>126.2347366400829</v>
      </c>
      <c r="L297">
        <v>66.069999999999993</v>
      </c>
      <c r="M297">
        <v>65.83</v>
      </c>
      <c r="N297">
        <v>65.87</v>
      </c>
      <c r="O297">
        <v>63.99</v>
      </c>
      <c r="P297">
        <f t="shared" si="16"/>
        <v>1.0300000000000011</v>
      </c>
      <c r="Q297">
        <f t="shared" si="17"/>
        <v>1.269999999999996</v>
      </c>
      <c r="R297">
        <f t="shared" si="18"/>
        <v>1.2299999999999898</v>
      </c>
      <c r="S297">
        <f t="shared" si="19"/>
        <v>3.1099999999999923</v>
      </c>
    </row>
    <row r="298" spans="1:19" x14ac:dyDescent="0.25">
      <c r="A298">
        <v>20026264</v>
      </c>
      <c r="B298">
        <v>4</v>
      </c>
      <c r="C298">
        <v>31</v>
      </c>
      <c r="D298" t="s">
        <v>260</v>
      </c>
      <c r="E298" t="s">
        <v>257</v>
      </c>
      <c r="F298" t="s">
        <v>257</v>
      </c>
      <c r="G298" t="s">
        <v>257</v>
      </c>
      <c r="H298" t="s">
        <v>258</v>
      </c>
      <c r="I298" t="s">
        <v>257</v>
      </c>
      <c r="J298">
        <v>-0.04</v>
      </c>
      <c r="K298">
        <v>159.25161636334059</v>
      </c>
      <c r="L298">
        <v>30.45</v>
      </c>
      <c r="M298">
        <v>30.89</v>
      </c>
      <c r="N298">
        <v>30.67</v>
      </c>
      <c r="O298">
        <v>30.97</v>
      </c>
      <c r="P298">
        <f t="shared" si="16"/>
        <v>0.55000000000000071</v>
      </c>
      <c r="Q298">
        <f t="shared" si="17"/>
        <v>0.10999999999999943</v>
      </c>
      <c r="R298">
        <f t="shared" si="18"/>
        <v>0.32999999999999829</v>
      </c>
      <c r="S298">
        <f t="shared" si="19"/>
        <v>3.0000000000001137E-2</v>
      </c>
    </row>
    <row r="299" spans="1:19" x14ac:dyDescent="0.25">
      <c r="A299">
        <v>20026264</v>
      </c>
      <c r="B299">
        <v>5</v>
      </c>
      <c r="C299">
        <v>10.7</v>
      </c>
      <c r="D299" t="s">
        <v>260</v>
      </c>
      <c r="E299" t="s">
        <v>257</v>
      </c>
      <c r="F299" t="s">
        <v>257</v>
      </c>
      <c r="G299" t="s">
        <v>257</v>
      </c>
      <c r="H299" t="s">
        <v>258</v>
      </c>
      <c r="I299" t="s">
        <v>257</v>
      </c>
      <c r="J299">
        <v>-0.06</v>
      </c>
      <c r="K299">
        <v>175.94544930507931</v>
      </c>
      <c r="L299">
        <v>12.44</v>
      </c>
      <c r="M299">
        <v>13.23</v>
      </c>
      <c r="N299">
        <v>12.86</v>
      </c>
      <c r="O299">
        <v>14.28</v>
      </c>
      <c r="P299">
        <f t="shared" si="16"/>
        <v>1.7400000000000002</v>
      </c>
      <c r="Q299">
        <f t="shared" si="17"/>
        <v>2.5300000000000011</v>
      </c>
      <c r="R299">
        <f t="shared" si="18"/>
        <v>2.16</v>
      </c>
      <c r="S299">
        <f t="shared" si="19"/>
        <v>3.58</v>
      </c>
    </row>
    <row r="300" spans="1:19" x14ac:dyDescent="0.25">
      <c r="A300">
        <v>2198</v>
      </c>
      <c r="B300">
        <v>1</v>
      </c>
      <c r="C300">
        <v>144.80000000000001</v>
      </c>
      <c r="D300" t="s">
        <v>256</v>
      </c>
      <c r="E300" t="s">
        <v>257</v>
      </c>
      <c r="F300" t="s">
        <v>257</v>
      </c>
      <c r="G300" t="s">
        <v>257</v>
      </c>
      <c r="H300" t="s">
        <v>258</v>
      </c>
      <c r="I300" t="s">
        <v>259</v>
      </c>
      <c r="J300">
        <v>0</v>
      </c>
      <c r="K300">
        <v>48.039242522677789</v>
      </c>
      <c r="L300">
        <v>150.43</v>
      </c>
      <c r="M300">
        <v>148.59</v>
      </c>
      <c r="N300">
        <v>149.25</v>
      </c>
      <c r="O300">
        <v>142.18</v>
      </c>
      <c r="P300">
        <f t="shared" si="16"/>
        <v>5.6299999999999955</v>
      </c>
      <c r="Q300">
        <f t="shared" si="17"/>
        <v>3.789999999999992</v>
      </c>
      <c r="R300">
        <f t="shared" si="18"/>
        <v>4.4499999999999886</v>
      </c>
      <c r="S300">
        <f t="shared" si="19"/>
        <v>2.6200000000000045</v>
      </c>
    </row>
    <row r="301" spans="1:19" x14ac:dyDescent="0.25">
      <c r="A301">
        <v>2198</v>
      </c>
      <c r="B301">
        <v>2</v>
      </c>
      <c r="C301">
        <v>110.5</v>
      </c>
      <c r="D301" t="s">
        <v>256</v>
      </c>
      <c r="E301" t="s">
        <v>257</v>
      </c>
      <c r="F301" t="s">
        <v>257</v>
      </c>
      <c r="G301" t="s">
        <v>257</v>
      </c>
      <c r="H301" t="s">
        <v>258</v>
      </c>
      <c r="I301" t="s">
        <v>259</v>
      </c>
      <c r="J301">
        <v>-0.04</v>
      </c>
      <c r="K301">
        <v>88.533274735315658</v>
      </c>
      <c r="L301">
        <v>106.74</v>
      </c>
      <c r="M301">
        <v>105.73</v>
      </c>
      <c r="N301">
        <v>106.07</v>
      </c>
      <c r="O301">
        <v>101.69</v>
      </c>
      <c r="P301">
        <f t="shared" si="16"/>
        <v>3.7600000000000051</v>
      </c>
      <c r="Q301">
        <f t="shared" si="17"/>
        <v>4.769999999999996</v>
      </c>
      <c r="R301">
        <f t="shared" si="18"/>
        <v>4.4300000000000068</v>
      </c>
      <c r="S301">
        <f t="shared" si="19"/>
        <v>8.8100000000000023</v>
      </c>
    </row>
    <row r="302" spans="1:19" x14ac:dyDescent="0.25">
      <c r="A302">
        <v>2198</v>
      </c>
      <c r="B302">
        <v>3</v>
      </c>
      <c r="C302">
        <v>124.7</v>
      </c>
      <c r="D302" t="s">
        <v>256</v>
      </c>
      <c r="E302" t="s">
        <v>257</v>
      </c>
      <c r="F302" t="s">
        <v>257</v>
      </c>
      <c r="G302" t="s">
        <v>257</v>
      </c>
      <c r="H302" t="s">
        <v>258</v>
      </c>
      <c r="I302" t="s">
        <v>259</v>
      </c>
      <c r="J302">
        <v>-0.06</v>
      </c>
      <c r="K302">
        <v>72.331271487291247</v>
      </c>
      <c r="L302">
        <v>124.22</v>
      </c>
      <c r="M302">
        <v>122.88</v>
      </c>
      <c r="N302">
        <v>123.35</v>
      </c>
      <c r="O302">
        <v>117.89</v>
      </c>
      <c r="P302">
        <f t="shared" si="16"/>
        <v>0.48000000000000398</v>
      </c>
      <c r="Q302">
        <f t="shared" si="17"/>
        <v>1.8200000000000074</v>
      </c>
      <c r="R302">
        <f t="shared" si="18"/>
        <v>1.3500000000000085</v>
      </c>
      <c r="S302">
        <f t="shared" si="19"/>
        <v>6.8100000000000023</v>
      </c>
    </row>
    <row r="303" spans="1:19" x14ac:dyDescent="0.25">
      <c r="A303">
        <v>2198</v>
      </c>
      <c r="B303">
        <v>4</v>
      </c>
      <c r="C303">
        <v>119.8</v>
      </c>
      <c r="D303" t="s">
        <v>256</v>
      </c>
      <c r="E303" t="s">
        <v>257</v>
      </c>
      <c r="F303" t="s">
        <v>257</v>
      </c>
      <c r="G303" t="s">
        <v>257</v>
      </c>
      <c r="H303" t="s">
        <v>258</v>
      </c>
      <c r="I303" t="s">
        <v>259</v>
      </c>
      <c r="J303">
        <v>-0.06</v>
      </c>
      <c r="K303">
        <v>76.731933683857747</v>
      </c>
      <c r="L303">
        <v>119.48</v>
      </c>
      <c r="M303">
        <v>118.22</v>
      </c>
      <c r="N303">
        <v>118.66</v>
      </c>
      <c r="O303">
        <v>113.49</v>
      </c>
      <c r="P303">
        <f t="shared" si="16"/>
        <v>0.31999999999999318</v>
      </c>
      <c r="Q303">
        <f t="shared" si="17"/>
        <v>1.5799999999999983</v>
      </c>
      <c r="R303">
        <f t="shared" si="18"/>
        <v>1.1400000000000006</v>
      </c>
      <c r="S303">
        <f t="shared" si="19"/>
        <v>6.3100000000000023</v>
      </c>
    </row>
    <row r="304" spans="1:19" x14ac:dyDescent="0.25">
      <c r="A304">
        <v>2198</v>
      </c>
      <c r="B304">
        <v>5</v>
      </c>
      <c r="C304">
        <v>119.5</v>
      </c>
      <c r="D304" t="s">
        <v>256</v>
      </c>
      <c r="E304" t="s">
        <v>257</v>
      </c>
      <c r="F304" t="s">
        <v>257</v>
      </c>
      <c r="G304" t="s">
        <v>257</v>
      </c>
      <c r="H304" t="s">
        <v>258</v>
      </c>
      <c r="I304" t="s">
        <v>259</v>
      </c>
      <c r="J304">
        <v>-0.05</v>
      </c>
      <c r="K304">
        <v>74.671854674375922</v>
      </c>
      <c r="L304">
        <v>121.7</v>
      </c>
      <c r="M304">
        <v>120.4</v>
      </c>
      <c r="N304">
        <v>120.86</v>
      </c>
      <c r="O304">
        <v>115.55</v>
      </c>
      <c r="P304">
        <f t="shared" si="16"/>
        <v>2.2000000000000028</v>
      </c>
      <c r="Q304">
        <f t="shared" si="17"/>
        <v>0.90000000000000568</v>
      </c>
      <c r="R304">
        <f t="shared" si="18"/>
        <v>1.3599999999999994</v>
      </c>
      <c r="S304">
        <f t="shared" si="19"/>
        <v>3.9500000000000028</v>
      </c>
    </row>
    <row r="305" spans="1:19" x14ac:dyDescent="0.25">
      <c r="A305">
        <v>2198</v>
      </c>
      <c r="B305">
        <v>6</v>
      </c>
      <c r="C305">
        <v>139.4</v>
      </c>
      <c r="D305" t="s">
        <v>256</v>
      </c>
      <c r="E305" t="s">
        <v>257</v>
      </c>
      <c r="F305" t="s">
        <v>257</v>
      </c>
      <c r="G305" t="s">
        <v>257</v>
      </c>
      <c r="H305" t="s">
        <v>258</v>
      </c>
      <c r="I305" t="s">
        <v>259</v>
      </c>
      <c r="J305">
        <v>0.05</v>
      </c>
      <c r="K305">
        <v>63.534557706585503</v>
      </c>
      <c r="L305">
        <v>133.71</v>
      </c>
      <c r="M305">
        <v>132.19</v>
      </c>
      <c r="N305">
        <v>132.72999999999999</v>
      </c>
      <c r="O305">
        <v>126.69</v>
      </c>
      <c r="P305">
        <f t="shared" si="16"/>
        <v>5.6899999999999977</v>
      </c>
      <c r="Q305">
        <f t="shared" si="17"/>
        <v>7.210000000000008</v>
      </c>
      <c r="R305">
        <f t="shared" si="18"/>
        <v>6.6700000000000159</v>
      </c>
      <c r="S305">
        <f t="shared" si="19"/>
        <v>12.710000000000008</v>
      </c>
    </row>
    <row r="306" spans="1:19" x14ac:dyDescent="0.25">
      <c r="A306">
        <v>2198</v>
      </c>
      <c r="B306">
        <v>7</v>
      </c>
      <c r="C306">
        <v>123.8</v>
      </c>
      <c r="D306" t="s">
        <v>256</v>
      </c>
      <c r="E306" t="s">
        <v>257</v>
      </c>
      <c r="F306" t="s">
        <v>257</v>
      </c>
      <c r="G306" t="s">
        <v>257</v>
      </c>
      <c r="H306" t="s">
        <v>258</v>
      </c>
      <c r="I306" t="s">
        <v>259</v>
      </c>
      <c r="J306">
        <v>0.01</v>
      </c>
      <c r="K306">
        <v>74.636535251726144</v>
      </c>
      <c r="L306">
        <v>121.74</v>
      </c>
      <c r="M306">
        <v>120.44</v>
      </c>
      <c r="N306">
        <v>120.89</v>
      </c>
      <c r="O306">
        <v>115.59</v>
      </c>
      <c r="P306">
        <f t="shared" si="16"/>
        <v>2.0600000000000023</v>
      </c>
      <c r="Q306">
        <f t="shared" si="17"/>
        <v>3.3599999999999994</v>
      </c>
      <c r="R306">
        <f t="shared" si="18"/>
        <v>2.9099999999999966</v>
      </c>
      <c r="S306">
        <f t="shared" si="19"/>
        <v>8.2099999999999937</v>
      </c>
    </row>
    <row r="307" spans="1:19" x14ac:dyDescent="0.25">
      <c r="A307">
        <v>2198</v>
      </c>
      <c r="B307">
        <v>9</v>
      </c>
      <c r="C307">
        <v>118</v>
      </c>
      <c r="D307" t="s">
        <v>256</v>
      </c>
      <c r="E307" t="s">
        <v>257</v>
      </c>
      <c r="F307" t="s">
        <v>257</v>
      </c>
      <c r="G307" t="s">
        <v>257</v>
      </c>
      <c r="H307" t="s">
        <v>258</v>
      </c>
      <c r="I307" t="s">
        <v>259</v>
      </c>
      <c r="J307">
        <v>0.01</v>
      </c>
      <c r="K307">
        <v>78.246064016556602</v>
      </c>
      <c r="L307">
        <v>117.84</v>
      </c>
      <c r="M307">
        <v>116.62</v>
      </c>
      <c r="N307">
        <v>117.04</v>
      </c>
      <c r="O307">
        <v>111.98</v>
      </c>
      <c r="P307">
        <f t="shared" si="16"/>
        <v>0.15999999999999659</v>
      </c>
      <c r="Q307">
        <f t="shared" si="17"/>
        <v>1.3799999999999955</v>
      </c>
      <c r="R307">
        <f t="shared" si="18"/>
        <v>0.95999999999999375</v>
      </c>
      <c r="S307">
        <f t="shared" si="19"/>
        <v>6.019999999999996</v>
      </c>
    </row>
    <row r="308" spans="1:19" x14ac:dyDescent="0.25">
      <c r="A308">
        <v>2198</v>
      </c>
      <c r="B308">
        <v>10</v>
      </c>
      <c r="C308">
        <v>136.19999999999999</v>
      </c>
      <c r="D308" t="s">
        <v>256</v>
      </c>
      <c r="E308" t="s">
        <v>257</v>
      </c>
      <c r="F308" t="s">
        <v>257</v>
      </c>
      <c r="G308" t="s">
        <v>257</v>
      </c>
      <c r="H308" t="s">
        <v>258</v>
      </c>
      <c r="I308" t="s">
        <v>259</v>
      </c>
      <c r="J308">
        <v>0.06</v>
      </c>
      <c r="K308">
        <v>64.351162125489239</v>
      </c>
      <c r="L308">
        <v>132.83000000000001</v>
      </c>
      <c r="M308">
        <v>131.33000000000001</v>
      </c>
      <c r="N308">
        <v>131.86000000000001</v>
      </c>
      <c r="O308">
        <v>125.87</v>
      </c>
      <c r="P308">
        <f t="shared" si="16"/>
        <v>3.3699999999999761</v>
      </c>
      <c r="Q308">
        <f t="shared" si="17"/>
        <v>4.8699999999999761</v>
      </c>
      <c r="R308">
        <f t="shared" si="18"/>
        <v>4.339999999999975</v>
      </c>
      <c r="S308">
        <f t="shared" si="19"/>
        <v>10.329999999999984</v>
      </c>
    </row>
    <row r="309" spans="1:19" x14ac:dyDescent="0.25">
      <c r="A309">
        <v>2198</v>
      </c>
      <c r="B309">
        <v>11</v>
      </c>
      <c r="C309">
        <v>121</v>
      </c>
      <c r="D309" t="s">
        <v>256</v>
      </c>
      <c r="E309" t="s">
        <v>257</v>
      </c>
      <c r="F309" t="s">
        <v>257</v>
      </c>
      <c r="G309" t="s">
        <v>257</v>
      </c>
      <c r="H309" t="s">
        <v>258</v>
      </c>
      <c r="I309" t="s">
        <v>259</v>
      </c>
      <c r="J309">
        <v>-0.05</v>
      </c>
      <c r="K309">
        <v>71.920132140572107</v>
      </c>
      <c r="L309">
        <v>124.67</v>
      </c>
      <c r="M309">
        <v>123.32</v>
      </c>
      <c r="N309">
        <v>123.79</v>
      </c>
      <c r="O309">
        <v>118.3</v>
      </c>
      <c r="P309">
        <f t="shared" si="16"/>
        <v>3.6700000000000017</v>
      </c>
      <c r="Q309">
        <f t="shared" si="17"/>
        <v>2.3199999999999932</v>
      </c>
      <c r="R309">
        <f t="shared" si="18"/>
        <v>2.7900000000000063</v>
      </c>
      <c r="S309">
        <f t="shared" si="19"/>
        <v>2.7000000000000028</v>
      </c>
    </row>
    <row r="310" spans="1:19" x14ac:dyDescent="0.25">
      <c r="A310">
        <v>2198</v>
      </c>
      <c r="B310">
        <v>12</v>
      </c>
      <c r="C310">
        <v>109.8</v>
      </c>
      <c r="D310" t="s">
        <v>256</v>
      </c>
      <c r="E310" t="s">
        <v>257</v>
      </c>
      <c r="F310" t="s">
        <v>257</v>
      </c>
      <c r="G310" t="s">
        <v>257</v>
      </c>
      <c r="H310" t="s">
        <v>258</v>
      </c>
      <c r="I310" t="s">
        <v>259</v>
      </c>
      <c r="J310">
        <v>-0.02</v>
      </c>
      <c r="K310">
        <v>85.640010889807414</v>
      </c>
      <c r="L310">
        <v>109.87</v>
      </c>
      <c r="M310">
        <v>108.8</v>
      </c>
      <c r="N310">
        <v>109.16</v>
      </c>
      <c r="O310">
        <v>104.58</v>
      </c>
      <c r="P310">
        <f t="shared" si="16"/>
        <v>7.000000000000739E-2</v>
      </c>
      <c r="Q310">
        <f t="shared" si="17"/>
        <v>1</v>
      </c>
      <c r="R310">
        <f t="shared" si="18"/>
        <v>0.64000000000000057</v>
      </c>
      <c r="S310">
        <f t="shared" si="19"/>
        <v>5.2199999999999989</v>
      </c>
    </row>
    <row r="311" spans="1:19" x14ac:dyDescent="0.25">
      <c r="A311">
        <v>2198</v>
      </c>
      <c r="B311">
        <v>13</v>
      </c>
      <c r="C311">
        <v>104.9</v>
      </c>
      <c r="D311" t="s">
        <v>256</v>
      </c>
      <c r="E311" t="s">
        <v>257</v>
      </c>
      <c r="F311" t="s">
        <v>257</v>
      </c>
      <c r="G311" t="s">
        <v>257</v>
      </c>
      <c r="H311" t="s">
        <v>258</v>
      </c>
      <c r="I311" t="s">
        <v>259</v>
      </c>
      <c r="J311">
        <v>0.04</v>
      </c>
      <c r="K311">
        <v>94.462155617499448</v>
      </c>
      <c r="L311">
        <v>100.35</v>
      </c>
      <c r="M311">
        <v>99.46</v>
      </c>
      <c r="N311">
        <v>99.75</v>
      </c>
      <c r="O311">
        <v>95.76</v>
      </c>
      <c r="P311">
        <f t="shared" si="16"/>
        <v>4.5500000000000114</v>
      </c>
      <c r="Q311">
        <f t="shared" si="17"/>
        <v>5.4400000000000119</v>
      </c>
      <c r="R311">
        <f t="shared" si="18"/>
        <v>5.1500000000000057</v>
      </c>
      <c r="S311">
        <f t="shared" si="19"/>
        <v>9.14</v>
      </c>
    </row>
    <row r="312" spans="1:19" x14ac:dyDescent="0.25">
      <c r="A312">
        <v>2198</v>
      </c>
      <c r="B312">
        <v>14</v>
      </c>
      <c r="C312">
        <v>151.19999999999999</v>
      </c>
      <c r="D312" t="s">
        <v>256</v>
      </c>
      <c r="E312" t="s">
        <v>257</v>
      </c>
      <c r="F312" t="s">
        <v>257</v>
      </c>
      <c r="G312" t="s">
        <v>257</v>
      </c>
      <c r="H312" t="s">
        <v>258</v>
      </c>
      <c r="I312" t="s">
        <v>259</v>
      </c>
      <c r="J312">
        <v>0.13</v>
      </c>
      <c r="K312">
        <v>48.650356041502597</v>
      </c>
      <c r="L312">
        <v>149.77000000000001</v>
      </c>
      <c r="M312">
        <v>147.94</v>
      </c>
      <c r="N312">
        <v>148.6</v>
      </c>
      <c r="O312">
        <v>141.57</v>
      </c>
      <c r="P312">
        <f t="shared" si="16"/>
        <v>1.4299999999999784</v>
      </c>
      <c r="Q312">
        <f t="shared" si="17"/>
        <v>3.2599999999999909</v>
      </c>
      <c r="R312">
        <f t="shared" si="18"/>
        <v>2.5999999999999943</v>
      </c>
      <c r="S312">
        <f t="shared" si="19"/>
        <v>9.6299999999999955</v>
      </c>
    </row>
    <row r="313" spans="1:19" x14ac:dyDescent="0.25">
      <c r="A313">
        <v>2198</v>
      </c>
      <c r="B313">
        <v>16</v>
      </c>
      <c r="C313">
        <v>82.5</v>
      </c>
      <c r="D313" t="s">
        <v>260</v>
      </c>
      <c r="E313" t="s">
        <v>257</v>
      </c>
      <c r="F313" t="s">
        <v>257</v>
      </c>
      <c r="G313" t="s">
        <v>257</v>
      </c>
      <c r="H313" t="s">
        <v>258</v>
      </c>
      <c r="I313" t="s">
        <v>257</v>
      </c>
      <c r="J313">
        <v>0.18</v>
      </c>
      <c r="K313">
        <v>103.7124053931517</v>
      </c>
      <c r="L313">
        <v>90.37</v>
      </c>
      <c r="M313">
        <v>89.67</v>
      </c>
      <c r="N313">
        <v>89.89</v>
      </c>
      <c r="O313">
        <v>86.51</v>
      </c>
      <c r="P313">
        <f t="shared" si="16"/>
        <v>7.8700000000000045</v>
      </c>
      <c r="Q313">
        <f t="shared" si="17"/>
        <v>7.1700000000000017</v>
      </c>
      <c r="R313">
        <f t="shared" si="18"/>
        <v>7.3900000000000006</v>
      </c>
      <c r="S313">
        <f t="shared" si="19"/>
        <v>4.0100000000000051</v>
      </c>
    </row>
    <row r="314" spans="1:19" x14ac:dyDescent="0.25">
      <c r="A314">
        <v>2198</v>
      </c>
      <c r="B314">
        <v>17</v>
      </c>
      <c r="C314">
        <v>128</v>
      </c>
      <c r="D314" t="s">
        <v>256</v>
      </c>
      <c r="E314" t="s">
        <v>257</v>
      </c>
      <c r="F314" t="s">
        <v>257</v>
      </c>
      <c r="G314" t="s">
        <v>257</v>
      </c>
      <c r="H314" t="s">
        <v>258</v>
      </c>
      <c r="I314" t="s">
        <v>257</v>
      </c>
      <c r="J314">
        <v>-0.03</v>
      </c>
      <c r="K314">
        <v>69.142950031908867</v>
      </c>
      <c r="L314">
        <v>127.66</v>
      </c>
      <c r="M314">
        <v>126.26</v>
      </c>
      <c r="N314">
        <v>126.75</v>
      </c>
      <c r="O314">
        <v>121.08</v>
      </c>
      <c r="P314">
        <f t="shared" si="16"/>
        <v>0.34000000000000341</v>
      </c>
      <c r="Q314">
        <f t="shared" si="17"/>
        <v>1.7399999999999949</v>
      </c>
      <c r="R314">
        <f t="shared" si="18"/>
        <v>1.25</v>
      </c>
      <c r="S314">
        <f t="shared" si="19"/>
        <v>6.9200000000000017</v>
      </c>
    </row>
    <row r="315" spans="1:19" x14ac:dyDescent="0.25">
      <c r="A315">
        <v>2198</v>
      </c>
      <c r="B315">
        <v>18</v>
      </c>
      <c r="C315">
        <v>118.2</v>
      </c>
      <c r="D315" t="s">
        <v>256</v>
      </c>
      <c r="E315" t="s">
        <v>257</v>
      </c>
      <c r="F315" t="s">
        <v>257</v>
      </c>
      <c r="G315" t="s">
        <v>257</v>
      </c>
      <c r="H315" t="s">
        <v>258</v>
      </c>
      <c r="I315" t="s">
        <v>257</v>
      </c>
      <c r="J315">
        <v>-0.05</v>
      </c>
      <c r="K315">
        <v>76.09118077450033</v>
      </c>
      <c r="L315">
        <v>120.17</v>
      </c>
      <c r="M315">
        <v>118.9</v>
      </c>
      <c r="N315">
        <v>119.34</v>
      </c>
      <c r="O315">
        <v>114.13</v>
      </c>
      <c r="P315">
        <f t="shared" si="16"/>
        <v>1.9699999999999989</v>
      </c>
      <c r="Q315">
        <f t="shared" si="17"/>
        <v>0.70000000000000284</v>
      </c>
      <c r="R315">
        <f t="shared" si="18"/>
        <v>1.1400000000000006</v>
      </c>
      <c r="S315">
        <f t="shared" si="19"/>
        <v>4.0700000000000074</v>
      </c>
    </row>
    <row r="316" spans="1:19" x14ac:dyDescent="0.25">
      <c r="A316">
        <v>2198</v>
      </c>
      <c r="B316">
        <v>19</v>
      </c>
      <c r="C316">
        <v>144.80000000000001</v>
      </c>
      <c r="D316" t="s">
        <v>256</v>
      </c>
      <c r="E316" t="s">
        <v>257</v>
      </c>
      <c r="F316" t="s">
        <v>257</v>
      </c>
      <c r="G316" t="s">
        <v>257</v>
      </c>
      <c r="H316" t="s">
        <v>258</v>
      </c>
      <c r="I316" t="s">
        <v>259</v>
      </c>
      <c r="J316">
        <v>0</v>
      </c>
      <c r="K316">
        <v>47.185841696054361</v>
      </c>
      <c r="L316">
        <v>151.35</v>
      </c>
      <c r="M316">
        <v>149.49</v>
      </c>
      <c r="N316">
        <v>150.16</v>
      </c>
      <c r="O316">
        <v>143.04</v>
      </c>
      <c r="P316">
        <f t="shared" si="16"/>
        <v>6.5499999999999829</v>
      </c>
      <c r="Q316">
        <f t="shared" si="17"/>
        <v>4.6899999999999977</v>
      </c>
      <c r="R316">
        <f t="shared" si="18"/>
        <v>5.3599999999999852</v>
      </c>
      <c r="S316">
        <f t="shared" si="19"/>
        <v>1.7600000000000193</v>
      </c>
    </row>
    <row r="317" spans="1:19" x14ac:dyDescent="0.25">
      <c r="A317">
        <v>2198</v>
      </c>
      <c r="B317">
        <v>20</v>
      </c>
      <c r="C317">
        <v>127</v>
      </c>
      <c r="D317" t="s">
        <v>256</v>
      </c>
      <c r="E317" t="s">
        <v>257</v>
      </c>
      <c r="F317" t="s">
        <v>257</v>
      </c>
      <c r="G317" t="s">
        <v>257</v>
      </c>
      <c r="H317" t="s">
        <v>258</v>
      </c>
      <c r="I317" t="s">
        <v>259</v>
      </c>
      <c r="J317">
        <v>-0.05</v>
      </c>
      <c r="K317">
        <v>69.240965415698412</v>
      </c>
      <c r="L317">
        <v>127.56</v>
      </c>
      <c r="M317">
        <v>126.15</v>
      </c>
      <c r="N317">
        <v>126.65</v>
      </c>
      <c r="O317">
        <v>120.98</v>
      </c>
      <c r="P317">
        <f t="shared" si="16"/>
        <v>0.56000000000000227</v>
      </c>
      <c r="Q317">
        <f t="shared" si="17"/>
        <v>0.84999999999999432</v>
      </c>
      <c r="R317">
        <f t="shared" si="18"/>
        <v>0.34999999999999432</v>
      </c>
      <c r="S317">
        <f t="shared" si="19"/>
        <v>6.019999999999996</v>
      </c>
    </row>
    <row r="318" spans="1:19" x14ac:dyDescent="0.25">
      <c r="A318">
        <v>2198</v>
      </c>
      <c r="B318">
        <v>21</v>
      </c>
      <c r="C318">
        <v>128.1</v>
      </c>
      <c r="D318" t="s">
        <v>256</v>
      </c>
      <c r="E318" t="s">
        <v>257</v>
      </c>
      <c r="F318" t="s">
        <v>257</v>
      </c>
      <c r="G318" t="s">
        <v>257</v>
      </c>
      <c r="H318" t="s">
        <v>258</v>
      </c>
      <c r="I318" t="s">
        <v>259</v>
      </c>
      <c r="J318">
        <v>-0.06</v>
      </c>
      <c r="K318">
        <v>69.288943897245829</v>
      </c>
      <c r="L318">
        <v>127.51</v>
      </c>
      <c r="M318">
        <v>126.1</v>
      </c>
      <c r="N318">
        <v>126.6</v>
      </c>
      <c r="O318">
        <v>120.93</v>
      </c>
      <c r="P318">
        <f t="shared" si="16"/>
        <v>0.5899999999999892</v>
      </c>
      <c r="Q318">
        <f t="shared" si="17"/>
        <v>2</v>
      </c>
      <c r="R318">
        <f t="shared" si="18"/>
        <v>1.5</v>
      </c>
      <c r="S318">
        <f t="shared" si="19"/>
        <v>7.1699999999999875</v>
      </c>
    </row>
    <row r="319" spans="1:19" x14ac:dyDescent="0.25">
      <c r="A319">
        <v>2198</v>
      </c>
      <c r="B319">
        <v>22</v>
      </c>
      <c r="C319">
        <v>127.4</v>
      </c>
      <c r="D319" t="s">
        <v>256</v>
      </c>
      <c r="E319" t="s">
        <v>257</v>
      </c>
      <c r="F319" t="s">
        <v>257</v>
      </c>
      <c r="G319" t="s">
        <v>257</v>
      </c>
      <c r="H319" t="s">
        <v>258</v>
      </c>
      <c r="I319" t="s">
        <v>259</v>
      </c>
      <c r="J319">
        <v>-0.06</v>
      </c>
      <c r="K319">
        <v>70.658269233984186</v>
      </c>
      <c r="L319">
        <v>126.03</v>
      </c>
      <c r="M319">
        <v>124.65</v>
      </c>
      <c r="N319">
        <v>125.14</v>
      </c>
      <c r="O319">
        <v>119.56</v>
      </c>
      <c r="P319">
        <f t="shared" si="16"/>
        <v>1.3700000000000045</v>
      </c>
      <c r="Q319">
        <f t="shared" si="17"/>
        <v>2.75</v>
      </c>
      <c r="R319">
        <f t="shared" si="18"/>
        <v>2.2600000000000051</v>
      </c>
      <c r="S319">
        <f t="shared" si="19"/>
        <v>7.8400000000000034</v>
      </c>
    </row>
    <row r="320" spans="1:19" x14ac:dyDescent="0.25">
      <c r="A320">
        <v>2198</v>
      </c>
      <c r="B320">
        <v>23</v>
      </c>
      <c r="C320">
        <v>128.1</v>
      </c>
      <c r="D320" t="s">
        <v>256</v>
      </c>
      <c r="E320" t="s">
        <v>257</v>
      </c>
      <c r="F320" t="s">
        <v>257</v>
      </c>
      <c r="G320" t="s">
        <v>257</v>
      </c>
      <c r="H320" t="s">
        <v>258</v>
      </c>
      <c r="I320" t="s">
        <v>259</v>
      </c>
      <c r="J320">
        <v>-0.06</v>
      </c>
      <c r="K320">
        <v>69.006068593523267</v>
      </c>
      <c r="L320">
        <v>127.81</v>
      </c>
      <c r="M320">
        <v>126.4</v>
      </c>
      <c r="N320">
        <v>126.9</v>
      </c>
      <c r="O320">
        <v>121.22</v>
      </c>
      <c r="P320">
        <f t="shared" si="16"/>
        <v>0.28999999999999204</v>
      </c>
      <c r="Q320">
        <f t="shared" si="17"/>
        <v>1.6999999999999886</v>
      </c>
      <c r="R320">
        <f t="shared" si="18"/>
        <v>1.1999999999999886</v>
      </c>
      <c r="S320">
        <f t="shared" si="19"/>
        <v>6.8799999999999955</v>
      </c>
    </row>
    <row r="321" spans="1:19" x14ac:dyDescent="0.25">
      <c r="A321">
        <v>2198</v>
      </c>
      <c r="B321">
        <v>24</v>
      </c>
      <c r="C321">
        <v>127</v>
      </c>
      <c r="D321" t="s">
        <v>256</v>
      </c>
      <c r="E321" t="s">
        <v>257</v>
      </c>
      <c r="F321" t="s">
        <v>257</v>
      </c>
      <c r="G321" t="s">
        <v>257</v>
      </c>
      <c r="H321" t="s">
        <v>258</v>
      </c>
      <c r="I321" t="s">
        <v>259</v>
      </c>
      <c r="J321">
        <v>-0.05</v>
      </c>
      <c r="K321">
        <v>67.208171864945228</v>
      </c>
      <c r="L321">
        <v>129.75</v>
      </c>
      <c r="M321">
        <v>128.30000000000001</v>
      </c>
      <c r="N321">
        <v>128.81</v>
      </c>
      <c r="O321">
        <v>123.01</v>
      </c>
      <c r="P321">
        <f t="shared" si="16"/>
        <v>2.75</v>
      </c>
      <c r="Q321">
        <f t="shared" si="17"/>
        <v>1.3000000000000114</v>
      </c>
      <c r="R321">
        <f t="shared" si="18"/>
        <v>1.8100000000000023</v>
      </c>
      <c r="S321">
        <f t="shared" si="19"/>
        <v>3.9899999999999949</v>
      </c>
    </row>
    <row r="322" spans="1:19" x14ac:dyDescent="0.25">
      <c r="A322">
        <v>2198</v>
      </c>
      <c r="B322">
        <v>25</v>
      </c>
      <c r="C322">
        <v>127</v>
      </c>
      <c r="D322" t="s">
        <v>256</v>
      </c>
      <c r="E322" t="s">
        <v>257</v>
      </c>
      <c r="F322" t="s">
        <v>257</v>
      </c>
      <c r="G322" t="s">
        <v>257</v>
      </c>
      <c r="H322" t="s">
        <v>258</v>
      </c>
      <c r="I322" t="s">
        <v>259</v>
      </c>
      <c r="J322">
        <v>-0.05</v>
      </c>
      <c r="K322">
        <v>65.702715625994003</v>
      </c>
      <c r="L322">
        <v>131.38</v>
      </c>
      <c r="M322">
        <v>129.9</v>
      </c>
      <c r="N322">
        <v>130.41999999999999</v>
      </c>
      <c r="O322">
        <v>124.52</v>
      </c>
      <c r="P322">
        <f t="shared" si="16"/>
        <v>4.3799999999999955</v>
      </c>
      <c r="Q322">
        <f t="shared" si="17"/>
        <v>2.9000000000000057</v>
      </c>
      <c r="R322">
        <f t="shared" si="18"/>
        <v>3.4199999999999875</v>
      </c>
      <c r="S322">
        <f t="shared" si="19"/>
        <v>2.480000000000004</v>
      </c>
    </row>
    <row r="323" spans="1:19" x14ac:dyDescent="0.25">
      <c r="A323">
        <v>2198</v>
      </c>
      <c r="B323">
        <v>26</v>
      </c>
      <c r="C323">
        <v>128.1</v>
      </c>
      <c r="D323" t="s">
        <v>256</v>
      </c>
      <c r="E323" t="s">
        <v>257</v>
      </c>
      <c r="F323" t="s">
        <v>257</v>
      </c>
      <c r="G323" t="s">
        <v>257</v>
      </c>
      <c r="H323" t="s">
        <v>258</v>
      </c>
      <c r="I323" t="s">
        <v>259</v>
      </c>
      <c r="J323">
        <v>-0.06</v>
      </c>
      <c r="K323">
        <v>68.34585374954311</v>
      </c>
      <c r="L323">
        <v>128.52000000000001</v>
      </c>
      <c r="M323">
        <v>127.1</v>
      </c>
      <c r="N323">
        <v>127.6</v>
      </c>
      <c r="O323">
        <v>121.88</v>
      </c>
      <c r="P323">
        <f t="shared" ref="P323:P386" si="20">ABS(C323-L323)</f>
        <v>0.42000000000001592</v>
      </c>
      <c r="Q323">
        <f t="shared" ref="Q323:Q386" si="21">ABS(C323-M323)</f>
        <v>1</v>
      </c>
      <c r="R323">
        <f t="shared" ref="R323:R386" si="22">ABS(C323-N323)</f>
        <v>0.5</v>
      </c>
      <c r="S323">
        <f t="shared" ref="S323:S386" si="23">ABS(C323-O323)</f>
        <v>6.2199999999999989</v>
      </c>
    </row>
    <row r="324" spans="1:19" x14ac:dyDescent="0.25">
      <c r="A324">
        <v>2198</v>
      </c>
      <c r="B324">
        <v>27</v>
      </c>
      <c r="C324">
        <v>127.4</v>
      </c>
      <c r="D324" t="s">
        <v>256</v>
      </c>
      <c r="E324" t="s">
        <v>257</v>
      </c>
      <c r="F324" t="s">
        <v>257</v>
      </c>
      <c r="G324" t="s">
        <v>257</v>
      </c>
      <c r="H324" t="s">
        <v>258</v>
      </c>
      <c r="I324" t="s">
        <v>259</v>
      </c>
      <c r="J324">
        <v>-0.06</v>
      </c>
      <c r="K324">
        <v>70.042056900919874</v>
      </c>
      <c r="L324">
        <v>126.69</v>
      </c>
      <c r="M324">
        <v>125.3</v>
      </c>
      <c r="N324">
        <v>125.79</v>
      </c>
      <c r="O324">
        <v>120.18</v>
      </c>
      <c r="P324">
        <f t="shared" si="20"/>
        <v>0.71000000000000796</v>
      </c>
      <c r="Q324">
        <f t="shared" si="21"/>
        <v>2.1000000000000085</v>
      </c>
      <c r="R324">
        <f t="shared" si="22"/>
        <v>1.6099999999999994</v>
      </c>
      <c r="S324">
        <f t="shared" si="23"/>
        <v>7.2199999999999989</v>
      </c>
    </row>
    <row r="325" spans="1:19" x14ac:dyDescent="0.25">
      <c r="A325">
        <v>2198</v>
      </c>
      <c r="B325">
        <v>28</v>
      </c>
      <c r="C325">
        <v>128.1</v>
      </c>
      <c r="D325" t="s">
        <v>256</v>
      </c>
      <c r="E325" t="s">
        <v>257</v>
      </c>
      <c r="F325" t="s">
        <v>257</v>
      </c>
      <c r="G325" t="s">
        <v>257</v>
      </c>
      <c r="H325" t="s">
        <v>258</v>
      </c>
      <c r="I325" t="s">
        <v>259</v>
      </c>
      <c r="J325">
        <v>-0.06</v>
      </c>
      <c r="K325">
        <v>69.812832537243821</v>
      </c>
      <c r="L325">
        <v>126.94</v>
      </c>
      <c r="M325">
        <v>125.55</v>
      </c>
      <c r="N325">
        <v>126.04</v>
      </c>
      <c r="O325">
        <v>120.41</v>
      </c>
      <c r="P325">
        <f t="shared" si="20"/>
        <v>1.1599999999999966</v>
      </c>
      <c r="Q325">
        <f t="shared" si="21"/>
        <v>2.5499999999999972</v>
      </c>
      <c r="R325">
        <f t="shared" si="22"/>
        <v>2.0599999999999881</v>
      </c>
      <c r="S325">
        <f t="shared" si="23"/>
        <v>7.6899999999999977</v>
      </c>
    </row>
    <row r="326" spans="1:19" x14ac:dyDescent="0.25">
      <c r="A326">
        <v>2198</v>
      </c>
      <c r="B326">
        <v>29</v>
      </c>
      <c r="C326">
        <v>127</v>
      </c>
      <c r="D326" t="s">
        <v>256</v>
      </c>
      <c r="E326" t="s">
        <v>257</v>
      </c>
      <c r="F326" t="s">
        <v>257</v>
      </c>
      <c r="G326" t="s">
        <v>257</v>
      </c>
      <c r="H326" t="s">
        <v>258</v>
      </c>
      <c r="I326" t="s">
        <v>259</v>
      </c>
      <c r="J326">
        <v>-0.05</v>
      </c>
      <c r="K326">
        <v>68.436076357346607</v>
      </c>
      <c r="L326">
        <v>128.43</v>
      </c>
      <c r="M326">
        <v>127</v>
      </c>
      <c r="N326">
        <v>127.5</v>
      </c>
      <c r="O326">
        <v>121.79</v>
      </c>
      <c r="P326">
        <f t="shared" si="20"/>
        <v>1.4300000000000068</v>
      </c>
      <c r="Q326">
        <f t="shared" si="21"/>
        <v>0</v>
      </c>
      <c r="R326">
        <f t="shared" si="22"/>
        <v>0.5</v>
      </c>
      <c r="S326">
        <f t="shared" si="23"/>
        <v>5.2099999999999937</v>
      </c>
    </row>
    <row r="327" spans="1:19" x14ac:dyDescent="0.25">
      <c r="A327">
        <v>20179883</v>
      </c>
      <c r="B327">
        <v>1</v>
      </c>
      <c r="C327">
        <v>128.4</v>
      </c>
      <c r="D327" t="s">
        <v>256</v>
      </c>
      <c r="E327" t="s">
        <v>257</v>
      </c>
      <c r="F327" t="s">
        <v>257</v>
      </c>
      <c r="G327" t="s">
        <v>257</v>
      </c>
      <c r="H327" t="s">
        <v>258</v>
      </c>
      <c r="I327" t="s">
        <v>259</v>
      </c>
      <c r="J327">
        <v>-0.03</v>
      </c>
      <c r="K327">
        <v>51.899464786384861</v>
      </c>
      <c r="L327">
        <v>146.27000000000001</v>
      </c>
      <c r="M327">
        <v>144.5</v>
      </c>
      <c r="N327">
        <v>145.13999999999999</v>
      </c>
      <c r="O327">
        <v>138.32</v>
      </c>
      <c r="P327">
        <f t="shared" si="20"/>
        <v>17.870000000000005</v>
      </c>
      <c r="Q327">
        <f t="shared" si="21"/>
        <v>16.099999999999994</v>
      </c>
      <c r="R327">
        <f t="shared" si="22"/>
        <v>16.739999999999981</v>
      </c>
      <c r="S327">
        <f t="shared" si="23"/>
        <v>9.9199999999999875</v>
      </c>
    </row>
    <row r="328" spans="1:19" x14ac:dyDescent="0.25">
      <c r="A328">
        <v>20179883</v>
      </c>
      <c r="B328">
        <v>2</v>
      </c>
      <c r="C328">
        <v>111.4</v>
      </c>
      <c r="D328" t="s">
        <v>256</v>
      </c>
      <c r="E328" t="s">
        <v>257</v>
      </c>
      <c r="F328" t="s">
        <v>257</v>
      </c>
      <c r="G328" t="s">
        <v>257</v>
      </c>
      <c r="H328" t="s">
        <v>258</v>
      </c>
      <c r="I328" t="s">
        <v>259</v>
      </c>
      <c r="J328">
        <v>7.0000000000000007E-2</v>
      </c>
      <c r="K328">
        <v>78.497508753867706</v>
      </c>
      <c r="L328">
        <v>117.57</v>
      </c>
      <c r="M328">
        <v>116.36</v>
      </c>
      <c r="N328">
        <v>116.78</v>
      </c>
      <c r="O328">
        <v>111.72</v>
      </c>
      <c r="P328">
        <f t="shared" si="20"/>
        <v>6.1699999999999875</v>
      </c>
      <c r="Q328">
        <f t="shared" si="21"/>
        <v>4.9599999999999937</v>
      </c>
      <c r="R328">
        <f t="shared" si="22"/>
        <v>5.3799999999999955</v>
      </c>
      <c r="S328">
        <f t="shared" si="23"/>
        <v>0.31999999999999318</v>
      </c>
    </row>
    <row r="329" spans="1:19" x14ac:dyDescent="0.25">
      <c r="A329">
        <v>20179883</v>
      </c>
      <c r="B329">
        <v>3</v>
      </c>
      <c r="C329">
        <v>111.4</v>
      </c>
      <c r="D329" t="s">
        <v>256</v>
      </c>
      <c r="E329" t="s">
        <v>257</v>
      </c>
      <c r="F329" t="s">
        <v>257</v>
      </c>
      <c r="G329" t="s">
        <v>257</v>
      </c>
      <c r="H329" t="s">
        <v>258</v>
      </c>
      <c r="I329" t="s">
        <v>259</v>
      </c>
      <c r="J329">
        <v>7.0000000000000007E-2</v>
      </c>
      <c r="K329">
        <v>79.320420858831469</v>
      </c>
      <c r="L329">
        <v>116.68</v>
      </c>
      <c r="M329">
        <v>115.48</v>
      </c>
      <c r="N329">
        <v>115.9</v>
      </c>
      <c r="O329">
        <v>110.9</v>
      </c>
      <c r="P329">
        <f t="shared" si="20"/>
        <v>5.2800000000000011</v>
      </c>
      <c r="Q329">
        <f t="shared" si="21"/>
        <v>4.0799999999999983</v>
      </c>
      <c r="R329">
        <f t="shared" si="22"/>
        <v>4.5</v>
      </c>
      <c r="S329">
        <f t="shared" si="23"/>
        <v>0.5</v>
      </c>
    </row>
    <row r="330" spans="1:19" x14ac:dyDescent="0.25">
      <c r="A330">
        <v>20179883</v>
      </c>
      <c r="B330">
        <v>4</v>
      </c>
      <c r="C330">
        <v>128.4</v>
      </c>
      <c r="D330" t="s">
        <v>256</v>
      </c>
      <c r="E330" t="s">
        <v>257</v>
      </c>
      <c r="F330" t="s">
        <v>257</v>
      </c>
      <c r="G330" t="s">
        <v>257</v>
      </c>
      <c r="H330" t="s">
        <v>258</v>
      </c>
      <c r="I330" t="s">
        <v>259</v>
      </c>
      <c r="J330">
        <v>-0.03</v>
      </c>
      <c r="K330">
        <v>52.168224585444477</v>
      </c>
      <c r="L330">
        <v>145.97999999999999</v>
      </c>
      <c r="M330">
        <v>144.22</v>
      </c>
      <c r="N330">
        <v>144.85</v>
      </c>
      <c r="O330">
        <v>138.05000000000001</v>
      </c>
      <c r="P330">
        <f t="shared" si="20"/>
        <v>17.579999999999984</v>
      </c>
      <c r="Q330">
        <f t="shared" si="21"/>
        <v>15.819999999999993</v>
      </c>
      <c r="R330">
        <f t="shared" si="22"/>
        <v>16.449999999999989</v>
      </c>
      <c r="S330">
        <f t="shared" si="23"/>
        <v>9.6500000000000057</v>
      </c>
    </row>
    <row r="331" spans="1:19" x14ac:dyDescent="0.25">
      <c r="A331">
        <v>20179883</v>
      </c>
      <c r="B331">
        <v>5</v>
      </c>
      <c r="C331">
        <v>144.19999999999999</v>
      </c>
      <c r="D331" t="s">
        <v>256</v>
      </c>
      <c r="E331" t="s">
        <v>261</v>
      </c>
      <c r="F331" t="s">
        <v>257</v>
      </c>
      <c r="G331" t="s">
        <v>257</v>
      </c>
      <c r="H331" t="s">
        <v>258</v>
      </c>
      <c r="I331" t="s">
        <v>259</v>
      </c>
      <c r="J331">
        <v>0.02</v>
      </c>
      <c r="K331">
        <v>43.225710330119803</v>
      </c>
      <c r="L331">
        <v>155.62</v>
      </c>
      <c r="M331">
        <v>153.68</v>
      </c>
      <c r="N331">
        <v>154.38999999999999</v>
      </c>
      <c r="O331">
        <v>147</v>
      </c>
      <c r="P331">
        <f t="shared" si="20"/>
        <v>11.420000000000016</v>
      </c>
      <c r="Q331">
        <f t="shared" si="21"/>
        <v>9.4800000000000182</v>
      </c>
      <c r="R331">
        <f t="shared" si="22"/>
        <v>10.189999999999998</v>
      </c>
      <c r="S331">
        <f t="shared" si="23"/>
        <v>2.8000000000000114</v>
      </c>
    </row>
    <row r="332" spans="1:19" x14ac:dyDescent="0.25">
      <c r="A332">
        <v>20179883</v>
      </c>
      <c r="B332">
        <v>6</v>
      </c>
      <c r="C332">
        <v>144.19999999999999</v>
      </c>
      <c r="D332" t="s">
        <v>256</v>
      </c>
      <c r="E332" t="s">
        <v>261</v>
      </c>
      <c r="F332" t="s">
        <v>257</v>
      </c>
      <c r="G332" t="s">
        <v>257</v>
      </c>
      <c r="H332" t="s">
        <v>258</v>
      </c>
      <c r="I332" t="s">
        <v>259</v>
      </c>
      <c r="J332">
        <v>0.02</v>
      </c>
      <c r="K332">
        <v>43.31246718381874</v>
      </c>
      <c r="L332">
        <v>155.53</v>
      </c>
      <c r="M332">
        <v>153.59</v>
      </c>
      <c r="N332">
        <v>154.29</v>
      </c>
      <c r="O332">
        <v>146.91</v>
      </c>
      <c r="P332">
        <f t="shared" si="20"/>
        <v>11.330000000000013</v>
      </c>
      <c r="Q332">
        <f t="shared" si="21"/>
        <v>9.3900000000000148</v>
      </c>
      <c r="R332">
        <f t="shared" si="22"/>
        <v>10.090000000000003</v>
      </c>
      <c r="S332">
        <f t="shared" si="23"/>
        <v>2.710000000000008</v>
      </c>
    </row>
    <row r="333" spans="1:19" x14ac:dyDescent="0.25">
      <c r="A333">
        <v>20179883</v>
      </c>
      <c r="B333">
        <v>7</v>
      </c>
      <c r="C333">
        <v>115.8</v>
      </c>
      <c r="D333" t="s">
        <v>262</v>
      </c>
      <c r="E333" t="s">
        <v>257</v>
      </c>
      <c r="F333" t="s">
        <v>257</v>
      </c>
      <c r="G333" t="s">
        <v>257</v>
      </c>
      <c r="H333" t="s">
        <v>258</v>
      </c>
      <c r="I333" t="s">
        <v>257</v>
      </c>
      <c r="J333">
        <v>0.1</v>
      </c>
      <c r="K333">
        <v>86.028525207447004</v>
      </c>
      <c r="L333">
        <v>109.45</v>
      </c>
      <c r="M333">
        <v>108.39</v>
      </c>
      <c r="N333">
        <v>108.75</v>
      </c>
      <c r="O333">
        <v>104.19</v>
      </c>
      <c r="P333">
        <f t="shared" si="20"/>
        <v>6.3499999999999943</v>
      </c>
      <c r="Q333">
        <f t="shared" si="21"/>
        <v>7.4099999999999966</v>
      </c>
      <c r="R333">
        <f t="shared" si="22"/>
        <v>7.0499999999999972</v>
      </c>
      <c r="S333">
        <f t="shared" si="23"/>
        <v>11.61</v>
      </c>
    </row>
    <row r="334" spans="1:19" x14ac:dyDescent="0.25">
      <c r="A334">
        <v>20179883</v>
      </c>
      <c r="B334">
        <v>8</v>
      </c>
      <c r="C334">
        <v>115.8</v>
      </c>
      <c r="D334" t="s">
        <v>262</v>
      </c>
      <c r="E334" t="s">
        <v>257</v>
      </c>
      <c r="F334" t="s">
        <v>257</v>
      </c>
      <c r="G334" t="s">
        <v>257</v>
      </c>
      <c r="H334" t="s">
        <v>258</v>
      </c>
      <c r="I334" t="s">
        <v>257</v>
      </c>
      <c r="J334">
        <v>0.1</v>
      </c>
      <c r="K334">
        <v>86.026211988578169</v>
      </c>
      <c r="L334">
        <v>109.45</v>
      </c>
      <c r="M334">
        <v>108.39</v>
      </c>
      <c r="N334">
        <v>108.75</v>
      </c>
      <c r="O334">
        <v>104.2</v>
      </c>
      <c r="P334">
        <f t="shared" si="20"/>
        <v>6.3499999999999943</v>
      </c>
      <c r="Q334">
        <f t="shared" si="21"/>
        <v>7.4099999999999966</v>
      </c>
      <c r="R334">
        <f t="shared" si="22"/>
        <v>7.0499999999999972</v>
      </c>
      <c r="S334">
        <f t="shared" si="23"/>
        <v>11.599999999999994</v>
      </c>
    </row>
    <row r="335" spans="1:19" x14ac:dyDescent="0.25">
      <c r="A335">
        <v>20179883</v>
      </c>
      <c r="B335">
        <v>9</v>
      </c>
      <c r="C335">
        <v>27</v>
      </c>
      <c r="D335" t="s">
        <v>260</v>
      </c>
      <c r="E335" t="s">
        <v>261</v>
      </c>
      <c r="F335" t="s">
        <v>257</v>
      </c>
      <c r="G335" t="s">
        <v>257</v>
      </c>
      <c r="H335" t="s">
        <v>258</v>
      </c>
      <c r="I335" t="s">
        <v>257</v>
      </c>
      <c r="J335">
        <v>0</v>
      </c>
      <c r="K335">
        <v>151.9134823019908</v>
      </c>
      <c r="L335">
        <v>38.369999999999997</v>
      </c>
      <c r="M335">
        <v>38.659999999999997</v>
      </c>
      <c r="N335">
        <v>38.49</v>
      </c>
      <c r="O335">
        <v>38.31</v>
      </c>
      <c r="P335">
        <f t="shared" si="20"/>
        <v>11.369999999999997</v>
      </c>
      <c r="Q335">
        <f t="shared" si="21"/>
        <v>11.659999999999997</v>
      </c>
      <c r="R335">
        <f t="shared" si="22"/>
        <v>11.490000000000002</v>
      </c>
      <c r="S335">
        <f t="shared" si="23"/>
        <v>11.310000000000002</v>
      </c>
    </row>
    <row r="336" spans="1:19" x14ac:dyDescent="0.25">
      <c r="A336">
        <v>20179883</v>
      </c>
      <c r="B336">
        <v>10</v>
      </c>
      <c r="C336">
        <v>13.4</v>
      </c>
      <c r="D336" t="s">
        <v>260</v>
      </c>
      <c r="E336" t="s">
        <v>257</v>
      </c>
      <c r="F336" t="s">
        <v>257</v>
      </c>
      <c r="G336" t="s">
        <v>257</v>
      </c>
      <c r="H336" t="s">
        <v>258</v>
      </c>
      <c r="I336" t="s">
        <v>257</v>
      </c>
      <c r="J336">
        <v>-0.06</v>
      </c>
      <c r="K336">
        <v>173.13624211864271</v>
      </c>
      <c r="L336">
        <v>15.47</v>
      </c>
      <c r="M336">
        <v>16.2</v>
      </c>
      <c r="N336">
        <v>15.86</v>
      </c>
      <c r="O336">
        <v>17.09</v>
      </c>
      <c r="P336">
        <f t="shared" si="20"/>
        <v>2.0700000000000003</v>
      </c>
      <c r="Q336">
        <f t="shared" si="21"/>
        <v>2.7999999999999989</v>
      </c>
      <c r="R336">
        <f t="shared" si="22"/>
        <v>2.4599999999999991</v>
      </c>
      <c r="S336">
        <f t="shared" si="23"/>
        <v>3.6899999999999995</v>
      </c>
    </row>
    <row r="337" spans="1:19" x14ac:dyDescent="0.25">
      <c r="A337">
        <v>20179883</v>
      </c>
      <c r="B337">
        <v>11</v>
      </c>
      <c r="C337">
        <v>27</v>
      </c>
      <c r="D337" t="s">
        <v>260</v>
      </c>
      <c r="E337" t="s">
        <v>261</v>
      </c>
      <c r="F337" t="s">
        <v>257</v>
      </c>
      <c r="G337" t="s">
        <v>257</v>
      </c>
      <c r="H337" t="s">
        <v>258</v>
      </c>
      <c r="I337" t="s">
        <v>257</v>
      </c>
      <c r="J337">
        <v>0</v>
      </c>
      <c r="K337">
        <v>153.31156667252719</v>
      </c>
      <c r="L337">
        <v>36.86</v>
      </c>
      <c r="M337">
        <v>37.18</v>
      </c>
      <c r="N337">
        <v>37</v>
      </c>
      <c r="O337">
        <v>36.909999999999997</v>
      </c>
      <c r="P337">
        <f t="shared" si="20"/>
        <v>9.86</v>
      </c>
      <c r="Q337">
        <f t="shared" si="21"/>
        <v>10.18</v>
      </c>
      <c r="R337">
        <f t="shared" si="22"/>
        <v>10</v>
      </c>
      <c r="S337">
        <f t="shared" si="23"/>
        <v>9.9099999999999966</v>
      </c>
    </row>
    <row r="338" spans="1:19" x14ac:dyDescent="0.25">
      <c r="A338">
        <v>20179883</v>
      </c>
      <c r="B338">
        <v>12</v>
      </c>
      <c r="C338">
        <v>13.4</v>
      </c>
      <c r="D338" t="s">
        <v>260</v>
      </c>
      <c r="E338" t="s">
        <v>257</v>
      </c>
      <c r="F338" t="s">
        <v>257</v>
      </c>
      <c r="G338" t="s">
        <v>257</v>
      </c>
      <c r="H338" t="s">
        <v>258</v>
      </c>
      <c r="I338" t="s">
        <v>257</v>
      </c>
      <c r="J338">
        <v>-0.06</v>
      </c>
      <c r="K338">
        <v>176.48526129321999</v>
      </c>
      <c r="L338">
        <v>11.86</v>
      </c>
      <c r="M338">
        <v>12.65</v>
      </c>
      <c r="N338">
        <v>12.29</v>
      </c>
      <c r="O338">
        <v>13.74</v>
      </c>
      <c r="P338">
        <f t="shared" si="20"/>
        <v>1.5400000000000009</v>
      </c>
      <c r="Q338">
        <f t="shared" si="21"/>
        <v>0.75</v>
      </c>
      <c r="R338">
        <f t="shared" si="22"/>
        <v>1.1100000000000012</v>
      </c>
      <c r="S338">
        <f t="shared" si="23"/>
        <v>0.33999999999999986</v>
      </c>
    </row>
    <row r="339" spans="1:19" s="6" customFormat="1" x14ac:dyDescent="0.25">
      <c r="A339" s="6">
        <v>20182523</v>
      </c>
      <c r="B339" s="6">
        <v>1</v>
      </c>
      <c r="C339" s="6">
        <v>59.2</v>
      </c>
      <c r="D339" s="6" t="s">
        <v>260</v>
      </c>
      <c r="E339" s="6" t="s">
        <v>257</v>
      </c>
      <c r="F339" s="6" t="s">
        <v>257</v>
      </c>
      <c r="G339" s="6" t="s">
        <v>257</v>
      </c>
      <c r="H339" s="6" t="s">
        <v>258</v>
      </c>
      <c r="I339" s="6" t="s">
        <v>257</v>
      </c>
      <c r="J339" s="6">
        <v>0.17</v>
      </c>
      <c r="K339" s="6">
        <v>130.45628860525349</v>
      </c>
      <c r="L339" s="6">
        <v>61.51</v>
      </c>
      <c r="M339" s="6">
        <v>61.37</v>
      </c>
      <c r="N339" s="6">
        <v>61.37</v>
      </c>
      <c r="O339" s="6">
        <v>59.77</v>
      </c>
      <c r="P339" s="6">
        <f t="shared" si="20"/>
        <v>2.3099999999999952</v>
      </c>
      <c r="Q339" s="6">
        <f t="shared" si="21"/>
        <v>2.1699999999999946</v>
      </c>
      <c r="R339" s="6">
        <f t="shared" si="22"/>
        <v>2.1699999999999946</v>
      </c>
      <c r="S339" s="6">
        <f t="shared" si="23"/>
        <v>0.57000000000000028</v>
      </c>
    </row>
    <row r="340" spans="1:19" s="6" customFormat="1" x14ac:dyDescent="0.25">
      <c r="A340" s="6">
        <v>20182523</v>
      </c>
      <c r="B340" s="6">
        <v>2</v>
      </c>
      <c r="C340" s="6">
        <v>35.799999999999997</v>
      </c>
      <c r="D340" s="6" t="s">
        <v>260</v>
      </c>
      <c r="E340" s="6" t="s">
        <v>257</v>
      </c>
      <c r="F340" s="6" t="s">
        <v>257</v>
      </c>
      <c r="G340" s="6" t="s">
        <v>257</v>
      </c>
      <c r="H340" s="6" t="s">
        <v>258</v>
      </c>
      <c r="I340" s="6" t="s">
        <v>257</v>
      </c>
      <c r="J340" s="6">
        <v>-0.02</v>
      </c>
      <c r="K340" s="6">
        <v>152.58053841002589</v>
      </c>
      <c r="L340" s="6">
        <v>37.65</v>
      </c>
      <c r="M340" s="6">
        <v>37.950000000000003</v>
      </c>
      <c r="N340" s="6">
        <v>37.78</v>
      </c>
      <c r="O340" s="6">
        <v>37.64</v>
      </c>
      <c r="P340" s="6">
        <f t="shared" si="20"/>
        <v>1.8500000000000014</v>
      </c>
      <c r="Q340" s="6">
        <f t="shared" si="21"/>
        <v>2.1500000000000057</v>
      </c>
      <c r="R340" s="6">
        <f t="shared" si="22"/>
        <v>1.980000000000004</v>
      </c>
      <c r="S340" s="6">
        <f t="shared" si="23"/>
        <v>1.8400000000000034</v>
      </c>
    </row>
    <row r="341" spans="1:19" s="6" customFormat="1" x14ac:dyDescent="0.25">
      <c r="A341" s="6">
        <v>20182523</v>
      </c>
      <c r="B341" s="6">
        <v>3</v>
      </c>
      <c r="C341" s="6">
        <v>26.1</v>
      </c>
      <c r="D341" s="6" t="s">
        <v>260</v>
      </c>
      <c r="E341" s="6" t="s">
        <v>257</v>
      </c>
      <c r="F341" s="6" t="s">
        <v>257</v>
      </c>
      <c r="G341" s="6" t="s">
        <v>257</v>
      </c>
      <c r="H341" s="6" t="s">
        <v>258</v>
      </c>
      <c r="I341" s="6" t="s">
        <v>257</v>
      </c>
      <c r="J341" s="6">
        <v>-0.03</v>
      </c>
      <c r="K341" s="6">
        <v>159.20606543382971</v>
      </c>
      <c r="L341" s="6">
        <v>30.5</v>
      </c>
      <c r="M341" s="6">
        <v>30.94</v>
      </c>
      <c r="N341" s="6">
        <v>30.71</v>
      </c>
      <c r="O341" s="6">
        <v>31.02</v>
      </c>
      <c r="P341" s="6">
        <f t="shared" si="20"/>
        <v>4.3999999999999986</v>
      </c>
      <c r="Q341" s="6">
        <f t="shared" si="21"/>
        <v>4.84</v>
      </c>
      <c r="R341" s="6">
        <f t="shared" si="22"/>
        <v>4.6099999999999994</v>
      </c>
      <c r="S341" s="6">
        <f t="shared" si="23"/>
        <v>4.9199999999999982</v>
      </c>
    </row>
    <row r="342" spans="1:19" s="6" customFormat="1" x14ac:dyDescent="0.25">
      <c r="A342" s="6">
        <v>20182523</v>
      </c>
      <c r="B342" s="6">
        <v>4</v>
      </c>
      <c r="C342" s="6">
        <v>31.3</v>
      </c>
      <c r="D342" s="6" t="s">
        <v>260</v>
      </c>
      <c r="E342" s="6" t="s">
        <v>257</v>
      </c>
      <c r="F342" s="6" t="s">
        <v>257</v>
      </c>
      <c r="G342" s="6" t="s">
        <v>257</v>
      </c>
      <c r="H342" s="6" t="s">
        <v>258</v>
      </c>
      <c r="I342" s="6" t="s">
        <v>257</v>
      </c>
      <c r="J342" s="6">
        <v>-0.01</v>
      </c>
      <c r="K342" s="6">
        <v>160.1935897610058</v>
      </c>
      <c r="L342" s="6">
        <v>29.43</v>
      </c>
      <c r="M342" s="6">
        <v>29.9</v>
      </c>
      <c r="N342" s="6">
        <v>29.66</v>
      </c>
      <c r="O342" s="6">
        <v>30.03</v>
      </c>
      <c r="P342" s="6">
        <f t="shared" si="20"/>
        <v>1.870000000000001</v>
      </c>
      <c r="Q342" s="6">
        <f t="shared" si="21"/>
        <v>1.4000000000000021</v>
      </c>
      <c r="R342" s="6">
        <f t="shared" si="22"/>
        <v>1.6400000000000006</v>
      </c>
      <c r="S342" s="6">
        <f t="shared" si="23"/>
        <v>1.2699999999999996</v>
      </c>
    </row>
    <row r="343" spans="1:19" s="6" customFormat="1" x14ac:dyDescent="0.25">
      <c r="A343" s="6">
        <v>20182523</v>
      </c>
      <c r="B343" s="6">
        <v>5</v>
      </c>
      <c r="C343" s="6">
        <v>37.200000000000003</v>
      </c>
      <c r="D343" s="6" t="s">
        <v>260</v>
      </c>
      <c r="E343" s="6" t="s">
        <v>257</v>
      </c>
      <c r="F343" s="6" t="s">
        <v>257</v>
      </c>
      <c r="G343" s="6" t="s">
        <v>257</v>
      </c>
      <c r="H343" s="6" t="s">
        <v>258</v>
      </c>
      <c r="I343" s="6" t="s">
        <v>257</v>
      </c>
      <c r="J343" s="6">
        <v>-0.02</v>
      </c>
      <c r="K343" s="6">
        <v>146.02875460046999</v>
      </c>
      <c r="L343" s="6">
        <v>44.71</v>
      </c>
      <c r="M343" s="6">
        <v>44.89</v>
      </c>
      <c r="N343" s="6">
        <v>44.77</v>
      </c>
      <c r="O343" s="6">
        <v>44.19</v>
      </c>
      <c r="P343" s="6">
        <f t="shared" si="20"/>
        <v>7.509999999999998</v>
      </c>
      <c r="Q343" s="6">
        <f t="shared" si="21"/>
        <v>7.6899999999999977</v>
      </c>
      <c r="R343" s="6">
        <f t="shared" si="22"/>
        <v>7.57</v>
      </c>
      <c r="S343" s="6">
        <f t="shared" si="23"/>
        <v>6.9899999999999949</v>
      </c>
    </row>
    <row r="344" spans="1:19" s="6" customFormat="1" x14ac:dyDescent="0.25">
      <c r="A344" s="6">
        <v>20182523</v>
      </c>
      <c r="B344" s="6">
        <v>6</v>
      </c>
      <c r="C344" s="6">
        <v>16.899999999999999</v>
      </c>
      <c r="D344" s="6" t="s">
        <v>260</v>
      </c>
      <c r="E344" s="6" t="s">
        <v>257</v>
      </c>
      <c r="F344" s="6" t="s">
        <v>257</v>
      </c>
      <c r="G344" s="6" t="s">
        <v>257</v>
      </c>
      <c r="H344" s="6" t="s">
        <v>258</v>
      </c>
      <c r="I344" s="6" t="s">
        <v>257</v>
      </c>
      <c r="J344" s="6">
        <v>-0.04</v>
      </c>
      <c r="K344" s="6">
        <v>174.74687973820261</v>
      </c>
      <c r="L344" s="6">
        <v>13.73</v>
      </c>
      <c r="M344" s="6">
        <v>14.49</v>
      </c>
      <c r="N344" s="6">
        <v>14.14</v>
      </c>
      <c r="O344" s="6">
        <v>15.47</v>
      </c>
      <c r="P344" s="6">
        <f t="shared" si="20"/>
        <v>3.1699999999999982</v>
      </c>
      <c r="Q344" s="6">
        <f t="shared" si="21"/>
        <v>2.4099999999999984</v>
      </c>
      <c r="R344" s="6">
        <f t="shared" si="22"/>
        <v>2.759999999999998</v>
      </c>
      <c r="S344" s="6">
        <f t="shared" si="23"/>
        <v>1.4299999999999979</v>
      </c>
    </row>
    <row r="345" spans="1:19" s="6" customFormat="1" x14ac:dyDescent="0.25">
      <c r="A345" s="6">
        <v>20182523</v>
      </c>
      <c r="B345" s="6">
        <v>7</v>
      </c>
      <c r="C345" s="6">
        <v>141.69999999999999</v>
      </c>
      <c r="D345" s="6" t="s">
        <v>256</v>
      </c>
      <c r="E345" s="6" t="s">
        <v>257</v>
      </c>
      <c r="F345" s="6" t="s">
        <v>257</v>
      </c>
      <c r="G345" s="6" t="s">
        <v>257</v>
      </c>
      <c r="H345" s="6" t="s">
        <v>258</v>
      </c>
      <c r="I345" s="6" t="s">
        <v>257</v>
      </c>
      <c r="J345" s="6">
        <v>-0.09</v>
      </c>
      <c r="K345" s="6">
        <v>52.30759962534534</v>
      </c>
      <c r="L345" s="6">
        <v>145.83000000000001</v>
      </c>
      <c r="M345" s="6">
        <v>144.07</v>
      </c>
      <c r="N345" s="6">
        <v>144.69999999999999</v>
      </c>
      <c r="O345" s="6">
        <v>137.91</v>
      </c>
      <c r="P345" s="6">
        <f t="shared" si="20"/>
        <v>4.1300000000000239</v>
      </c>
      <c r="Q345" s="6">
        <f t="shared" si="21"/>
        <v>2.3700000000000045</v>
      </c>
      <c r="R345" s="6">
        <f t="shared" si="22"/>
        <v>3</v>
      </c>
      <c r="S345" s="6">
        <f t="shared" si="23"/>
        <v>3.789999999999992</v>
      </c>
    </row>
    <row r="346" spans="1:19" s="6" customFormat="1" x14ac:dyDescent="0.25">
      <c r="A346" s="6">
        <v>20182523</v>
      </c>
      <c r="B346" s="6">
        <v>8</v>
      </c>
      <c r="C346" s="6">
        <v>111</v>
      </c>
      <c r="D346" s="6" t="s">
        <v>256</v>
      </c>
      <c r="E346" s="6" t="s">
        <v>257</v>
      </c>
      <c r="F346" s="6" t="s">
        <v>257</v>
      </c>
      <c r="G346" s="6" t="s">
        <v>257</v>
      </c>
      <c r="H346" s="6" t="s">
        <v>258</v>
      </c>
      <c r="I346" s="6" t="s">
        <v>257</v>
      </c>
      <c r="J346" s="6">
        <v>-0.1</v>
      </c>
      <c r="K346" s="6">
        <v>76.278351240275256</v>
      </c>
      <c r="L346" s="6">
        <v>119.97</v>
      </c>
      <c r="M346" s="6">
        <v>118.7</v>
      </c>
      <c r="N346" s="6">
        <v>119.14</v>
      </c>
      <c r="O346" s="6">
        <v>113.94</v>
      </c>
      <c r="P346" s="6">
        <f t="shared" si="20"/>
        <v>8.9699999999999989</v>
      </c>
      <c r="Q346" s="6">
        <f t="shared" si="21"/>
        <v>7.7000000000000028</v>
      </c>
      <c r="R346" s="6">
        <f t="shared" si="22"/>
        <v>8.14</v>
      </c>
      <c r="S346" s="6">
        <f t="shared" si="23"/>
        <v>2.9399999999999977</v>
      </c>
    </row>
    <row r="347" spans="1:19" s="6" customFormat="1" x14ac:dyDescent="0.25">
      <c r="A347" s="6">
        <v>20182523</v>
      </c>
      <c r="B347" s="6">
        <v>9</v>
      </c>
      <c r="C347" s="6">
        <v>172.2</v>
      </c>
      <c r="D347" s="6" t="s">
        <v>256</v>
      </c>
      <c r="E347" s="6" t="s">
        <v>257</v>
      </c>
      <c r="F347" s="6" t="s">
        <v>257</v>
      </c>
      <c r="G347" s="6" t="s">
        <v>257</v>
      </c>
      <c r="H347" s="6" t="s">
        <v>258</v>
      </c>
      <c r="I347" s="6" t="s">
        <v>257</v>
      </c>
      <c r="J347" s="6">
        <v>0.32</v>
      </c>
      <c r="K347" s="6">
        <v>19.778961736891269</v>
      </c>
      <c r="L347" s="6">
        <v>180.92</v>
      </c>
      <c r="M347" s="6">
        <v>178.5</v>
      </c>
      <c r="N347" s="6">
        <v>179.39</v>
      </c>
      <c r="O347" s="6">
        <v>170.44</v>
      </c>
      <c r="P347" s="6">
        <f t="shared" si="20"/>
        <v>8.7199999999999989</v>
      </c>
      <c r="Q347" s="6">
        <f t="shared" si="21"/>
        <v>6.3000000000000114</v>
      </c>
      <c r="R347" s="6">
        <f t="shared" si="22"/>
        <v>7.1899999999999977</v>
      </c>
      <c r="S347" s="6">
        <f t="shared" si="23"/>
        <v>1.7599999999999909</v>
      </c>
    </row>
    <row r="348" spans="1:19" s="6" customFormat="1" x14ac:dyDescent="0.25">
      <c r="A348" s="6">
        <v>20182523</v>
      </c>
      <c r="B348" s="6">
        <v>10</v>
      </c>
      <c r="C348" s="6">
        <v>52.8</v>
      </c>
      <c r="D348" s="6" t="s">
        <v>260</v>
      </c>
      <c r="E348" s="6" t="s">
        <v>257</v>
      </c>
      <c r="F348" s="6" t="s">
        <v>257</v>
      </c>
      <c r="G348" s="6" t="s">
        <v>257</v>
      </c>
      <c r="H348" s="6" t="s">
        <v>258</v>
      </c>
      <c r="I348" s="6" t="s">
        <v>257</v>
      </c>
      <c r="J348" s="6">
        <v>0.08</v>
      </c>
      <c r="K348" s="6">
        <v>139.4284138355691</v>
      </c>
      <c r="L348" s="6">
        <v>51.84</v>
      </c>
      <c r="M348" s="6">
        <v>51.87</v>
      </c>
      <c r="N348" s="6">
        <v>51.8</v>
      </c>
      <c r="O348" s="6">
        <v>50.79</v>
      </c>
      <c r="P348" s="6">
        <f t="shared" si="20"/>
        <v>0.95999999999999375</v>
      </c>
      <c r="Q348" s="6">
        <f t="shared" si="21"/>
        <v>0.92999999999999972</v>
      </c>
      <c r="R348" s="6">
        <f t="shared" si="22"/>
        <v>1</v>
      </c>
      <c r="S348" s="6">
        <f t="shared" si="23"/>
        <v>2.009999999999998</v>
      </c>
    </row>
    <row r="349" spans="1:19" s="6" customFormat="1" x14ac:dyDescent="0.25">
      <c r="A349" s="6">
        <v>20182523</v>
      </c>
      <c r="B349" s="6">
        <v>11</v>
      </c>
      <c r="C349" s="6">
        <v>173.1</v>
      </c>
      <c r="D349" s="6" t="s">
        <v>256</v>
      </c>
      <c r="E349" s="6" t="s">
        <v>257</v>
      </c>
      <c r="F349" s="6" t="s">
        <v>257</v>
      </c>
      <c r="G349" s="6" t="s">
        <v>257</v>
      </c>
      <c r="H349" s="6" t="s">
        <v>258</v>
      </c>
      <c r="I349" s="6" t="s">
        <v>257</v>
      </c>
      <c r="J349" s="6">
        <v>0.32</v>
      </c>
      <c r="K349" s="6">
        <v>22.69839418433973</v>
      </c>
      <c r="L349" s="6">
        <v>177.77</v>
      </c>
      <c r="M349" s="6">
        <v>175.41</v>
      </c>
      <c r="N349" s="6">
        <v>176.28</v>
      </c>
      <c r="O349" s="6">
        <v>167.52</v>
      </c>
      <c r="P349" s="6">
        <f t="shared" si="20"/>
        <v>4.6700000000000159</v>
      </c>
      <c r="Q349" s="6">
        <f t="shared" si="21"/>
        <v>2.3100000000000023</v>
      </c>
      <c r="R349" s="6">
        <f t="shared" si="22"/>
        <v>3.1800000000000068</v>
      </c>
      <c r="S349" s="6">
        <f t="shared" si="23"/>
        <v>5.5799999999999841</v>
      </c>
    </row>
    <row r="350" spans="1:19" s="6" customFormat="1" x14ac:dyDescent="0.25">
      <c r="A350" s="6">
        <v>20182523</v>
      </c>
      <c r="B350" s="6">
        <v>12</v>
      </c>
      <c r="C350" s="6">
        <v>53</v>
      </c>
      <c r="D350" s="6" t="s">
        <v>260</v>
      </c>
      <c r="E350" s="6" t="s">
        <v>257</v>
      </c>
      <c r="F350" s="6" t="s">
        <v>257</v>
      </c>
      <c r="G350" s="6" t="s">
        <v>257</v>
      </c>
      <c r="H350" s="6" t="s">
        <v>258</v>
      </c>
      <c r="I350" s="6" t="s">
        <v>257</v>
      </c>
      <c r="J350" s="6">
        <v>0.08</v>
      </c>
      <c r="K350" s="6">
        <v>139.35539666670829</v>
      </c>
      <c r="L350" s="6">
        <v>51.91</v>
      </c>
      <c r="M350" s="6">
        <v>51.95</v>
      </c>
      <c r="N350" s="6">
        <v>51.88</v>
      </c>
      <c r="O350" s="6">
        <v>50.87</v>
      </c>
      <c r="P350" s="6">
        <f t="shared" si="20"/>
        <v>1.0900000000000034</v>
      </c>
      <c r="Q350" s="6">
        <f t="shared" si="21"/>
        <v>1.0499999999999972</v>
      </c>
      <c r="R350" s="6">
        <f t="shared" si="22"/>
        <v>1.1199999999999974</v>
      </c>
      <c r="S350" s="6">
        <f t="shared" si="23"/>
        <v>2.1300000000000026</v>
      </c>
    </row>
    <row r="351" spans="1:19" x14ac:dyDescent="0.25">
      <c r="A351">
        <v>20145794</v>
      </c>
      <c r="B351">
        <v>1</v>
      </c>
      <c r="C351">
        <v>152.69999999999999</v>
      </c>
      <c r="D351" t="s">
        <v>256</v>
      </c>
      <c r="E351" t="s">
        <v>257</v>
      </c>
      <c r="F351" t="s">
        <v>257</v>
      </c>
      <c r="G351" t="s">
        <v>257</v>
      </c>
      <c r="H351" t="s">
        <v>258</v>
      </c>
      <c r="I351" t="s">
        <v>259</v>
      </c>
      <c r="J351">
        <v>0.14000000000000001</v>
      </c>
      <c r="K351">
        <v>46.473520786049399</v>
      </c>
      <c r="L351">
        <v>152.12</v>
      </c>
      <c r="M351">
        <v>150.25</v>
      </c>
      <c r="N351">
        <v>150.91999999999999</v>
      </c>
      <c r="O351">
        <v>143.75</v>
      </c>
      <c r="P351">
        <f t="shared" si="20"/>
        <v>0.57999999999998408</v>
      </c>
      <c r="Q351">
        <f t="shared" si="21"/>
        <v>2.4499999999999886</v>
      </c>
      <c r="R351">
        <f t="shared" si="22"/>
        <v>1.7800000000000011</v>
      </c>
      <c r="S351">
        <f t="shared" si="23"/>
        <v>8.9499999999999886</v>
      </c>
    </row>
    <row r="352" spans="1:19" x14ac:dyDescent="0.25">
      <c r="A352">
        <v>20145794</v>
      </c>
      <c r="B352">
        <v>2</v>
      </c>
      <c r="C352">
        <v>138.5</v>
      </c>
      <c r="D352" t="s">
        <v>256</v>
      </c>
      <c r="E352" t="s">
        <v>257</v>
      </c>
      <c r="F352" t="s">
        <v>257</v>
      </c>
      <c r="G352" t="s">
        <v>257</v>
      </c>
      <c r="H352" t="s">
        <v>258</v>
      </c>
      <c r="I352" t="s">
        <v>259</v>
      </c>
      <c r="J352">
        <v>0.08</v>
      </c>
      <c r="K352">
        <v>57.501782045335801</v>
      </c>
      <c r="L352">
        <v>140.22</v>
      </c>
      <c r="M352">
        <v>138.58000000000001</v>
      </c>
      <c r="N352">
        <v>139.16</v>
      </c>
      <c r="O352">
        <v>132.72</v>
      </c>
      <c r="P352">
        <f t="shared" si="20"/>
        <v>1.7199999999999989</v>
      </c>
      <c r="Q352">
        <f t="shared" si="21"/>
        <v>8.0000000000012506E-2</v>
      </c>
      <c r="R352">
        <f t="shared" si="22"/>
        <v>0.65999999999999659</v>
      </c>
      <c r="S352">
        <f t="shared" si="23"/>
        <v>5.7800000000000011</v>
      </c>
    </row>
    <row r="353" spans="1:19" x14ac:dyDescent="0.25">
      <c r="A353">
        <v>20145794</v>
      </c>
      <c r="B353">
        <v>3</v>
      </c>
      <c r="C353">
        <v>113.3</v>
      </c>
      <c r="D353" t="s">
        <v>256</v>
      </c>
      <c r="E353" t="s">
        <v>257</v>
      </c>
      <c r="F353" t="s">
        <v>257</v>
      </c>
      <c r="G353" t="s">
        <v>257</v>
      </c>
      <c r="H353" t="s">
        <v>258</v>
      </c>
      <c r="I353" t="s">
        <v>259</v>
      </c>
      <c r="J353">
        <v>-0.01</v>
      </c>
      <c r="K353">
        <v>79.75728085611135</v>
      </c>
      <c r="L353">
        <v>116.21</v>
      </c>
      <c r="M353">
        <v>115.02</v>
      </c>
      <c r="N353">
        <v>115.43</v>
      </c>
      <c r="O353">
        <v>110.46</v>
      </c>
      <c r="P353">
        <f t="shared" si="20"/>
        <v>2.9099999999999966</v>
      </c>
      <c r="Q353">
        <f t="shared" si="21"/>
        <v>1.7199999999999989</v>
      </c>
      <c r="R353">
        <f t="shared" si="22"/>
        <v>2.1300000000000097</v>
      </c>
      <c r="S353">
        <f t="shared" si="23"/>
        <v>2.8400000000000034</v>
      </c>
    </row>
    <row r="354" spans="1:19" x14ac:dyDescent="0.25">
      <c r="A354">
        <v>20145794</v>
      </c>
      <c r="B354">
        <v>4</v>
      </c>
      <c r="C354">
        <v>137.6</v>
      </c>
      <c r="D354" t="s">
        <v>256</v>
      </c>
      <c r="E354" t="s">
        <v>261</v>
      </c>
      <c r="F354" t="s">
        <v>257</v>
      </c>
      <c r="G354" t="s">
        <v>257</v>
      </c>
      <c r="H354" t="s">
        <v>258</v>
      </c>
      <c r="I354" t="s">
        <v>259</v>
      </c>
      <c r="J354">
        <v>0.1</v>
      </c>
      <c r="K354">
        <v>57.884952242420802</v>
      </c>
      <c r="L354">
        <v>139.81</v>
      </c>
      <c r="M354">
        <v>138.16999999999999</v>
      </c>
      <c r="N354">
        <v>138.76</v>
      </c>
      <c r="O354">
        <v>132.34</v>
      </c>
      <c r="P354">
        <f t="shared" si="20"/>
        <v>2.210000000000008</v>
      </c>
      <c r="Q354">
        <f t="shared" si="21"/>
        <v>0.56999999999999318</v>
      </c>
      <c r="R354">
        <f t="shared" si="22"/>
        <v>1.1599999999999966</v>
      </c>
      <c r="S354">
        <f t="shared" si="23"/>
        <v>5.2599999999999909</v>
      </c>
    </row>
    <row r="355" spans="1:19" x14ac:dyDescent="0.25">
      <c r="A355">
        <v>20145794</v>
      </c>
      <c r="B355">
        <v>5</v>
      </c>
      <c r="C355">
        <v>119.9</v>
      </c>
      <c r="D355" t="s">
        <v>256</v>
      </c>
      <c r="E355" t="s">
        <v>257</v>
      </c>
      <c r="F355" t="s">
        <v>257</v>
      </c>
      <c r="G355" t="s">
        <v>257</v>
      </c>
      <c r="H355" t="s">
        <v>258</v>
      </c>
      <c r="I355" t="s">
        <v>259</v>
      </c>
      <c r="J355">
        <v>-0.04</v>
      </c>
      <c r="K355">
        <v>78.078090511830013</v>
      </c>
      <c r="L355">
        <v>118.02</v>
      </c>
      <c r="M355">
        <v>116.8</v>
      </c>
      <c r="N355">
        <v>117.22</v>
      </c>
      <c r="O355">
        <v>112.14</v>
      </c>
      <c r="P355">
        <f t="shared" si="20"/>
        <v>1.8800000000000097</v>
      </c>
      <c r="Q355">
        <f t="shared" si="21"/>
        <v>3.1000000000000085</v>
      </c>
      <c r="R355">
        <f t="shared" si="22"/>
        <v>2.6800000000000068</v>
      </c>
      <c r="S355">
        <f t="shared" si="23"/>
        <v>7.7600000000000051</v>
      </c>
    </row>
    <row r="356" spans="1:19" x14ac:dyDescent="0.25">
      <c r="A356">
        <v>20145794</v>
      </c>
      <c r="B356">
        <v>6</v>
      </c>
      <c r="C356">
        <v>115.5</v>
      </c>
      <c r="D356" t="s">
        <v>256</v>
      </c>
      <c r="E356" t="s">
        <v>257</v>
      </c>
      <c r="F356" t="s">
        <v>257</v>
      </c>
      <c r="G356" t="s">
        <v>257</v>
      </c>
      <c r="H356" t="s">
        <v>258</v>
      </c>
      <c r="I356" t="s">
        <v>259</v>
      </c>
      <c r="J356">
        <v>-0.02</v>
      </c>
      <c r="K356">
        <v>72.628932808702828</v>
      </c>
      <c r="L356">
        <v>123.9</v>
      </c>
      <c r="M356">
        <v>122.57</v>
      </c>
      <c r="N356">
        <v>123.03</v>
      </c>
      <c r="O356">
        <v>117.59</v>
      </c>
      <c r="P356">
        <f t="shared" si="20"/>
        <v>8.4000000000000057</v>
      </c>
      <c r="Q356">
        <f t="shared" si="21"/>
        <v>7.0699999999999932</v>
      </c>
      <c r="R356">
        <f t="shared" si="22"/>
        <v>7.5300000000000011</v>
      </c>
      <c r="S356">
        <f t="shared" si="23"/>
        <v>2.0900000000000034</v>
      </c>
    </row>
    <row r="357" spans="1:19" x14ac:dyDescent="0.25">
      <c r="A357">
        <v>20145794</v>
      </c>
      <c r="B357">
        <v>7</v>
      </c>
      <c r="C357">
        <v>58.6</v>
      </c>
      <c r="D357" t="s">
        <v>260</v>
      </c>
      <c r="E357" t="s">
        <v>257</v>
      </c>
      <c r="F357" t="s">
        <v>257</v>
      </c>
      <c r="G357" t="s">
        <v>257</v>
      </c>
      <c r="H357" t="s">
        <v>258</v>
      </c>
      <c r="I357" t="s">
        <v>257</v>
      </c>
      <c r="J357">
        <v>0.08</v>
      </c>
      <c r="K357">
        <v>131.5863359081844</v>
      </c>
      <c r="L357">
        <v>60.3</v>
      </c>
      <c r="M357">
        <v>60.17</v>
      </c>
      <c r="N357">
        <v>60.17</v>
      </c>
      <c r="O357">
        <v>58.64</v>
      </c>
      <c r="P357">
        <f t="shared" si="20"/>
        <v>1.6999999999999957</v>
      </c>
      <c r="Q357">
        <f t="shared" si="21"/>
        <v>1.5700000000000003</v>
      </c>
      <c r="R357">
        <f t="shared" si="22"/>
        <v>1.5700000000000003</v>
      </c>
      <c r="S357">
        <f t="shared" si="23"/>
        <v>3.9999999999999147E-2</v>
      </c>
    </row>
    <row r="358" spans="1:19" s="6" customFormat="1" x14ac:dyDescent="0.25">
      <c r="A358" s="6">
        <v>20233918</v>
      </c>
      <c r="B358" s="6">
        <v>1</v>
      </c>
      <c r="C358" s="6">
        <v>26.7</v>
      </c>
      <c r="D358" s="6" t="s">
        <v>260</v>
      </c>
      <c r="E358" s="6" t="s">
        <v>257</v>
      </c>
      <c r="F358" s="6" t="s">
        <v>257</v>
      </c>
      <c r="G358" s="6" t="s">
        <v>257</v>
      </c>
      <c r="H358" s="6" t="s">
        <v>258</v>
      </c>
      <c r="I358" s="6" t="s">
        <v>257</v>
      </c>
      <c r="J358" s="6">
        <v>-0.03</v>
      </c>
      <c r="K358" s="6">
        <v>160.4452497068682</v>
      </c>
      <c r="L358" s="6">
        <v>29.16</v>
      </c>
      <c r="M358" s="6">
        <v>29.63</v>
      </c>
      <c r="N358" s="6">
        <v>29.39</v>
      </c>
      <c r="O358" s="6">
        <v>29.78</v>
      </c>
      <c r="P358" s="6">
        <f t="shared" si="20"/>
        <v>2.4600000000000009</v>
      </c>
      <c r="Q358" s="6">
        <f t="shared" si="21"/>
        <v>2.9299999999999997</v>
      </c>
      <c r="R358" s="6">
        <f t="shared" si="22"/>
        <v>2.6900000000000013</v>
      </c>
      <c r="S358" s="6">
        <f t="shared" si="23"/>
        <v>3.0800000000000018</v>
      </c>
    </row>
    <row r="359" spans="1:19" s="6" customFormat="1" x14ac:dyDescent="0.25">
      <c r="A359" s="6">
        <v>20233918</v>
      </c>
      <c r="B359" s="6">
        <v>2</v>
      </c>
      <c r="C359" s="6">
        <v>23.6</v>
      </c>
      <c r="D359" s="6" t="s">
        <v>260</v>
      </c>
      <c r="E359" s="6" t="s">
        <v>257</v>
      </c>
      <c r="F359" s="6" t="s">
        <v>257</v>
      </c>
      <c r="G359" s="6" t="s">
        <v>257</v>
      </c>
      <c r="H359" s="6" t="s">
        <v>258</v>
      </c>
      <c r="I359" s="6" t="s">
        <v>257</v>
      </c>
      <c r="J359" s="6">
        <v>-0.05</v>
      </c>
      <c r="K359" s="6">
        <v>171.30203457232761</v>
      </c>
      <c r="L359" s="6">
        <v>17.45</v>
      </c>
      <c r="M359" s="6">
        <v>18.14</v>
      </c>
      <c r="N359" s="6">
        <v>17.82</v>
      </c>
      <c r="O359" s="6">
        <v>18.920000000000002</v>
      </c>
      <c r="P359" s="6">
        <f t="shared" si="20"/>
        <v>6.1500000000000021</v>
      </c>
      <c r="Q359" s="6">
        <f t="shared" si="21"/>
        <v>5.4600000000000009</v>
      </c>
      <c r="R359" s="6">
        <f t="shared" si="22"/>
        <v>5.7800000000000011</v>
      </c>
      <c r="S359" s="6">
        <f t="shared" si="23"/>
        <v>4.68</v>
      </c>
    </row>
    <row r="360" spans="1:19" s="6" customFormat="1" x14ac:dyDescent="0.25">
      <c r="A360" s="6">
        <v>20233918</v>
      </c>
      <c r="B360" s="6">
        <v>3</v>
      </c>
      <c r="C360" s="6">
        <v>24.3</v>
      </c>
      <c r="D360" s="6" t="s">
        <v>260</v>
      </c>
      <c r="E360" s="6" t="s">
        <v>257</v>
      </c>
      <c r="F360" s="6" t="s">
        <v>257</v>
      </c>
      <c r="G360" s="6" t="s">
        <v>257</v>
      </c>
      <c r="H360" s="6" t="s">
        <v>258</v>
      </c>
      <c r="I360" s="6" t="s">
        <v>257</v>
      </c>
      <c r="J360" s="6">
        <v>-0.04</v>
      </c>
      <c r="K360" s="6">
        <v>168.4741488294093</v>
      </c>
      <c r="L360" s="6">
        <v>20.5</v>
      </c>
      <c r="M360" s="6">
        <v>21.13</v>
      </c>
      <c r="N360" s="6">
        <v>20.83</v>
      </c>
      <c r="O360" s="6">
        <v>21.75</v>
      </c>
      <c r="P360" s="6">
        <f t="shared" si="20"/>
        <v>3.8000000000000007</v>
      </c>
      <c r="Q360" s="6">
        <f t="shared" si="21"/>
        <v>3.1700000000000017</v>
      </c>
      <c r="R360" s="6">
        <f t="shared" si="22"/>
        <v>3.4700000000000024</v>
      </c>
      <c r="S360" s="6">
        <f t="shared" si="23"/>
        <v>2.5500000000000007</v>
      </c>
    </row>
    <row r="361" spans="1:19" s="6" customFormat="1" x14ac:dyDescent="0.25">
      <c r="A361" s="6">
        <v>20233918</v>
      </c>
      <c r="B361" s="6">
        <v>4</v>
      </c>
      <c r="C361" s="6">
        <v>55.5</v>
      </c>
      <c r="D361" s="6" t="s">
        <v>260</v>
      </c>
      <c r="E361" s="6" t="s">
        <v>257</v>
      </c>
      <c r="F361" s="6" t="s">
        <v>257</v>
      </c>
      <c r="G361" s="6" t="s">
        <v>257</v>
      </c>
      <c r="H361" s="6" t="s">
        <v>258</v>
      </c>
      <c r="I361" s="6" t="s">
        <v>257</v>
      </c>
      <c r="J361" s="6">
        <v>0.02</v>
      </c>
      <c r="K361" s="6">
        <v>142.2212936036955</v>
      </c>
      <c r="L361" s="6">
        <v>48.82</v>
      </c>
      <c r="M361" s="6">
        <v>48.92</v>
      </c>
      <c r="N361" s="6">
        <v>48.83</v>
      </c>
      <c r="O361" s="6">
        <v>48</v>
      </c>
      <c r="P361" s="6">
        <f t="shared" si="20"/>
        <v>6.68</v>
      </c>
      <c r="Q361" s="6">
        <f t="shared" si="21"/>
        <v>6.5799999999999983</v>
      </c>
      <c r="R361" s="6">
        <f t="shared" si="22"/>
        <v>6.6700000000000017</v>
      </c>
      <c r="S361" s="6">
        <f t="shared" si="23"/>
        <v>7.5</v>
      </c>
    </row>
    <row r="362" spans="1:19" s="6" customFormat="1" x14ac:dyDescent="0.25">
      <c r="A362" s="6">
        <v>20233918</v>
      </c>
      <c r="B362" s="6">
        <v>5</v>
      </c>
      <c r="C362" s="6">
        <v>69.5</v>
      </c>
      <c r="D362" s="6" t="s">
        <v>260</v>
      </c>
      <c r="E362" s="6" t="s">
        <v>257</v>
      </c>
      <c r="F362" s="6" t="s">
        <v>257</v>
      </c>
      <c r="G362" s="6" t="s">
        <v>257</v>
      </c>
      <c r="H362" s="6" t="s">
        <v>258</v>
      </c>
      <c r="I362" s="6" t="s">
        <v>257</v>
      </c>
      <c r="J362" s="6">
        <v>0.05</v>
      </c>
      <c r="K362" s="6">
        <v>129.32227172036619</v>
      </c>
      <c r="L362" s="6">
        <v>62.74</v>
      </c>
      <c r="M362" s="6">
        <v>62.57</v>
      </c>
      <c r="N362" s="6">
        <v>62.58</v>
      </c>
      <c r="O362" s="6">
        <v>60.9</v>
      </c>
      <c r="P362" s="6">
        <f t="shared" si="20"/>
        <v>6.759999999999998</v>
      </c>
      <c r="Q362" s="6">
        <f t="shared" si="21"/>
        <v>6.93</v>
      </c>
      <c r="R362" s="6">
        <f t="shared" si="22"/>
        <v>6.9200000000000017</v>
      </c>
      <c r="S362" s="6">
        <f t="shared" si="23"/>
        <v>8.6000000000000014</v>
      </c>
    </row>
    <row r="363" spans="1:19" s="6" customFormat="1" x14ac:dyDescent="0.25">
      <c r="A363" s="6">
        <v>20233918</v>
      </c>
      <c r="B363" s="6">
        <v>6</v>
      </c>
      <c r="C363" s="6">
        <v>78.900000000000006</v>
      </c>
      <c r="D363" s="6" t="s">
        <v>260</v>
      </c>
      <c r="E363" s="6" t="s">
        <v>257</v>
      </c>
      <c r="F363" s="6" t="s">
        <v>257</v>
      </c>
      <c r="G363" s="6" t="s">
        <v>257</v>
      </c>
      <c r="H363" s="6" t="s">
        <v>258</v>
      </c>
      <c r="I363" s="6" t="s">
        <v>257</v>
      </c>
      <c r="J363" s="6">
        <v>0.11</v>
      </c>
      <c r="K363" s="6">
        <v>116.0094306105967</v>
      </c>
      <c r="L363" s="6">
        <v>77.099999999999994</v>
      </c>
      <c r="M363" s="6">
        <v>76.66</v>
      </c>
      <c r="N363" s="6">
        <v>76.78</v>
      </c>
      <c r="O363" s="6">
        <v>74.209999999999994</v>
      </c>
      <c r="P363" s="6">
        <f t="shared" si="20"/>
        <v>1.8000000000000114</v>
      </c>
      <c r="Q363" s="6">
        <f t="shared" si="21"/>
        <v>2.2400000000000091</v>
      </c>
      <c r="R363" s="6">
        <f t="shared" si="22"/>
        <v>2.1200000000000045</v>
      </c>
      <c r="S363" s="6">
        <f t="shared" si="23"/>
        <v>4.6900000000000119</v>
      </c>
    </row>
    <row r="364" spans="1:19" s="6" customFormat="1" x14ac:dyDescent="0.25">
      <c r="A364" s="6">
        <v>20233918</v>
      </c>
      <c r="B364" s="6">
        <v>7</v>
      </c>
      <c r="C364" s="6">
        <v>56.4</v>
      </c>
      <c r="D364" s="6" t="s">
        <v>260</v>
      </c>
      <c r="E364" s="6" t="s">
        <v>257</v>
      </c>
      <c r="F364" s="6" t="s">
        <v>257</v>
      </c>
      <c r="G364" s="6" t="s">
        <v>257</v>
      </c>
      <c r="H364" s="6" t="s">
        <v>258</v>
      </c>
      <c r="I364" s="6" t="s">
        <v>257</v>
      </c>
      <c r="J364" s="6">
        <v>0.11</v>
      </c>
      <c r="K364" s="6">
        <v>132.78484554291629</v>
      </c>
      <c r="L364" s="6">
        <v>59</v>
      </c>
      <c r="M364" s="6">
        <v>58.9</v>
      </c>
      <c r="N364" s="6">
        <v>58.89</v>
      </c>
      <c r="O364" s="6">
        <v>57.44</v>
      </c>
      <c r="P364" s="6">
        <f t="shared" si="20"/>
        <v>2.6000000000000014</v>
      </c>
      <c r="Q364" s="6">
        <f t="shared" si="21"/>
        <v>2.5</v>
      </c>
      <c r="R364" s="6">
        <f t="shared" si="22"/>
        <v>2.490000000000002</v>
      </c>
      <c r="S364" s="6">
        <f t="shared" si="23"/>
        <v>1.0399999999999991</v>
      </c>
    </row>
    <row r="365" spans="1:19" s="6" customFormat="1" x14ac:dyDescent="0.25">
      <c r="A365" s="6">
        <v>20233918</v>
      </c>
      <c r="B365" s="6">
        <v>8</v>
      </c>
      <c r="C365" s="6">
        <v>128.1</v>
      </c>
      <c r="D365" s="6" t="s">
        <v>256</v>
      </c>
      <c r="E365" s="6" t="s">
        <v>257</v>
      </c>
      <c r="F365" s="6" t="s">
        <v>257</v>
      </c>
      <c r="G365" s="6" t="s">
        <v>257</v>
      </c>
      <c r="H365" s="6" t="s">
        <v>258</v>
      </c>
      <c r="I365" s="6" t="s">
        <v>257</v>
      </c>
      <c r="J365" s="6">
        <v>-0.05</v>
      </c>
      <c r="K365" s="6">
        <v>59.896607011142713</v>
      </c>
      <c r="L365" s="6">
        <v>137.63999999999999</v>
      </c>
      <c r="M365" s="6">
        <v>136.04</v>
      </c>
      <c r="N365" s="6">
        <v>136.61000000000001</v>
      </c>
      <c r="O365" s="6">
        <v>130.33000000000001</v>
      </c>
      <c r="P365" s="6">
        <f t="shared" si="20"/>
        <v>9.539999999999992</v>
      </c>
      <c r="Q365" s="6">
        <f t="shared" si="21"/>
        <v>7.9399999999999977</v>
      </c>
      <c r="R365" s="6">
        <f t="shared" si="22"/>
        <v>8.5100000000000193</v>
      </c>
      <c r="S365" s="6">
        <f t="shared" si="23"/>
        <v>2.2300000000000182</v>
      </c>
    </row>
    <row r="366" spans="1:19" s="6" customFormat="1" x14ac:dyDescent="0.25">
      <c r="A366" s="6">
        <v>20233918</v>
      </c>
      <c r="B366" s="6">
        <v>9</v>
      </c>
      <c r="C366" s="6">
        <v>134.1</v>
      </c>
      <c r="D366" s="6" t="s">
        <v>256</v>
      </c>
      <c r="E366" s="6" t="s">
        <v>257</v>
      </c>
      <c r="F366" s="6" t="s">
        <v>257</v>
      </c>
      <c r="G366" s="6" t="s">
        <v>257</v>
      </c>
      <c r="H366" s="6" t="s">
        <v>258</v>
      </c>
      <c r="I366" s="6" t="s">
        <v>257</v>
      </c>
      <c r="J366" s="6">
        <v>-0.06</v>
      </c>
      <c r="K366" s="6">
        <v>67.128982249014882</v>
      </c>
      <c r="L366" s="6">
        <v>129.84</v>
      </c>
      <c r="M366" s="6">
        <v>128.38999999999999</v>
      </c>
      <c r="N366" s="6">
        <v>128.9</v>
      </c>
      <c r="O366" s="6">
        <v>123.09</v>
      </c>
      <c r="P366" s="6">
        <f t="shared" si="20"/>
        <v>4.2599999999999909</v>
      </c>
      <c r="Q366" s="6">
        <f t="shared" si="21"/>
        <v>5.710000000000008</v>
      </c>
      <c r="R366" s="6">
        <f t="shared" si="22"/>
        <v>5.1999999999999886</v>
      </c>
      <c r="S366" s="6">
        <f t="shared" si="23"/>
        <v>11.009999999999991</v>
      </c>
    </row>
    <row r="367" spans="1:19" s="6" customFormat="1" x14ac:dyDescent="0.25">
      <c r="A367" s="6">
        <v>20233918</v>
      </c>
      <c r="B367" s="6">
        <v>10</v>
      </c>
      <c r="C367" s="6">
        <v>62.8</v>
      </c>
      <c r="D367" s="6" t="s">
        <v>260</v>
      </c>
      <c r="E367" s="6" t="s">
        <v>257</v>
      </c>
      <c r="F367" s="6" t="s">
        <v>257</v>
      </c>
      <c r="G367" s="6" t="s">
        <v>257</v>
      </c>
      <c r="H367" s="6" t="s">
        <v>258</v>
      </c>
      <c r="I367" s="6" t="s">
        <v>257</v>
      </c>
      <c r="J367" s="6">
        <v>0.06</v>
      </c>
      <c r="K367" s="6">
        <v>127.861272776115</v>
      </c>
      <c r="L367" s="6">
        <v>64.31</v>
      </c>
      <c r="M367" s="6">
        <v>64.11</v>
      </c>
      <c r="N367" s="6">
        <v>64.14</v>
      </c>
      <c r="O367" s="6">
        <v>62.36</v>
      </c>
      <c r="P367" s="6">
        <f t="shared" si="20"/>
        <v>1.5100000000000051</v>
      </c>
      <c r="Q367" s="6">
        <f t="shared" si="21"/>
        <v>1.3100000000000023</v>
      </c>
      <c r="R367" s="6">
        <f t="shared" si="22"/>
        <v>1.3400000000000034</v>
      </c>
      <c r="S367" s="6">
        <f t="shared" si="23"/>
        <v>0.43999999999999773</v>
      </c>
    </row>
    <row r="368" spans="1:19" s="6" customFormat="1" x14ac:dyDescent="0.25">
      <c r="A368" s="6">
        <v>20233918</v>
      </c>
      <c r="B368" s="6">
        <v>11</v>
      </c>
      <c r="C368" s="6">
        <v>171.7</v>
      </c>
      <c r="D368" s="6" t="s">
        <v>256</v>
      </c>
      <c r="E368" s="6" t="s">
        <v>257</v>
      </c>
      <c r="F368" s="6" t="s">
        <v>257</v>
      </c>
      <c r="G368" s="6" t="s">
        <v>257</v>
      </c>
      <c r="H368" s="6" t="s">
        <v>258</v>
      </c>
      <c r="I368" s="6" t="s">
        <v>257</v>
      </c>
      <c r="J368" s="6">
        <v>0.31</v>
      </c>
      <c r="K368" s="6">
        <v>22.643384684772428</v>
      </c>
      <c r="L368" s="6">
        <v>177.83</v>
      </c>
      <c r="M368" s="6">
        <v>175.47</v>
      </c>
      <c r="N368" s="6">
        <v>176.33</v>
      </c>
      <c r="O368" s="6">
        <v>167.58</v>
      </c>
      <c r="P368" s="6">
        <f t="shared" si="20"/>
        <v>6.1300000000000239</v>
      </c>
      <c r="Q368" s="6">
        <f t="shared" si="21"/>
        <v>3.7700000000000102</v>
      </c>
      <c r="R368" s="6">
        <f t="shared" si="22"/>
        <v>4.6300000000000239</v>
      </c>
      <c r="S368" s="6">
        <f t="shared" si="23"/>
        <v>4.1199999999999761</v>
      </c>
    </row>
    <row r="369" spans="1:19" s="6" customFormat="1" x14ac:dyDescent="0.25">
      <c r="A369" s="6">
        <v>20233918</v>
      </c>
      <c r="B369" s="6">
        <v>12</v>
      </c>
      <c r="C369" s="6">
        <v>51.9</v>
      </c>
      <c r="D369" s="6" t="s">
        <v>260</v>
      </c>
      <c r="E369" s="6" t="s">
        <v>257</v>
      </c>
      <c r="F369" s="6" t="s">
        <v>257</v>
      </c>
      <c r="G369" s="6" t="s">
        <v>257</v>
      </c>
      <c r="H369" s="6" t="s">
        <v>258</v>
      </c>
      <c r="I369" s="6" t="s">
        <v>257</v>
      </c>
      <c r="J369" s="6">
        <v>0.08</v>
      </c>
      <c r="K369" s="6">
        <v>139.80813345588589</v>
      </c>
      <c r="L369" s="6">
        <v>51.43</v>
      </c>
      <c r="M369" s="6">
        <v>51.47</v>
      </c>
      <c r="N369" s="6">
        <v>51.4</v>
      </c>
      <c r="O369" s="6">
        <v>50.41</v>
      </c>
      <c r="P369" s="6">
        <f t="shared" si="20"/>
        <v>0.46999999999999886</v>
      </c>
      <c r="Q369" s="6">
        <f t="shared" si="21"/>
        <v>0.42999999999999972</v>
      </c>
      <c r="R369" s="6">
        <f t="shared" si="22"/>
        <v>0.5</v>
      </c>
      <c r="S369" s="6">
        <f t="shared" si="23"/>
        <v>1.490000000000002</v>
      </c>
    </row>
    <row r="370" spans="1:19" x14ac:dyDescent="0.25">
      <c r="A370">
        <v>10025858</v>
      </c>
      <c r="B370">
        <v>1</v>
      </c>
      <c r="C370">
        <v>166.8</v>
      </c>
      <c r="D370" t="s">
        <v>256</v>
      </c>
      <c r="E370" t="s">
        <v>257</v>
      </c>
      <c r="F370" t="s">
        <v>257</v>
      </c>
      <c r="G370" t="s">
        <v>257</v>
      </c>
      <c r="H370" t="s">
        <v>258</v>
      </c>
      <c r="I370" t="s">
        <v>257</v>
      </c>
      <c r="J370">
        <v>0.31</v>
      </c>
      <c r="K370">
        <v>26.57341001832317</v>
      </c>
      <c r="L370">
        <v>173.59</v>
      </c>
      <c r="M370">
        <v>171.31</v>
      </c>
      <c r="N370">
        <v>172.14</v>
      </c>
      <c r="O370">
        <v>163.65</v>
      </c>
      <c r="P370">
        <f t="shared" si="20"/>
        <v>6.789999999999992</v>
      </c>
      <c r="Q370">
        <f t="shared" si="21"/>
        <v>4.5099999999999909</v>
      </c>
      <c r="R370">
        <f t="shared" si="22"/>
        <v>5.339999999999975</v>
      </c>
      <c r="S370">
        <f t="shared" si="23"/>
        <v>3.1500000000000057</v>
      </c>
    </row>
    <row r="371" spans="1:19" x14ac:dyDescent="0.25">
      <c r="A371">
        <v>10025858</v>
      </c>
      <c r="B371">
        <v>2</v>
      </c>
      <c r="C371">
        <v>29.3</v>
      </c>
      <c r="D371" t="s">
        <v>260</v>
      </c>
      <c r="E371" t="s">
        <v>261</v>
      </c>
      <c r="F371" t="s">
        <v>257</v>
      </c>
      <c r="G371" t="s">
        <v>257</v>
      </c>
      <c r="H371" t="s">
        <v>258</v>
      </c>
      <c r="I371" t="s">
        <v>257</v>
      </c>
      <c r="J371">
        <v>0.02</v>
      </c>
      <c r="K371">
        <v>148.82784305896359</v>
      </c>
      <c r="L371">
        <v>41.69</v>
      </c>
      <c r="M371">
        <v>41.92</v>
      </c>
      <c r="N371">
        <v>41.78</v>
      </c>
      <c r="O371">
        <v>41.39</v>
      </c>
      <c r="P371">
        <f t="shared" si="20"/>
        <v>12.389999999999997</v>
      </c>
      <c r="Q371">
        <f t="shared" si="21"/>
        <v>12.620000000000001</v>
      </c>
      <c r="R371">
        <f t="shared" si="22"/>
        <v>12.48</v>
      </c>
      <c r="S371">
        <f t="shared" si="23"/>
        <v>12.09</v>
      </c>
    </row>
    <row r="372" spans="1:19" x14ac:dyDescent="0.25">
      <c r="A372">
        <v>10025858</v>
      </c>
      <c r="B372">
        <v>3</v>
      </c>
      <c r="C372">
        <v>39.299999999999997</v>
      </c>
      <c r="D372" t="s">
        <v>260</v>
      </c>
      <c r="E372" t="s">
        <v>257</v>
      </c>
      <c r="F372" t="s">
        <v>257</v>
      </c>
      <c r="G372" t="s">
        <v>257</v>
      </c>
      <c r="H372" t="s">
        <v>258</v>
      </c>
      <c r="I372" t="s">
        <v>257</v>
      </c>
      <c r="J372">
        <v>0.03</v>
      </c>
      <c r="K372">
        <v>148.78163842965381</v>
      </c>
      <c r="L372">
        <v>41.74</v>
      </c>
      <c r="M372">
        <v>41.97</v>
      </c>
      <c r="N372">
        <v>41.83</v>
      </c>
      <c r="O372">
        <v>41.44</v>
      </c>
      <c r="P372">
        <f t="shared" si="20"/>
        <v>2.4400000000000048</v>
      </c>
      <c r="Q372">
        <f t="shared" si="21"/>
        <v>2.6700000000000017</v>
      </c>
      <c r="R372">
        <f t="shared" si="22"/>
        <v>2.5300000000000011</v>
      </c>
      <c r="S372">
        <f t="shared" si="23"/>
        <v>2.1400000000000006</v>
      </c>
    </row>
    <row r="373" spans="1:19" x14ac:dyDescent="0.25">
      <c r="A373">
        <v>10025858</v>
      </c>
      <c r="B373">
        <v>4</v>
      </c>
      <c r="C373">
        <v>170.4</v>
      </c>
      <c r="D373" t="s">
        <v>256</v>
      </c>
      <c r="E373" t="s">
        <v>257</v>
      </c>
      <c r="F373" t="s">
        <v>257</v>
      </c>
      <c r="G373" t="s">
        <v>257</v>
      </c>
      <c r="H373" t="s">
        <v>258</v>
      </c>
      <c r="I373" t="s">
        <v>257</v>
      </c>
      <c r="J373">
        <v>0.22</v>
      </c>
      <c r="K373">
        <v>32.206984546000783</v>
      </c>
      <c r="L373">
        <v>167.51</v>
      </c>
      <c r="M373">
        <v>165.35</v>
      </c>
      <c r="N373">
        <v>166.14</v>
      </c>
      <c r="O373">
        <v>158.01</v>
      </c>
      <c r="P373">
        <f t="shared" si="20"/>
        <v>2.8900000000000148</v>
      </c>
      <c r="Q373">
        <f t="shared" si="21"/>
        <v>5.0500000000000114</v>
      </c>
      <c r="R373">
        <f t="shared" si="22"/>
        <v>4.2600000000000193</v>
      </c>
      <c r="S373">
        <f t="shared" si="23"/>
        <v>12.390000000000015</v>
      </c>
    </row>
    <row r="374" spans="1:19" x14ac:dyDescent="0.25">
      <c r="A374">
        <v>10025858</v>
      </c>
      <c r="B374">
        <v>5</v>
      </c>
      <c r="C374">
        <v>23.1</v>
      </c>
      <c r="D374" t="s">
        <v>260</v>
      </c>
      <c r="E374" t="s">
        <v>257</v>
      </c>
      <c r="F374" t="s">
        <v>257</v>
      </c>
      <c r="G374" t="s">
        <v>257</v>
      </c>
      <c r="H374" t="s">
        <v>258</v>
      </c>
      <c r="I374" t="s">
        <v>257</v>
      </c>
      <c r="J374">
        <v>0.01</v>
      </c>
      <c r="K374">
        <v>168.41644692976999</v>
      </c>
      <c r="L374">
        <v>20.56</v>
      </c>
      <c r="M374">
        <v>21.19</v>
      </c>
      <c r="N374">
        <v>20.89</v>
      </c>
      <c r="O374">
        <v>21.81</v>
      </c>
      <c r="P374">
        <f t="shared" si="20"/>
        <v>2.5400000000000027</v>
      </c>
      <c r="Q374">
        <f t="shared" si="21"/>
        <v>1.9100000000000001</v>
      </c>
      <c r="R374">
        <f t="shared" si="22"/>
        <v>2.2100000000000009</v>
      </c>
      <c r="S374">
        <f t="shared" si="23"/>
        <v>1.2900000000000027</v>
      </c>
    </row>
    <row r="375" spans="1:19" x14ac:dyDescent="0.25">
      <c r="A375">
        <v>10025858</v>
      </c>
      <c r="B375">
        <v>6</v>
      </c>
      <c r="C375">
        <v>48.9</v>
      </c>
      <c r="D375" t="s">
        <v>260</v>
      </c>
      <c r="E375" t="s">
        <v>257</v>
      </c>
      <c r="F375" t="s">
        <v>257</v>
      </c>
      <c r="G375" t="s">
        <v>257</v>
      </c>
      <c r="H375" t="s">
        <v>258</v>
      </c>
      <c r="I375" t="s">
        <v>257</v>
      </c>
      <c r="J375">
        <v>0.11</v>
      </c>
      <c r="K375">
        <v>144.3498143716246</v>
      </c>
      <c r="L375">
        <v>46.53</v>
      </c>
      <c r="M375">
        <v>46.66</v>
      </c>
      <c r="N375">
        <v>46.56</v>
      </c>
      <c r="O375">
        <v>45.87</v>
      </c>
      <c r="P375">
        <f t="shared" si="20"/>
        <v>2.3699999999999974</v>
      </c>
      <c r="Q375">
        <f t="shared" si="21"/>
        <v>2.240000000000002</v>
      </c>
      <c r="R375">
        <f t="shared" si="22"/>
        <v>2.3399999999999963</v>
      </c>
      <c r="S375">
        <f t="shared" si="23"/>
        <v>3.0300000000000011</v>
      </c>
    </row>
    <row r="376" spans="1:19" x14ac:dyDescent="0.25">
      <c r="A376">
        <v>10025858</v>
      </c>
      <c r="B376">
        <v>7</v>
      </c>
      <c r="C376">
        <v>191.8</v>
      </c>
      <c r="D376" t="s">
        <v>256</v>
      </c>
      <c r="E376" t="s">
        <v>261</v>
      </c>
      <c r="F376" t="s">
        <v>257</v>
      </c>
      <c r="G376" t="s">
        <v>257</v>
      </c>
      <c r="H376" t="s">
        <v>258</v>
      </c>
      <c r="I376" t="s">
        <v>257</v>
      </c>
      <c r="J376">
        <v>0.2</v>
      </c>
      <c r="K376">
        <v>-5.6618866232984528</v>
      </c>
      <c r="L376">
        <v>208.37</v>
      </c>
      <c r="M376">
        <v>205.42</v>
      </c>
      <c r="N376">
        <v>206.52</v>
      </c>
      <c r="O376">
        <v>195.88</v>
      </c>
      <c r="P376">
        <f t="shared" si="20"/>
        <v>16.569999999999993</v>
      </c>
      <c r="Q376">
        <f t="shared" si="21"/>
        <v>13.619999999999976</v>
      </c>
      <c r="R376">
        <f t="shared" si="22"/>
        <v>14.719999999999999</v>
      </c>
      <c r="S376">
        <f t="shared" si="23"/>
        <v>4.0799999999999841</v>
      </c>
    </row>
    <row r="377" spans="1:19" x14ac:dyDescent="0.25">
      <c r="A377">
        <v>10025858</v>
      </c>
      <c r="B377">
        <v>8</v>
      </c>
      <c r="C377">
        <v>53.2</v>
      </c>
      <c r="D377" t="s">
        <v>260</v>
      </c>
      <c r="E377" t="s">
        <v>257</v>
      </c>
      <c r="F377" t="s">
        <v>257</v>
      </c>
      <c r="G377" t="s">
        <v>257</v>
      </c>
      <c r="H377" t="s">
        <v>258</v>
      </c>
      <c r="I377" t="s">
        <v>257</v>
      </c>
      <c r="J377">
        <v>0.08</v>
      </c>
      <c r="K377">
        <v>139.81956307569811</v>
      </c>
      <c r="L377">
        <v>51.41</v>
      </c>
      <c r="M377">
        <v>51.46</v>
      </c>
      <c r="N377">
        <v>51.39</v>
      </c>
      <c r="O377">
        <v>50.4</v>
      </c>
      <c r="P377">
        <f t="shared" si="20"/>
        <v>1.7900000000000063</v>
      </c>
      <c r="Q377">
        <f t="shared" si="21"/>
        <v>1.740000000000002</v>
      </c>
      <c r="R377">
        <f t="shared" si="22"/>
        <v>1.8100000000000023</v>
      </c>
      <c r="S377">
        <f t="shared" si="23"/>
        <v>2.8000000000000043</v>
      </c>
    </row>
    <row r="378" spans="1:19" s="6" customFormat="1" x14ac:dyDescent="0.25">
      <c r="A378" s="6">
        <v>10003533</v>
      </c>
      <c r="B378" s="6">
        <v>1</v>
      </c>
      <c r="C378" s="6">
        <v>144.1</v>
      </c>
      <c r="D378" s="6" t="s">
        <v>256</v>
      </c>
      <c r="E378" s="6" t="s">
        <v>257</v>
      </c>
      <c r="F378" s="6" t="s">
        <v>257</v>
      </c>
      <c r="G378" s="6" t="s">
        <v>257</v>
      </c>
      <c r="H378" s="6" t="s">
        <v>258</v>
      </c>
      <c r="I378" s="6" t="s">
        <v>257</v>
      </c>
      <c r="J378" s="6">
        <v>-0.06</v>
      </c>
      <c r="K378" s="6">
        <v>55.148567811215912</v>
      </c>
      <c r="L378" s="6">
        <v>142.76</v>
      </c>
      <c r="M378" s="6">
        <v>141.07</v>
      </c>
      <c r="N378" s="6">
        <v>141.66999999999999</v>
      </c>
      <c r="O378" s="6">
        <v>135.07</v>
      </c>
      <c r="P378" s="6">
        <f t="shared" si="20"/>
        <v>1.3400000000000034</v>
      </c>
      <c r="Q378" s="6">
        <f t="shared" si="21"/>
        <v>3.0300000000000011</v>
      </c>
      <c r="R378" s="6">
        <f t="shared" si="22"/>
        <v>2.4300000000000068</v>
      </c>
      <c r="S378" s="6">
        <f t="shared" si="23"/>
        <v>9.0300000000000011</v>
      </c>
    </row>
    <row r="379" spans="1:19" s="6" customFormat="1" x14ac:dyDescent="0.25">
      <c r="A379" s="6">
        <v>10003533</v>
      </c>
      <c r="B379" s="6">
        <v>2</v>
      </c>
      <c r="C379" s="6">
        <v>129.69999999999999</v>
      </c>
      <c r="D379" s="6" t="s">
        <v>256</v>
      </c>
      <c r="E379" s="6" t="s">
        <v>257</v>
      </c>
      <c r="F379" s="6" t="s">
        <v>257</v>
      </c>
      <c r="G379" s="6" t="s">
        <v>257</v>
      </c>
      <c r="H379" s="6" t="s">
        <v>258</v>
      </c>
      <c r="I379" s="6" t="s">
        <v>257</v>
      </c>
      <c r="J379" s="6">
        <v>-0.02</v>
      </c>
      <c r="K379" s="6">
        <v>69.196774060376768</v>
      </c>
      <c r="L379" s="6">
        <v>127.61</v>
      </c>
      <c r="M379" s="6">
        <v>126.2</v>
      </c>
      <c r="N379" s="6">
        <v>126.69</v>
      </c>
      <c r="O379" s="6">
        <v>121.03</v>
      </c>
      <c r="P379" s="6">
        <f t="shared" si="20"/>
        <v>2.0899999999999892</v>
      </c>
      <c r="Q379" s="6">
        <f t="shared" si="21"/>
        <v>3.4999999999999858</v>
      </c>
      <c r="R379" s="6">
        <f t="shared" si="22"/>
        <v>3.0099999999999909</v>
      </c>
      <c r="S379" s="6">
        <f t="shared" si="23"/>
        <v>8.6699999999999875</v>
      </c>
    </row>
    <row r="380" spans="1:19" s="6" customFormat="1" x14ac:dyDescent="0.25">
      <c r="A380" s="6">
        <v>10003533</v>
      </c>
      <c r="B380" s="6">
        <v>3</v>
      </c>
      <c r="C380" s="6">
        <v>144.1</v>
      </c>
      <c r="D380" s="6" t="s">
        <v>256</v>
      </c>
      <c r="E380" s="6" t="s">
        <v>257</v>
      </c>
      <c r="F380" s="6" t="s">
        <v>257</v>
      </c>
      <c r="G380" s="6" t="s">
        <v>257</v>
      </c>
      <c r="H380" s="6" t="s">
        <v>258</v>
      </c>
      <c r="I380" s="6" t="s">
        <v>257</v>
      </c>
      <c r="J380" s="6">
        <v>-0.04</v>
      </c>
      <c r="K380" s="6">
        <v>59.748929108798848</v>
      </c>
      <c r="L380" s="6">
        <v>137.80000000000001</v>
      </c>
      <c r="M380" s="6">
        <v>136.19999999999999</v>
      </c>
      <c r="N380" s="6">
        <v>136.77000000000001</v>
      </c>
      <c r="O380" s="6">
        <v>130.47</v>
      </c>
      <c r="P380" s="6">
        <f t="shared" si="20"/>
        <v>6.2999999999999829</v>
      </c>
      <c r="Q380" s="6">
        <f t="shared" si="21"/>
        <v>7.9000000000000057</v>
      </c>
      <c r="R380" s="6">
        <f t="shared" si="22"/>
        <v>7.3299999999999841</v>
      </c>
      <c r="S380" s="6">
        <f t="shared" si="23"/>
        <v>13.629999999999995</v>
      </c>
    </row>
    <row r="381" spans="1:19" s="6" customFormat="1" x14ac:dyDescent="0.25">
      <c r="A381" s="6">
        <v>10003533</v>
      </c>
      <c r="B381" s="6">
        <v>4</v>
      </c>
      <c r="C381" s="6">
        <v>127</v>
      </c>
      <c r="D381" s="6" t="s">
        <v>256</v>
      </c>
      <c r="E381" s="6" t="s">
        <v>257</v>
      </c>
      <c r="F381" s="6" t="s">
        <v>257</v>
      </c>
      <c r="G381" s="6" t="s">
        <v>257</v>
      </c>
      <c r="H381" s="6" t="s">
        <v>258</v>
      </c>
      <c r="I381" s="6" t="s">
        <v>257</v>
      </c>
      <c r="J381" s="6">
        <v>-0.05</v>
      </c>
      <c r="K381" s="6">
        <v>60.458495987171311</v>
      </c>
      <c r="L381" s="6">
        <v>137.03</v>
      </c>
      <c r="M381" s="6">
        <v>135.44999999999999</v>
      </c>
      <c r="N381" s="6">
        <v>136.01</v>
      </c>
      <c r="O381" s="6">
        <v>129.76</v>
      </c>
      <c r="P381" s="6">
        <f t="shared" si="20"/>
        <v>10.030000000000001</v>
      </c>
      <c r="Q381" s="6">
        <f t="shared" si="21"/>
        <v>8.4499999999999886</v>
      </c>
      <c r="R381" s="6">
        <f t="shared" si="22"/>
        <v>9.0099999999999909</v>
      </c>
      <c r="S381" s="6">
        <f t="shared" si="23"/>
        <v>2.7599999999999909</v>
      </c>
    </row>
    <row r="382" spans="1:19" s="6" customFormat="1" x14ac:dyDescent="0.25">
      <c r="A382" s="6">
        <v>10003533</v>
      </c>
      <c r="B382" s="6">
        <v>5</v>
      </c>
      <c r="C382" s="6">
        <v>199.3</v>
      </c>
      <c r="D382" s="6" t="s">
        <v>256</v>
      </c>
      <c r="E382" s="6" t="s">
        <v>257</v>
      </c>
      <c r="F382" s="6" t="s">
        <v>257</v>
      </c>
      <c r="G382" s="6" t="s">
        <v>257</v>
      </c>
      <c r="H382" s="6" t="s">
        <v>258</v>
      </c>
      <c r="I382" s="6" t="s">
        <v>257</v>
      </c>
      <c r="J382" s="6">
        <v>0.16</v>
      </c>
      <c r="K382" s="6">
        <v>-3.3730070264648568</v>
      </c>
      <c r="L382" s="6">
        <v>205.9</v>
      </c>
      <c r="M382" s="6">
        <v>203</v>
      </c>
      <c r="N382" s="6">
        <v>204.08</v>
      </c>
      <c r="O382" s="6">
        <v>193.59</v>
      </c>
      <c r="P382" s="6">
        <f t="shared" si="20"/>
        <v>6.5999999999999943</v>
      </c>
      <c r="Q382" s="6">
        <f t="shared" si="21"/>
        <v>3.6999999999999886</v>
      </c>
      <c r="R382" s="6">
        <f t="shared" si="22"/>
        <v>4.7800000000000011</v>
      </c>
      <c r="S382" s="6">
        <f t="shared" si="23"/>
        <v>5.710000000000008</v>
      </c>
    </row>
    <row r="383" spans="1:19" s="6" customFormat="1" x14ac:dyDescent="0.25">
      <c r="A383" s="6">
        <v>10003533</v>
      </c>
      <c r="B383" s="6">
        <v>6</v>
      </c>
      <c r="C383" s="6">
        <v>46.6</v>
      </c>
      <c r="D383" s="6" t="s">
        <v>260</v>
      </c>
      <c r="E383" s="6" t="s">
        <v>257</v>
      </c>
      <c r="F383" s="6" t="s">
        <v>257</v>
      </c>
      <c r="G383" s="6" t="s">
        <v>257</v>
      </c>
      <c r="H383" s="6" t="s">
        <v>258</v>
      </c>
      <c r="I383" s="6" t="s">
        <v>257</v>
      </c>
      <c r="J383" s="6">
        <v>0.03</v>
      </c>
      <c r="K383" s="6">
        <v>138.65109317793701</v>
      </c>
      <c r="L383" s="6">
        <v>52.67</v>
      </c>
      <c r="M383" s="6">
        <v>52.69</v>
      </c>
      <c r="N383" s="6">
        <v>52.63</v>
      </c>
      <c r="O383" s="6">
        <v>51.57</v>
      </c>
      <c r="P383" s="6">
        <f t="shared" si="20"/>
        <v>6.07</v>
      </c>
      <c r="Q383" s="6">
        <f t="shared" si="21"/>
        <v>6.0899999999999963</v>
      </c>
      <c r="R383" s="6">
        <f t="shared" si="22"/>
        <v>6.0300000000000011</v>
      </c>
      <c r="S383" s="6">
        <f t="shared" si="23"/>
        <v>4.9699999999999989</v>
      </c>
    </row>
    <row r="384" spans="1:19" s="6" customFormat="1" x14ac:dyDescent="0.25">
      <c r="A384" s="6">
        <v>10003533</v>
      </c>
      <c r="B384" s="6">
        <v>7</v>
      </c>
      <c r="C384" s="6">
        <v>7.3</v>
      </c>
      <c r="D384" s="6" t="s">
        <v>260</v>
      </c>
      <c r="E384" s="6" t="s">
        <v>257</v>
      </c>
      <c r="F384" s="6" t="s">
        <v>257</v>
      </c>
      <c r="G384" s="6" t="s">
        <v>257</v>
      </c>
      <c r="H384" s="6" t="s">
        <v>258</v>
      </c>
      <c r="I384" s="6" t="s">
        <v>257</v>
      </c>
      <c r="J384" s="6">
        <v>-0.05</v>
      </c>
      <c r="K384" s="6">
        <v>175.22080412187549</v>
      </c>
      <c r="L384" s="6">
        <v>13.22</v>
      </c>
      <c r="M384" s="6">
        <v>13.99</v>
      </c>
      <c r="N384" s="6">
        <v>13.64</v>
      </c>
      <c r="O384" s="6">
        <v>15</v>
      </c>
      <c r="P384" s="6">
        <f t="shared" si="20"/>
        <v>5.9200000000000008</v>
      </c>
      <c r="Q384" s="6">
        <f t="shared" si="21"/>
        <v>6.69</v>
      </c>
      <c r="R384" s="6">
        <f t="shared" si="22"/>
        <v>6.3400000000000007</v>
      </c>
      <c r="S384" s="6">
        <f t="shared" si="23"/>
        <v>7.7</v>
      </c>
    </row>
    <row r="385" spans="1:19" s="6" customFormat="1" x14ac:dyDescent="0.25">
      <c r="A385" s="6">
        <v>10003533</v>
      </c>
      <c r="B385" s="6">
        <v>8</v>
      </c>
      <c r="C385" s="6">
        <v>41.8</v>
      </c>
      <c r="D385" s="6" t="s">
        <v>260</v>
      </c>
      <c r="E385" s="6" t="s">
        <v>257</v>
      </c>
      <c r="F385" s="6" t="s">
        <v>257</v>
      </c>
      <c r="G385" s="6" t="s">
        <v>257</v>
      </c>
      <c r="H385" s="6" t="s">
        <v>258</v>
      </c>
      <c r="I385" s="6" t="s">
        <v>257</v>
      </c>
      <c r="J385" s="6">
        <v>0.03</v>
      </c>
      <c r="K385" s="6">
        <v>147.33912495363199</v>
      </c>
      <c r="L385" s="6">
        <v>43.3</v>
      </c>
      <c r="M385" s="6">
        <v>43.5</v>
      </c>
      <c r="N385" s="6">
        <v>43.37</v>
      </c>
      <c r="O385" s="6">
        <v>42.88</v>
      </c>
      <c r="P385" s="6">
        <f t="shared" si="20"/>
        <v>1.5</v>
      </c>
      <c r="Q385" s="6">
        <f t="shared" si="21"/>
        <v>1.7000000000000028</v>
      </c>
      <c r="R385" s="6">
        <f t="shared" si="22"/>
        <v>1.5700000000000003</v>
      </c>
      <c r="S385" s="6">
        <f t="shared" si="23"/>
        <v>1.0800000000000054</v>
      </c>
    </row>
    <row r="386" spans="1:19" s="6" customFormat="1" x14ac:dyDescent="0.25">
      <c r="A386" s="6">
        <v>10003533</v>
      </c>
      <c r="B386" s="6">
        <v>9</v>
      </c>
      <c r="C386" s="6">
        <v>18.100000000000001</v>
      </c>
      <c r="D386" s="6" t="s">
        <v>260</v>
      </c>
      <c r="E386" s="6" t="s">
        <v>257</v>
      </c>
      <c r="F386" s="6" t="s">
        <v>257</v>
      </c>
      <c r="G386" s="6" t="s">
        <v>257</v>
      </c>
      <c r="H386" s="6" t="s">
        <v>258</v>
      </c>
      <c r="I386" s="6" t="s">
        <v>257</v>
      </c>
      <c r="J386" s="6">
        <v>-0.05</v>
      </c>
      <c r="K386" s="6">
        <v>164.8793513429373</v>
      </c>
      <c r="L386" s="6">
        <v>24.38</v>
      </c>
      <c r="M386" s="6">
        <v>24.94</v>
      </c>
      <c r="N386" s="6">
        <v>24.66</v>
      </c>
      <c r="O386" s="6">
        <v>25.34</v>
      </c>
      <c r="P386" s="6">
        <f t="shared" si="20"/>
        <v>6.2799999999999976</v>
      </c>
      <c r="Q386" s="6">
        <f t="shared" si="21"/>
        <v>6.84</v>
      </c>
      <c r="R386" s="6">
        <f t="shared" si="22"/>
        <v>6.5599999999999987</v>
      </c>
      <c r="S386" s="6">
        <f t="shared" si="23"/>
        <v>7.2399999999999984</v>
      </c>
    </row>
    <row r="387" spans="1:19" s="6" customFormat="1" x14ac:dyDescent="0.25">
      <c r="A387" s="6">
        <v>10003533</v>
      </c>
      <c r="B387" s="6">
        <v>10</v>
      </c>
      <c r="C387" s="6">
        <v>67</v>
      </c>
      <c r="D387" s="6" t="s">
        <v>260</v>
      </c>
      <c r="E387" s="6" t="s">
        <v>257</v>
      </c>
      <c r="F387" s="6" t="s">
        <v>257</v>
      </c>
      <c r="G387" s="6" t="s">
        <v>257</v>
      </c>
      <c r="H387" s="6" t="s">
        <v>258</v>
      </c>
      <c r="I387" s="6" t="s">
        <v>257</v>
      </c>
      <c r="J387" s="6">
        <v>0.1</v>
      </c>
      <c r="K387" s="6">
        <v>120.3744014900787</v>
      </c>
      <c r="L387" s="6">
        <v>72.39</v>
      </c>
      <c r="M387" s="6">
        <v>72.040000000000006</v>
      </c>
      <c r="N387" s="6">
        <v>72.12</v>
      </c>
      <c r="O387" s="6">
        <v>69.849999999999994</v>
      </c>
      <c r="P387" s="6">
        <f t="shared" ref="P387:P450" si="24">ABS(C387-L387)</f>
        <v>5.3900000000000006</v>
      </c>
      <c r="Q387" s="6">
        <f t="shared" ref="Q387:Q450" si="25">ABS(C387-M387)</f>
        <v>5.0400000000000063</v>
      </c>
      <c r="R387" s="6">
        <f t="shared" ref="R387:R450" si="26">ABS(C387-N387)</f>
        <v>5.1200000000000045</v>
      </c>
      <c r="S387" s="6">
        <f t="shared" ref="S387:S450" si="27">ABS(C387-O387)</f>
        <v>2.8499999999999943</v>
      </c>
    </row>
    <row r="388" spans="1:19" s="6" customFormat="1" x14ac:dyDescent="0.25">
      <c r="A388" s="6">
        <v>10003533</v>
      </c>
      <c r="B388" s="6">
        <v>11</v>
      </c>
      <c r="C388" s="6">
        <v>64.599999999999994</v>
      </c>
      <c r="D388" s="6" t="s">
        <v>260</v>
      </c>
      <c r="E388" s="6" t="s">
        <v>257</v>
      </c>
      <c r="F388" s="6" t="s">
        <v>257</v>
      </c>
      <c r="G388" s="6" t="s">
        <v>257</v>
      </c>
      <c r="H388" s="6" t="s">
        <v>258</v>
      </c>
      <c r="I388" s="6" t="s">
        <v>257</v>
      </c>
      <c r="J388" s="6">
        <v>0.15</v>
      </c>
      <c r="K388" s="6">
        <v>128.61054630181599</v>
      </c>
      <c r="L388" s="6">
        <v>63.51</v>
      </c>
      <c r="M388" s="6">
        <v>63.32</v>
      </c>
      <c r="N388" s="6">
        <v>63.34</v>
      </c>
      <c r="O388" s="6">
        <v>61.61</v>
      </c>
      <c r="P388" s="6">
        <f t="shared" si="24"/>
        <v>1.0899999999999963</v>
      </c>
      <c r="Q388" s="6">
        <f t="shared" si="25"/>
        <v>1.279999999999994</v>
      </c>
      <c r="R388" s="6">
        <f t="shared" si="26"/>
        <v>1.2599999999999909</v>
      </c>
      <c r="S388" s="6">
        <f t="shared" si="27"/>
        <v>2.9899999999999949</v>
      </c>
    </row>
    <row r="389" spans="1:19" s="6" customFormat="1" x14ac:dyDescent="0.25">
      <c r="A389" s="6">
        <v>10003533</v>
      </c>
      <c r="B389" s="6">
        <v>12</v>
      </c>
      <c r="C389" s="6">
        <v>144.9</v>
      </c>
      <c r="D389" s="6" t="s">
        <v>256</v>
      </c>
      <c r="E389" s="6" t="s">
        <v>257</v>
      </c>
      <c r="F389" s="6" t="s">
        <v>257</v>
      </c>
      <c r="G389" s="6" t="s">
        <v>257</v>
      </c>
      <c r="H389" s="6" t="s">
        <v>258</v>
      </c>
      <c r="I389" s="6" t="s">
        <v>257</v>
      </c>
      <c r="J389" s="6">
        <v>-0.01</v>
      </c>
      <c r="K389" s="6">
        <v>47.928158738785953</v>
      </c>
      <c r="L389" s="6">
        <v>150.55000000000001</v>
      </c>
      <c r="M389" s="6">
        <v>148.71</v>
      </c>
      <c r="N389" s="6">
        <v>149.37</v>
      </c>
      <c r="O389" s="6">
        <v>142.29</v>
      </c>
      <c r="P389" s="6">
        <f t="shared" si="24"/>
        <v>5.6500000000000057</v>
      </c>
      <c r="Q389" s="6">
        <f t="shared" si="25"/>
        <v>3.8100000000000023</v>
      </c>
      <c r="R389" s="6">
        <f t="shared" si="26"/>
        <v>4.4699999999999989</v>
      </c>
      <c r="S389" s="6">
        <f t="shared" si="27"/>
        <v>2.6100000000000136</v>
      </c>
    </row>
    <row r="390" spans="1:19" s="6" customFormat="1" x14ac:dyDescent="0.25">
      <c r="A390" s="6">
        <v>10003533</v>
      </c>
      <c r="B390" s="6">
        <v>13</v>
      </c>
      <c r="C390" s="6">
        <v>116.4</v>
      </c>
      <c r="D390" s="6" t="s">
        <v>256</v>
      </c>
      <c r="E390" s="6" t="s">
        <v>257</v>
      </c>
      <c r="F390" s="6" t="s">
        <v>257</v>
      </c>
      <c r="G390" s="6" t="s">
        <v>257</v>
      </c>
      <c r="H390" s="6" t="s">
        <v>258</v>
      </c>
      <c r="I390" s="6" t="s">
        <v>257</v>
      </c>
      <c r="J390" s="6">
        <v>-0.09</v>
      </c>
      <c r="K390" s="6">
        <v>81.166626399577225</v>
      </c>
      <c r="L390" s="6">
        <v>114.69</v>
      </c>
      <c r="M390" s="6">
        <v>113.53</v>
      </c>
      <c r="N390" s="6">
        <v>113.93</v>
      </c>
      <c r="O390" s="6">
        <v>109.06</v>
      </c>
      <c r="P390" s="6">
        <f t="shared" si="24"/>
        <v>1.710000000000008</v>
      </c>
      <c r="Q390" s="6">
        <f t="shared" si="25"/>
        <v>2.8700000000000045</v>
      </c>
      <c r="R390" s="6">
        <f t="shared" si="26"/>
        <v>2.4699999999999989</v>
      </c>
      <c r="S390" s="6">
        <f t="shared" si="27"/>
        <v>7.3400000000000034</v>
      </c>
    </row>
    <row r="391" spans="1:19" s="6" customFormat="1" x14ac:dyDescent="0.25">
      <c r="A391" s="6">
        <v>10003533</v>
      </c>
      <c r="B391" s="6">
        <v>14</v>
      </c>
      <c r="C391" s="6">
        <v>64</v>
      </c>
      <c r="D391" s="6" t="s">
        <v>260</v>
      </c>
      <c r="E391" s="6" t="s">
        <v>257</v>
      </c>
      <c r="F391" s="6" t="s">
        <v>257</v>
      </c>
      <c r="G391" s="6" t="s">
        <v>257</v>
      </c>
      <c r="H391" s="6" t="s">
        <v>258</v>
      </c>
      <c r="I391" s="6" t="s">
        <v>257</v>
      </c>
      <c r="J391" s="6">
        <v>7.0000000000000007E-2</v>
      </c>
      <c r="K391" s="6">
        <v>128.13971365847021</v>
      </c>
      <c r="L391" s="6">
        <v>64.010000000000005</v>
      </c>
      <c r="M391" s="6">
        <v>63.82</v>
      </c>
      <c r="N391" s="6">
        <v>63.84</v>
      </c>
      <c r="O391" s="6">
        <v>62.08</v>
      </c>
      <c r="P391" s="6">
        <f t="shared" si="24"/>
        <v>1.0000000000005116E-2</v>
      </c>
      <c r="Q391" s="6">
        <f t="shared" si="25"/>
        <v>0.17999999999999972</v>
      </c>
      <c r="R391" s="6">
        <f t="shared" si="26"/>
        <v>0.15999999999999659</v>
      </c>
      <c r="S391" s="6">
        <f t="shared" si="27"/>
        <v>1.9200000000000017</v>
      </c>
    </row>
    <row r="392" spans="1:19" s="6" customFormat="1" x14ac:dyDescent="0.25">
      <c r="A392" s="6">
        <v>10003533</v>
      </c>
      <c r="B392" s="6">
        <v>18</v>
      </c>
      <c r="C392" s="6">
        <v>67.2</v>
      </c>
      <c r="D392" s="6" t="s">
        <v>260</v>
      </c>
      <c r="E392" s="6" t="s">
        <v>257</v>
      </c>
      <c r="F392" s="6" t="s">
        <v>257</v>
      </c>
      <c r="G392" s="6" t="s">
        <v>257</v>
      </c>
      <c r="H392" s="6" t="s">
        <v>258</v>
      </c>
      <c r="I392" s="6" t="s">
        <v>257</v>
      </c>
      <c r="J392" s="6">
        <v>0.11</v>
      </c>
      <c r="K392" s="6">
        <v>121.1520587825854</v>
      </c>
      <c r="L392" s="6">
        <v>71.55</v>
      </c>
      <c r="M392" s="6">
        <v>71.209999999999994</v>
      </c>
      <c r="N392" s="6">
        <v>71.290000000000006</v>
      </c>
      <c r="O392" s="6">
        <v>69.069999999999993</v>
      </c>
      <c r="P392" s="6">
        <f t="shared" si="24"/>
        <v>4.3499999999999943</v>
      </c>
      <c r="Q392" s="6">
        <f t="shared" si="25"/>
        <v>4.0099999999999909</v>
      </c>
      <c r="R392" s="6">
        <f t="shared" si="26"/>
        <v>4.0900000000000034</v>
      </c>
      <c r="S392" s="6">
        <f t="shared" si="27"/>
        <v>1.8699999999999903</v>
      </c>
    </row>
    <row r="393" spans="1:19" x14ac:dyDescent="0.25">
      <c r="A393">
        <v>20033114</v>
      </c>
      <c r="B393">
        <v>1</v>
      </c>
      <c r="C393">
        <v>104</v>
      </c>
      <c r="D393" t="s">
        <v>256</v>
      </c>
      <c r="E393" t="s">
        <v>257</v>
      </c>
      <c r="F393" t="s">
        <v>257</v>
      </c>
      <c r="G393" t="s">
        <v>257</v>
      </c>
      <c r="H393" t="s">
        <v>258</v>
      </c>
      <c r="I393" t="s">
        <v>259</v>
      </c>
      <c r="J393">
        <v>-0.01</v>
      </c>
      <c r="K393">
        <v>84.951042977415909</v>
      </c>
      <c r="L393">
        <v>110.61</v>
      </c>
      <c r="M393">
        <v>109.53</v>
      </c>
      <c r="N393">
        <v>109.89</v>
      </c>
      <c r="O393">
        <v>105.27</v>
      </c>
      <c r="P393">
        <f t="shared" si="24"/>
        <v>6.6099999999999994</v>
      </c>
      <c r="Q393">
        <f t="shared" si="25"/>
        <v>5.5300000000000011</v>
      </c>
      <c r="R393">
        <f t="shared" si="26"/>
        <v>5.8900000000000006</v>
      </c>
      <c r="S393">
        <f t="shared" si="27"/>
        <v>1.269999999999996</v>
      </c>
    </row>
    <row r="394" spans="1:19" x14ac:dyDescent="0.25">
      <c r="A394">
        <v>20033114</v>
      </c>
      <c r="B394">
        <v>2</v>
      </c>
      <c r="C394">
        <v>149.6</v>
      </c>
      <c r="D394" t="s">
        <v>256</v>
      </c>
      <c r="E394" t="s">
        <v>257</v>
      </c>
      <c r="F394" t="s">
        <v>257</v>
      </c>
      <c r="G394" t="s">
        <v>257</v>
      </c>
      <c r="H394" t="s">
        <v>258</v>
      </c>
      <c r="I394" t="s">
        <v>259</v>
      </c>
      <c r="J394">
        <v>0.16</v>
      </c>
      <c r="K394">
        <v>42.375693880470642</v>
      </c>
      <c r="L394">
        <v>156.54</v>
      </c>
      <c r="M394">
        <v>154.58000000000001</v>
      </c>
      <c r="N394">
        <v>155.29</v>
      </c>
      <c r="O394">
        <v>147.85</v>
      </c>
      <c r="P394">
        <f t="shared" si="24"/>
        <v>6.9399999999999977</v>
      </c>
      <c r="Q394">
        <f t="shared" si="25"/>
        <v>4.9800000000000182</v>
      </c>
      <c r="R394">
        <f t="shared" si="26"/>
        <v>5.6899999999999977</v>
      </c>
      <c r="S394">
        <f t="shared" si="27"/>
        <v>1.75</v>
      </c>
    </row>
    <row r="395" spans="1:19" x14ac:dyDescent="0.25">
      <c r="A395">
        <v>20033114</v>
      </c>
      <c r="B395">
        <v>3</v>
      </c>
      <c r="C395">
        <v>137.1</v>
      </c>
      <c r="D395" t="s">
        <v>256</v>
      </c>
      <c r="E395" t="s">
        <v>257</v>
      </c>
      <c r="F395" t="s">
        <v>257</v>
      </c>
      <c r="G395" t="s">
        <v>257</v>
      </c>
      <c r="H395" t="s">
        <v>258</v>
      </c>
      <c r="I395" t="s">
        <v>259</v>
      </c>
      <c r="J395">
        <v>0.21</v>
      </c>
      <c r="K395">
        <v>55.803230546675223</v>
      </c>
      <c r="L395">
        <v>142.06</v>
      </c>
      <c r="M395">
        <v>140.37</v>
      </c>
      <c r="N395">
        <v>140.97999999999999</v>
      </c>
      <c r="O395">
        <v>134.41999999999999</v>
      </c>
      <c r="P395">
        <f t="shared" si="24"/>
        <v>4.960000000000008</v>
      </c>
      <c r="Q395">
        <f t="shared" si="25"/>
        <v>3.2700000000000102</v>
      </c>
      <c r="R395">
        <f t="shared" si="26"/>
        <v>3.8799999999999955</v>
      </c>
      <c r="S395">
        <f t="shared" si="27"/>
        <v>2.6800000000000068</v>
      </c>
    </row>
    <row r="396" spans="1:19" x14ac:dyDescent="0.25">
      <c r="A396">
        <v>20033114</v>
      </c>
      <c r="B396">
        <v>4</v>
      </c>
      <c r="C396">
        <v>140</v>
      </c>
      <c r="D396" t="s">
        <v>256</v>
      </c>
      <c r="E396" t="s">
        <v>257</v>
      </c>
      <c r="F396" t="s">
        <v>257</v>
      </c>
      <c r="G396" t="s">
        <v>257</v>
      </c>
      <c r="H396" t="s">
        <v>258</v>
      </c>
      <c r="I396" t="s">
        <v>259</v>
      </c>
      <c r="J396">
        <v>0.22</v>
      </c>
      <c r="K396">
        <v>57.097962182850949</v>
      </c>
      <c r="L396">
        <v>140.66</v>
      </c>
      <c r="M396">
        <v>139</v>
      </c>
      <c r="N396">
        <v>139.59</v>
      </c>
      <c r="O396">
        <v>133.12</v>
      </c>
      <c r="P396">
        <f t="shared" si="24"/>
        <v>0.65999999999999659</v>
      </c>
      <c r="Q396">
        <f t="shared" si="25"/>
        <v>1</v>
      </c>
      <c r="R396">
        <f t="shared" si="26"/>
        <v>0.40999999999999659</v>
      </c>
      <c r="S396">
        <f t="shared" si="27"/>
        <v>6.8799999999999955</v>
      </c>
    </row>
    <row r="397" spans="1:19" x14ac:dyDescent="0.25">
      <c r="A397">
        <v>20033114</v>
      </c>
      <c r="B397">
        <v>5</v>
      </c>
      <c r="C397">
        <v>122</v>
      </c>
      <c r="D397" t="s">
        <v>256</v>
      </c>
      <c r="E397" t="s">
        <v>257</v>
      </c>
      <c r="F397" t="s">
        <v>257</v>
      </c>
      <c r="G397" t="s">
        <v>257</v>
      </c>
      <c r="H397" t="s">
        <v>258</v>
      </c>
      <c r="I397" t="s">
        <v>259</v>
      </c>
      <c r="J397">
        <v>0.11</v>
      </c>
      <c r="K397">
        <v>74.20041684738527</v>
      </c>
      <c r="L397">
        <v>122.21</v>
      </c>
      <c r="M397">
        <v>120.9</v>
      </c>
      <c r="N397">
        <v>121.36</v>
      </c>
      <c r="O397">
        <v>116.02</v>
      </c>
      <c r="P397">
        <f t="shared" si="24"/>
        <v>0.20999999999999375</v>
      </c>
      <c r="Q397">
        <f t="shared" si="25"/>
        <v>1.0999999999999943</v>
      </c>
      <c r="R397">
        <f t="shared" si="26"/>
        <v>0.64000000000000057</v>
      </c>
      <c r="S397">
        <f t="shared" si="27"/>
        <v>5.980000000000004</v>
      </c>
    </row>
    <row r="398" spans="1:19" x14ac:dyDescent="0.25">
      <c r="A398">
        <v>20033114</v>
      </c>
      <c r="B398">
        <v>6</v>
      </c>
      <c r="C398">
        <v>120.9</v>
      </c>
      <c r="D398" t="s">
        <v>256</v>
      </c>
      <c r="E398" t="s">
        <v>257</v>
      </c>
      <c r="F398" t="s">
        <v>257</v>
      </c>
      <c r="G398" t="s">
        <v>257</v>
      </c>
      <c r="H398" t="s">
        <v>258</v>
      </c>
      <c r="I398" t="s">
        <v>259</v>
      </c>
      <c r="J398">
        <v>0.05</v>
      </c>
      <c r="K398">
        <v>72.688090689618846</v>
      </c>
      <c r="L398">
        <v>123.84</v>
      </c>
      <c r="M398">
        <v>122.5</v>
      </c>
      <c r="N398">
        <v>122.97</v>
      </c>
      <c r="O398">
        <v>117.53</v>
      </c>
      <c r="P398">
        <f t="shared" si="24"/>
        <v>2.9399999999999977</v>
      </c>
      <c r="Q398">
        <f t="shared" si="25"/>
        <v>1.5999999999999943</v>
      </c>
      <c r="R398">
        <f t="shared" si="26"/>
        <v>2.0699999999999932</v>
      </c>
      <c r="S398">
        <f t="shared" si="27"/>
        <v>3.3700000000000045</v>
      </c>
    </row>
    <row r="399" spans="1:19" x14ac:dyDescent="0.25">
      <c r="A399">
        <v>20033114</v>
      </c>
      <c r="B399">
        <v>7</v>
      </c>
      <c r="C399">
        <v>138.9</v>
      </c>
      <c r="D399" t="s">
        <v>256</v>
      </c>
      <c r="E399" t="s">
        <v>257</v>
      </c>
      <c r="F399" t="s">
        <v>257</v>
      </c>
      <c r="G399" t="s">
        <v>257</v>
      </c>
      <c r="H399" t="s">
        <v>258</v>
      </c>
      <c r="I399" t="s">
        <v>257</v>
      </c>
      <c r="J399">
        <v>0.03</v>
      </c>
      <c r="K399">
        <v>61.830957363099863</v>
      </c>
      <c r="L399">
        <v>135.55000000000001</v>
      </c>
      <c r="M399">
        <v>133.99</v>
      </c>
      <c r="N399">
        <v>134.55000000000001</v>
      </c>
      <c r="O399">
        <v>128.38999999999999</v>
      </c>
      <c r="P399">
        <f t="shared" si="24"/>
        <v>3.3499999999999943</v>
      </c>
      <c r="Q399">
        <f t="shared" si="25"/>
        <v>4.9099999999999966</v>
      </c>
      <c r="R399">
        <f t="shared" si="26"/>
        <v>4.3499999999999943</v>
      </c>
      <c r="S399">
        <f t="shared" si="27"/>
        <v>10.510000000000019</v>
      </c>
    </row>
    <row r="400" spans="1:19" x14ac:dyDescent="0.25">
      <c r="A400">
        <v>20033114</v>
      </c>
      <c r="B400">
        <v>8</v>
      </c>
      <c r="C400">
        <v>112.3</v>
      </c>
      <c r="D400" t="s">
        <v>256</v>
      </c>
      <c r="E400" t="s">
        <v>257</v>
      </c>
      <c r="F400" t="s">
        <v>257</v>
      </c>
      <c r="G400" t="s">
        <v>257</v>
      </c>
      <c r="H400" t="s">
        <v>258</v>
      </c>
      <c r="I400" t="s">
        <v>257</v>
      </c>
      <c r="J400">
        <v>0.12</v>
      </c>
      <c r="K400">
        <v>81.309117648632323</v>
      </c>
      <c r="L400">
        <v>114.54</v>
      </c>
      <c r="M400">
        <v>113.38</v>
      </c>
      <c r="N400">
        <v>113.78</v>
      </c>
      <c r="O400">
        <v>108.91</v>
      </c>
      <c r="P400">
        <f t="shared" si="24"/>
        <v>2.2400000000000091</v>
      </c>
      <c r="Q400">
        <f t="shared" si="25"/>
        <v>1.0799999999999983</v>
      </c>
      <c r="R400">
        <f t="shared" si="26"/>
        <v>1.480000000000004</v>
      </c>
      <c r="S400">
        <f t="shared" si="27"/>
        <v>3.3900000000000006</v>
      </c>
    </row>
    <row r="401" spans="1:19" x14ac:dyDescent="0.25">
      <c r="A401">
        <v>20033114</v>
      </c>
      <c r="B401">
        <v>9</v>
      </c>
      <c r="C401">
        <v>170.6</v>
      </c>
      <c r="D401" t="s">
        <v>256</v>
      </c>
      <c r="E401" t="s">
        <v>257</v>
      </c>
      <c r="F401" t="s">
        <v>257</v>
      </c>
      <c r="G401" t="s">
        <v>257</v>
      </c>
      <c r="H401" t="s">
        <v>258</v>
      </c>
      <c r="I401" t="s">
        <v>257</v>
      </c>
      <c r="J401">
        <v>0.2</v>
      </c>
      <c r="K401">
        <v>26.385047004624582</v>
      </c>
      <c r="L401">
        <v>173.79</v>
      </c>
      <c r="M401">
        <v>171.51</v>
      </c>
      <c r="N401">
        <v>172.34</v>
      </c>
      <c r="O401">
        <v>163.84</v>
      </c>
      <c r="P401">
        <f t="shared" si="24"/>
        <v>3.1899999999999977</v>
      </c>
      <c r="Q401">
        <f t="shared" si="25"/>
        <v>0.90999999999999659</v>
      </c>
      <c r="R401">
        <f t="shared" si="26"/>
        <v>1.7400000000000091</v>
      </c>
      <c r="S401">
        <f t="shared" si="27"/>
        <v>6.7599999999999909</v>
      </c>
    </row>
    <row r="402" spans="1:19" x14ac:dyDescent="0.25">
      <c r="A402">
        <v>20033114</v>
      </c>
      <c r="B402">
        <v>10</v>
      </c>
      <c r="C402">
        <v>147.5</v>
      </c>
      <c r="D402" t="s">
        <v>256</v>
      </c>
      <c r="E402" t="s">
        <v>257</v>
      </c>
      <c r="F402" t="s">
        <v>257</v>
      </c>
      <c r="G402" t="s">
        <v>257</v>
      </c>
      <c r="H402" t="s">
        <v>258</v>
      </c>
      <c r="I402" t="s">
        <v>257</v>
      </c>
      <c r="J402">
        <v>0.15</v>
      </c>
      <c r="K402">
        <v>48.935636272679083</v>
      </c>
      <c r="L402">
        <v>149.46</v>
      </c>
      <c r="M402">
        <v>147.63999999999999</v>
      </c>
      <c r="N402">
        <v>148.30000000000001</v>
      </c>
      <c r="O402">
        <v>141.29</v>
      </c>
      <c r="P402">
        <f t="shared" si="24"/>
        <v>1.960000000000008</v>
      </c>
      <c r="Q402">
        <f t="shared" si="25"/>
        <v>0.13999999999998636</v>
      </c>
      <c r="R402">
        <f t="shared" si="26"/>
        <v>0.80000000000001137</v>
      </c>
      <c r="S402">
        <f t="shared" si="27"/>
        <v>6.210000000000008</v>
      </c>
    </row>
    <row r="403" spans="1:19" x14ac:dyDescent="0.25">
      <c r="A403">
        <v>20033114</v>
      </c>
      <c r="B403">
        <v>11</v>
      </c>
      <c r="C403">
        <v>15.2</v>
      </c>
      <c r="D403" t="s">
        <v>260</v>
      </c>
      <c r="E403" t="s">
        <v>257</v>
      </c>
      <c r="F403" t="s">
        <v>257</v>
      </c>
      <c r="G403" t="s">
        <v>257</v>
      </c>
      <c r="H403" t="s">
        <v>258</v>
      </c>
      <c r="I403" t="s">
        <v>257</v>
      </c>
      <c r="J403">
        <v>0</v>
      </c>
      <c r="K403">
        <v>173.00090651196149</v>
      </c>
      <c r="L403">
        <v>15.61</v>
      </c>
      <c r="M403">
        <v>16.34</v>
      </c>
      <c r="N403">
        <v>16</v>
      </c>
      <c r="O403">
        <v>17.22</v>
      </c>
      <c r="P403">
        <f t="shared" si="24"/>
        <v>0.41000000000000014</v>
      </c>
      <c r="Q403">
        <f t="shared" si="25"/>
        <v>1.1400000000000006</v>
      </c>
      <c r="R403">
        <f t="shared" si="26"/>
        <v>0.80000000000000071</v>
      </c>
      <c r="S403">
        <f t="shared" si="27"/>
        <v>2.0199999999999996</v>
      </c>
    </row>
    <row r="404" spans="1:19" x14ac:dyDescent="0.25">
      <c r="A404">
        <v>20033114</v>
      </c>
      <c r="B404">
        <v>12</v>
      </c>
      <c r="C404">
        <v>163.6</v>
      </c>
      <c r="D404" t="s">
        <v>256</v>
      </c>
      <c r="E404" t="s">
        <v>257</v>
      </c>
      <c r="F404" t="s">
        <v>257</v>
      </c>
      <c r="G404" t="s">
        <v>257</v>
      </c>
      <c r="H404" t="s">
        <v>258</v>
      </c>
      <c r="I404" t="s">
        <v>257</v>
      </c>
      <c r="J404">
        <v>0.34</v>
      </c>
      <c r="K404">
        <v>32.084349433471537</v>
      </c>
      <c r="L404">
        <v>167.64</v>
      </c>
      <c r="M404">
        <v>165.48</v>
      </c>
      <c r="N404">
        <v>166.27</v>
      </c>
      <c r="O404">
        <v>158.13999999999999</v>
      </c>
      <c r="P404">
        <f t="shared" si="24"/>
        <v>4.039999999999992</v>
      </c>
      <c r="Q404">
        <f t="shared" si="25"/>
        <v>1.8799999999999955</v>
      </c>
      <c r="R404">
        <f t="shared" si="26"/>
        <v>2.6700000000000159</v>
      </c>
      <c r="S404">
        <f t="shared" si="27"/>
        <v>5.460000000000008</v>
      </c>
    </row>
    <row r="405" spans="1:19" x14ac:dyDescent="0.25">
      <c r="A405">
        <v>20033114</v>
      </c>
      <c r="B405">
        <v>13</v>
      </c>
      <c r="C405">
        <v>60.7</v>
      </c>
      <c r="D405" t="s">
        <v>260</v>
      </c>
      <c r="E405" t="s">
        <v>257</v>
      </c>
      <c r="F405" t="s">
        <v>257</v>
      </c>
      <c r="G405" t="s">
        <v>257</v>
      </c>
      <c r="H405" t="s">
        <v>258</v>
      </c>
      <c r="I405" t="s">
        <v>257</v>
      </c>
      <c r="J405">
        <v>0.09</v>
      </c>
      <c r="K405">
        <v>131.7545331852599</v>
      </c>
      <c r="L405">
        <v>60.11</v>
      </c>
      <c r="M405">
        <v>59.99</v>
      </c>
      <c r="N405">
        <v>59.99</v>
      </c>
      <c r="O405">
        <v>58.47</v>
      </c>
      <c r="P405">
        <f t="shared" si="24"/>
        <v>0.59000000000000341</v>
      </c>
      <c r="Q405">
        <f t="shared" si="25"/>
        <v>0.71000000000000085</v>
      </c>
      <c r="R405">
        <f t="shared" si="26"/>
        <v>0.71000000000000085</v>
      </c>
      <c r="S405">
        <f t="shared" si="27"/>
        <v>2.230000000000004</v>
      </c>
    </row>
    <row r="406" spans="1:19" x14ac:dyDescent="0.25">
      <c r="A406">
        <v>20033114</v>
      </c>
      <c r="B406">
        <v>14</v>
      </c>
      <c r="C406">
        <v>14.1</v>
      </c>
      <c r="D406" t="s">
        <v>260</v>
      </c>
      <c r="E406" t="s">
        <v>257</v>
      </c>
      <c r="F406" t="s">
        <v>257</v>
      </c>
      <c r="G406" t="s">
        <v>257</v>
      </c>
      <c r="H406" t="s">
        <v>258</v>
      </c>
      <c r="I406" t="s">
        <v>257</v>
      </c>
      <c r="J406">
        <v>-0.03</v>
      </c>
      <c r="K406">
        <v>174.58163118219139</v>
      </c>
      <c r="L406">
        <v>13.91</v>
      </c>
      <c r="M406">
        <v>14.67</v>
      </c>
      <c r="N406">
        <v>14.32</v>
      </c>
      <c r="O406">
        <v>15.64</v>
      </c>
      <c r="P406">
        <f t="shared" si="24"/>
        <v>0.1899999999999995</v>
      </c>
      <c r="Q406">
        <f t="shared" si="25"/>
        <v>0.57000000000000028</v>
      </c>
      <c r="R406">
        <f t="shared" si="26"/>
        <v>0.22000000000000064</v>
      </c>
      <c r="S406">
        <f t="shared" si="27"/>
        <v>1.5400000000000009</v>
      </c>
    </row>
    <row r="407" spans="1:19" x14ac:dyDescent="0.25">
      <c r="A407">
        <v>20035553</v>
      </c>
      <c r="B407">
        <v>1</v>
      </c>
      <c r="C407">
        <v>122.4</v>
      </c>
      <c r="D407" t="s">
        <v>256</v>
      </c>
      <c r="E407" t="s">
        <v>257</v>
      </c>
      <c r="F407" t="s">
        <v>257</v>
      </c>
      <c r="G407" t="s">
        <v>257</v>
      </c>
      <c r="H407" t="s">
        <v>258</v>
      </c>
      <c r="I407" t="s">
        <v>259</v>
      </c>
      <c r="J407">
        <v>0.01</v>
      </c>
      <c r="K407">
        <v>74.860972794546754</v>
      </c>
      <c r="L407">
        <v>121.49</v>
      </c>
      <c r="M407">
        <v>120.2</v>
      </c>
      <c r="N407">
        <v>120.65</v>
      </c>
      <c r="O407">
        <v>115.36</v>
      </c>
      <c r="P407">
        <f t="shared" si="24"/>
        <v>0.9100000000000108</v>
      </c>
      <c r="Q407">
        <f t="shared" si="25"/>
        <v>2.2000000000000028</v>
      </c>
      <c r="R407">
        <f t="shared" si="26"/>
        <v>1.75</v>
      </c>
      <c r="S407">
        <f t="shared" si="27"/>
        <v>7.0400000000000063</v>
      </c>
    </row>
    <row r="408" spans="1:19" x14ac:dyDescent="0.25">
      <c r="A408">
        <v>20035553</v>
      </c>
      <c r="B408">
        <v>2</v>
      </c>
      <c r="C408">
        <v>134.19999999999999</v>
      </c>
      <c r="D408" t="s">
        <v>256</v>
      </c>
      <c r="E408" t="s">
        <v>257</v>
      </c>
      <c r="F408" t="s">
        <v>257</v>
      </c>
      <c r="G408" t="s">
        <v>257</v>
      </c>
      <c r="H408" t="s">
        <v>258</v>
      </c>
      <c r="I408" t="s">
        <v>257</v>
      </c>
      <c r="J408">
        <v>-0.04</v>
      </c>
      <c r="K408">
        <v>61.61337525823145</v>
      </c>
      <c r="L408">
        <v>135.79</v>
      </c>
      <c r="M408">
        <v>134.22</v>
      </c>
      <c r="N408">
        <v>134.78</v>
      </c>
      <c r="O408">
        <v>128.61000000000001</v>
      </c>
      <c r="P408">
        <f t="shared" si="24"/>
        <v>1.5900000000000034</v>
      </c>
      <c r="Q408">
        <f t="shared" si="25"/>
        <v>2.0000000000010232E-2</v>
      </c>
      <c r="R408">
        <f t="shared" si="26"/>
        <v>0.58000000000001251</v>
      </c>
      <c r="S408">
        <f t="shared" si="27"/>
        <v>5.589999999999975</v>
      </c>
    </row>
    <row r="409" spans="1:19" x14ac:dyDescent="0.25">
      <c r="A409">
        <v>20035553</v>
      </c>
      <c r="B409">
        <v>3</v>
      </c>
      <c r="C409">
        <v>118.6</v>
      </c>
      <c r="D409" t="s">
        <v>256</v>
      </c>
      <c r="E409" t="s">
        <v>257</v>
      </c>
      <c r="F409" t="s">
        <v>257</v>
      </c>
      <c r="G409" t="s">
        <v>257</v>
      </c>
      <c r="H409" t="s">
        <v>258</v>
      </c>
      <c r="I409" t="s">
        <v>257</v>
      </c>
      <c r="J409">
        <v>0.02</v>
      </c>
      <c r="K409">
        <v>80.269867120633862</v>
      </c>
      <c r="L409">
        <v>115.66</v>
      </c>
      <c r="M409">
        <v>114.48</v>
      </c>
      <c r="N409">
        <v>114.89</v>
      </c>
      <c r="O409">
        <v>109.95</v>
      </c>
      <c r="P409">
        <f t="shared" si="24"/>
        <v>2.9399999999999977</v>
      </c>
      <c r="Q409">
        <f t="shared" si="25"/>
        <v>4.1199999999999903</v>
      </c>
      <c r="R409">
        <f t="shared" si="26"/>
        <v>3.7099999999999937</v>
      </c>
      <c r="S409">
        <f t="shared" si="27"/>
        <v>8.6499999999999915</v>
      </c>
    </row>
    <row r="410" spans="1:19" x14ac:dyDescent="0.25">
      <c r="A410">
        <v>20035553</v>
      </c>
      <c r="B410">
        <v>4</v>
      </c>
      <c r="C410">
        <v>167.7</v>
      </c>
      <c r="D410" t="s">
        <v>256</v>
      </c>
      <c r="E410" t="s">
        <v>257</v>
      </c>
      <c r="F410" t="s">
        <v>257</v>
      </c>
      <c r="G410" t="s">
        <v>257</v>
      </c>
      <c r="H410" t="s">
        <v>258</v>
      </c>
      <c r="I410" t="s">
        <v>257</v>
      </c>
      <c r="J410">
        <v>0.33</v>
      </c>
      <c r="K410">
        <v>36.151113367496272</v>
      </c>
      <c r="L410">
        <v>163.26</v>
      </c>
      <c r="M410">
        <v>161.16999999999999</v>
      </c>
      <c r="N410">
        <v>161.93</v>
      </c>
      <c r="O410">
        <v>154.07</v>
      </c>
      <c r="P410">
        <f t="shared" si="24"/>
        <v>4.4399999999999977</v>
      </c>
      <c r="Q410">
        <f t="shared" si="25"/>
        <v>6.5300000000000011</v>
      </c>
      <c r="R410">
        <f t="shared" si="26"/>
        <v>5.7699999999999818</v>
      </c>
      <c r="S410">
        <f t="shared" si="27"/>
        <v>13.629999999999995</v>
      </c>
    </row>
    <row r="411" spans="1:19" x14ac:dyDescent="0.25">
      <c r="A411">
        <v>20035553</v>
      </c>
      <c r="B411">
        <v>5</v>
      </c>
      <c r="C411">
        <v>107.5</v>
      </c>
      <c r="D411" t="s">
        <v>256</v>
      </c>
      <c r="E411" t="s">
        <v>257</v>
      </c>
      <c r="F411" t="s">
        <v>257</v>
      </c>
      <c r="G411" t="s">
        <v>257</v>
      </c>
      <c r="H411" t="s">
        <v>258</v>
      </c>
      <c r="I411" t="s">
        <v>259</v>
      </c>
      <c r="J411">
        <v>-0.02</v>
      </c>
      <c r="K411">
        <v>83.247957545913479</v>
      </c>
      <c r="L411">
        <v>112.45</v>
      </c>
      <c r="M411">
        <v>111.33</v>
      </c>
      <c r="N411">
        <v>111.71</v>
      </c>
      <c r="O411">
        <v>106.97</v>
      </c>
      <c r="P411">
        <f t="shared" si="24"/>
        <v>4.9500000000000028</v>
      </c>
      <c r="Q411">
        <f t="shared" si="25"/>
        <v>3.8299999999999983</v>
      </c>
      <c r="R411">
        <f t="shared" si="26"/>
        <v>4.2099999999999937</v>
      </c>
      <c r="S411">
        <f t="shared" si="27"/>
        <v>0.53000000000000114</v>
      </c>
    </row>
    <row r="412" spans="1:19" x14ac:dyDescent="0.25">
      <c r="A412">
        <v>20035553</v>
      </c>
      <c r="B412">
        <v>6</v>
      </c>
      <c r="C412">
        <v>144.30000000000001</v>
      </c>
      <c r="D412" t="s">
        <v>256</v>
      </c>
      <c r="E412" t="s">
        <v>257</v>
      </c>
      <c r="F412" t="s">
        <v>257</v>
      </c>
      <c r="G412" t="s">
        <v>257</v>
      </c>
      <c r="H412" t="s">
        <v>258</v>
      </c>
      <c r="I412" t="s">
        <v>259</v>
      </c>
      <c r="J412">
        <v>0.09</v>
      </c>
      <c r="K412">
        <v>52.540156803609818</v>
      </c>
      <c r="L412">
        <v>145.58000000000001</v>
      </c>
      <c r="M412">
        <v>143.83000000000001</v>
      </c>
      <c r="N412">
        <v>144.44999999999999</v>
      </c>
      <c r="O412">
        <v>137.68</v>
      </c>
      <c r="P412">
        <f t="shared" si="24"/>
        <v>1.2800000000000011</v>
      </c>
      <c r="Q412">
        <f t="shared" si="25"/>
        <v>0.46999999999999886</v>
      </c>
      <c r="R412">
        <f t="shared" si="26"/>
        <v>0.14999999999997726</v>
      </c>
      <c r="S412">
        <f t="shared" si="27"/>
        <v>6.6200000000000045</v>
      </c>
    </row>
    <row r="413" spans="1:19" x14ac:dyDescent="0.25">
      <c r="A413">
        <v>20035553</v>
      </c>
      <c r="B413">
        <v>7</v>
      </c>
      <c r="C413">
        <v>144.6</v>
      </c>
      <c r="D413" t="s">
        <v>256</v>
      </c>
      <c r="E413" t="s">
        <v>257</v>
      </c>
      <c r="F413" t="s">
        <v>257</v>
      </c>
      <c r="G413" t="s">
        <v>257</v>
      </c>
      <c r="H413" t="s">
        <v>258</v>
      </c>
      <c r="I413" t="s">
        <v>259</v>
      </c>
      <c r="J413">
        <v>0.1</v>
      </c>
      <c r="K413">
        <v>54.458828283416977</v>
      </c>
      <c r="L413">
        <v>143.51</v>
      </c>
      <c r="M413">
        <v>141.80000000000001</v>
      </c>
      <c r="N413">
        <v>142.41</v>
      </c>
      <c r="O413">
        <v>135.76</v>
      </c>
      <c r="P413">
        <f t="shared" si="24"/>
        <v>1.0900000000000034</v>
      </c>
      <c r="Q413">
        <f t="shared" si="25"/>
        <v>2.7999999999999829</v>
      </c>
      <c r="R413">
        <f t="shared" si="26"/>
        <v>2.1899999999999977</v>
      </c>
      <c r="S413">
        <f t="shared" si="27"/>
        <v>8.8400000000000034</v>
      </c>
    </row>
    <row r="414" spans="1:19" x14ac:dyDescent="0.25">
      <c r="A414">
        <v>20212510</v>
      </c>
      <c r="B414">
        <v>1</v>
      </c>
      <c r="C414">
        <v>72.599999999999994</v>
      </c>
      <c r="D414" t="s">
        <v>260</v>
      </c>
      <c r="E414" t="s">
        <v>257</v>
      </c>
      <c r="F414" t="s">
        <v>257</v>
      </c>
      <c r="G414" t="s">
        <v>257</v>
      </c>
      <c r="H414" t="s">
        <v>258</v>
      </c>
      <c r="I414" t="s">
        <v>257</v>
      </c>
      <c r="K414">
        <v>122.98728421189401</v>
      </c>
      <c r="L414">
        <v>69.569999999999993</v>
      </c>
      <c r="M414">
        <v>69.27</v>
      </c>
      <c r="N414">
        <v>69.34</v>
      </c>
      <c r="O414">
        <v>67.23</v>
      </c>
      <c r="P414">
        <f t="shared" si="24"/>
        <v>3.0300000000000011</v>
      </c>
      <c r="Q414">
        <f t="shared" si="25"/>
        <v>3.3299999999999983</v>
      </c>
      <c r="R414">
        <f t="shared" si="26"/>
        <v>3.2599999999999909</v>
      </c>
      <c r="S414">
        <f t="shared" si="27"/>
        <v>5.3699999999999903</v>
      </c>
    </row>
    <row r="415" spans="1:19" x14ac:dyDescent="0.25">
      <c r="A415">
        <v>20212510</v>
      </c>
      <c r="B415">
        <v>2</v>
      </c>
      <c r="C415">
        <v>21.5</v>
      </c>
      <c r="D415" t="s">
        <v>260</v>
      </c>
      <c r="E415" t="s">
        <v>257</v>
      </c>
      <c r="F415" t="s">
        <v>257</v>
      </c>
      <c r="G415" t="s">
        <v>257</v>
      </c>
      <c r="H415" t="s">
        <v>258</v>
      </c>
      <c r="I415" t="s">
        <v>257</v>
      </c>
      <c r="K415">
        <v>169.08805601535761</v>
      </c>
      <c r="L415">
        <v>19.84</v>
      </c>
      <c r="M415">
        <v>20.48</v>
      </c>
      <c r="N415">
        <v>20.18</v>
      </c>
      <c r="O415">
        <v>21.13</v>
      </c>
      <c r="P415">
        <f t="shared" si="24"/>
        <v>1.6600000000000001</v>
      </c>
      <c r="Q415">
        <f t="shared" si="25"/>
        <v>1.0199999999999996</v>
      </c>
      <c r="R415">
        <f t="shared" si="26"/>
        <v>1.3200000000000003</v>
      </c>
      <c r="S415">
        <f t="shared" si="27"/>
        <v>0.37000000000000099</v>
      </c>
    </row>
    <row r="416" spans="1:19" x14ac:dyDescent="0.25">
      <c r="A416">
        <v>20212510</v>
      </c>
      <c r="B416">
        <v>3</v>
      </c>
      <c r="C416">
        <v>53.8</v>
      </c>
      <c r="D416" t="s">
        <v>260</v>
      </c>
      <c r="E416" t="s">
        <v>257</v>
      </c>
      <c r="F416" t="s">
        <v>257</v>
      </c>
      <c r="G416" t="s">
        <v>257</v>
      </c>
      <c r="H416" t="s">
        <v>258</v>
      </c>
      <c r="I416" t="s">
        <v>257</v>
      </c>
      <c r="K416">
        <v>142.99344529499649</v>
      </c>
      <c r="L416">
        <v>47.99</v>
      </c>
      <c r="M416">
        <v>48.1</v>
      </c>
      <c r="N416">
        <v>48</v>
      </c>
      <c r="O416">
        <v>47.23</v>
      </c>
      <c r="P416">
        <f t="shared" si="24"/>
        <v>5.8099999999999952</v>
      </c>
      <c r="Q416">
        <f t="shared" si="25"/>
        <v>5.6999999999999957</v>
      </c>
      <c r="R416">
        <f t="shared" si="26"/>
        <v>5.7999999999999972</v>
      </c>
      <c r="S416">
        <f t="shared" si="27"/>
        <v>6.57</v>
      </c>
    </row>
    <row r="417" spans="1:19" x14ac:dyDescent="0.25">
      <c r="A417">
        <v>20050819</v>
      </c>
      <c r="B417">
        <v>1</v>
      </c>
      <c r="C417">
        <v>167.2</v>
      </c>
      <c r="D417" t="s">
        <v>256</v>
      </c>
      <c r="E417" t="s">
        <v>261</v>
      </c>
      <c r="F417" t="s">
        <v>257</v>
      </c>
      <c r="G417" t="s">
        <v>257</v>
      </c>
      <c r="H417" t="s">
        <v>258</v>
      </c>
      <c r="I417" t="s">
        <v>259</v>
      </c>
      <c r="J417">
        <v>0.19</v>
      </c>
      <c r="K417">
        <v>25.107974649475882</v>
      </c>
      <c r="L417">
        <v>175.17</v>
      </c>
      <c r="M417">
        <v>172.86</v>
      </c>
      <c r="N417">
        <v>173.71</v>
      </c>
      <c r="O417">
        <v>165.11</v>
      </c>
      <c r="P417">
        <f t="shared" si="24"/>
        <v>7.9699999999999989</v>
      </c>
      <c r="Q417">
        <f t="shared" si="25"/>
        <v>5.660000000000025</v>
      </c>
      <c r="R417">
        <f t="shared" si="26"/>
        <v>6.5100000000000193</v>
      </c>
      <c r="S417">
        <f t="shared" si="27"/>
        <v>2.089999999999975</v>
      </c>
    </row>
    <row r="418" spans="1:19" x14ac:dyDescent="0.25">
      <c r="A418">
        <v>20050819</v>
      </c>
      <c r="B418">
        <v>2</v>
      </c>
      <c r="C418">
        <v>99</v>
      </c>
      <c r="D418" t="s">
        <v>256</v>
      </c>
      <c r="E418" t="s">
        <v>257</v>
      </c>
      <c r="F418" t="s">
        <v>257</v>
      </c>
      <c r="G418" t="s">
        <v>257</v>
      </c>
      <c r="H418" t="s">
        <v>258</v>
      </c>
      <c r="I418" t="s">
        <v>259</v>
      </c>
      <c r="J418">
        <v>0.02</v>
      </c>
      <c r="K418">
        <v>91.18321065266538</v>
      </c>
      <c r="L418">
        <v>103.89</v>
      </c>
      <c r="M418">
        <v>102.93</v>
      </c>
      <c r="N418">
        <v>103.25</v>
      </c>
      <c r="O418">
        <v>99.04</v>
      </c>
      <c r="P418">
        <f t="shared" si="24"/>
        <v>4.8900000000000006</v>
      </c>
      <c r="Q418">
        <f t="shared" si="25"/>
        <v>3.9300000000000068</v>
      </c>
      <c r="R418">
        <f t="shared" si="26"/>
        <v>4.25</v>
      </c>
      <c r="S418">
        <f t="shared" si="27"/>
        <v>4.0000000000006253E-2</v>
      </c>
    </row>
    <row r="419" spans="1:19" x14ac:dyDescent="0.25">
      <c r="A419">
        <v>20050819</v>
      </c>
      <c r="B419">
        <v>3</v>
      </c>
      <c r="C419">
        <v>162.5</v>
      </c>
      <c r="D419" t="s">
        <v>256</v>
      </c>
      <c r="E419" t="s">
        <v>257</v>
      </c>
      <c r="F419" t="s">
        <v>257</v>
      </c>
      <c r="G419" t="s">
        <v>257</v>
      </c>
      <c r="H419" t="s">
        <v>258</v>
      </c>
      <c r="I419" t="s">
        <v>259</v>
      </c>
      <c r="J419">
        <v>0.11</v>
      </c>
      <c r="K419">
        <v>36.446207195116081</v>
      </c>
      <c r="L419">
        <v>162.94</v>
      </c>
      <c r="M419">
        <v>160.86000000000001</v>
      </c>
      <c r="N419">
        <v>161.62</v>
      </c>
      <c r="O419">
        <v>153.78</v>
      </c>
      <c r="P419">
        <f t="shared" si="24"/>
        <v>0.43999999999999773</v>
      </c>
      <c r="Q419">
        <f t="shared" si="25"/>
        <v>1.6399999999999864</v>
      </c>
      <c r="R419">
        <f t="shared" si="26"/>
        <v>0.87999999999999545</v>
      </c>
      <c r="S419">
        <f t="shared" si="27"/>
        <v>8.7199999999999989</v>
      </c>
    </row>
    <row r="420" spans="1:19" x14ac:dyDescent="0.25">
      <c r="A420">
        <v>20050819</v>
      </c>
      <c r="B420">
        <v>4</v>
      </c>
      <c r="C420">
        <v>113.4</v>
      </c>
      <c r="D420" t="s">
        <v>256</v>
      </c>
      <c r="E420" t="s">
        <v>257</v>
      </c>
      <c r="F420" t="s">
        <v>257</v>
      </c>
      <c r="G420" t="s">
        <v>257</v>
      </c>
      <c r="H420" t="s">
        <v>258</v>
      </c>
      <c r="I420" t="s">
        <v>257</v>
      </c>
      <c r="J420">
        <v>-0.03</v>
      </c>
      <c r="K420">
        <v>78.702909824831181</v>
      </c>
      <c r="L420">
        <v>117.35</v>
      </c>
      <c r="M420">
        <v>116.14</v>
      </c>
      <c r="N420">
        <v>116.56</v>
      </c>
      <c r="O420">
        <v>111.52</v>
      </c>
      <c r="P420">
        <f t="shared" si="24"/>
        <v>3.9499999999999886</v>
      </c>
      <c r="Q420">
        <f t="shared" si="25"/>
        <v>2.7399999999999949</v>
      </c>
      <c r="R420">
        <f t="shared" si="26"/>
        <v>3.1599999999999966</v>
      </c>
      <c r="S420">
        <f t="shared" si="27"/>
        <v>1.8800000000000097</v>
      </c>
    </row>
    <row r="421" spans="1:19" x14ac:dyDescent="0.25">
      <c r="A421">
        <v>20050819</v>
      </c>
      <c r="B421">
        <v>5</v>
      </c>
      <c r="C421">
        <v>128.5</v>
      </c>
      <c r="D421" t="s">
        <v>256</v>
      </c>
      <c r="E421" t="s">
        <v>257</v>
      </c>
      <c r="F421" t="s">
        <v>257</v>
      </c>
      <c r="G421" t="s">
        <v>257</v>
      </c>
      <c r="H421" t="s">
        <v>258</v>
      </c>
      <c r="I421" t="s">
        <v>259</v>
      </c>
      <c r="J421">
        <v>-0.03</v>
      </c>
      <c r="K421">
        <v>64.745885353546342</v>
      </c>
      <c r="L421">
        <v>132.41</v>
      </c>
      <c r="M421">
        <v>130.91</v>
      </c>
      <c r="N421">
        <v>131.44</v>
      </c>
      <c r="O421">
        <v>125.48</v>
      </c>
      <c r="P421">
        <f t="shared" si="24"/>
        <v>3.9099999999999966</v>
      </c>
      <c r="Q421">
        <f t="shared" si="25"/>
        <v>2.4099999999999966</v>
      </c>
      <c r="R421">
        <f t="shared" si="26"/>
        <v>2.9399999999999977</v>
      </c>
      <c r="S421">
        <f t="shared" si="27"/>
        <v>3.019999999999996</v>
      </c>
    </row>
    <row r="422" spans="1:19" x14ac:dyDescent="0.25">
      <c r="A422">
        <v>20050819</v>
      </c>
      <c r="B422">
        <v>6</v>
      </c>
      <c r="C422">
        <v>135.6</v>
      </c>
      <c r="D422" t="s">
        <v>256</v>
      </c>
      <c r="E422" t="s">
        <v>257</v>
      </c>
      <c r="F422" t="s">
        <v>257</v>
      </c>
      <c r="G422" t="s">
        <v>257</v>
      </c>
      <c r="H422" t="s">
        <v>258</v>
      </c>
      <c r="I422" t="s">
        <v>257</v>
      </c>
      <c r="J422">
        <v>-0.05</v>
      </c>
      <c r="K422">
        <v>58.619590585078313</v>
      </c>
      <c r="L422">
        <v>139.02000000000001</v>
      </c>
      <c r="M422">
        <v>137.38999999999999</v>
      </c>
      <c r="N422">
        <v>137.97</v>
      </c>
      <c r="O422">
        <v>131.6</v>
      </c>
      <c r="P422">
        <f t="shared" si="24"/>
        <v>3.4200000000000159</v>
      </c>
      <c r="Q422">
        <f t="shared" si="25"/>
        <v>1.789999999999992</v>
      </c>
      <c r="R422">
        <f t="shared" si="26"/>
        <v>2.3700000000000045</v>
      </c>
      <c r="S422">
        <f t="shared" si="27"/>
        <v>4</v>
      </c>
    </row>
    <row r="423" spans="1:19" x14ac:dyDescent="0.25">
      <c r="A423">
        <v>20050819</v>
      </c>
      <c r="B423">
        <v>7</v>
      </c>
      <c r="C423">
        <v>15.4</v>
      </c>
      <c r="D423" t="s">
        <v>260</v>
      </c>
      <c r="E423" t="s">
        <v>261</v>
      </c>
      <c r="F423" t="s">
        <v>257</v>
      </c>
      <c r="G423" t="s">
        <v>257</v>
      </c>
      <c r="H423" t="s">
        <v>258</v>
      </c>
      <c r="I423" t="s">
        <v>257</v>
      </c>
      <c r="J423">
        <v>-0.01</v>
      </c>
      <c r="K423">
        <v>175.61806536397381</v>
      </c>
      <c r="L423">
        <v>12.79</v>
      </c>
      <c r="M423">
        <v>13.57</v>
      </c>
      <c r="N423">
        <v>13.21</v>
      </c>
      <c r="O423">
        <v>14.6</v>
      </c>
      <c r="P423">
        <f t="shared" si="24"/>
        <v>2.6100000000000012</v>
      </c>
      <c r="Q423">
        <f t="shared" si="25"/>
        <v>1.83</v>
      </c>
      <c r="R423">
        <f t="shared" si="26"/>
        <v>2.1899999999999995</v>
      </c>
      <c r="S423">
        <f t="shared" si="27"/>
        <v>0.80000000000000071</v>
      </c>
    </row>
    <row r="424" spans="1:19" x14ac:dyDescent="0.25">
      <c r="A424">
        <v>20050819</v>
      </c>
      <c r="B424">
        <v>8</v>
      </c>
      <c r="C424">
        <v>128.30000000000001</v>
      </c>
      <c r="D424" t="s">
        <v>256</v>
      </c>
      <c r="E424" t="s">
        <v>257</v>
      </c>
      <c r="F424" t="s">
        <v>257</v>
      </c>
      <c r="G424" t="s">
        <v>257</v>
      </c>
      <c r="H424" t="s">
        <v>258</v>
      </c>
      <c r="I424" t="s">
        <v>259</v>
      </c>
      <c r="J424">
        <v>-0.05</v>
      </c>
      <c r="K424">
        <v>66.034015079992272</v>
      </c>
      <c r="L424">
        <v>131.02000000000001</v>
      </c>
      <c r="M424">
        <v>129.55000000000001</v>
      </c>
      <c r="N424">
        <v>130.07</v>
      </c>
      <c r="O424">
        <v>124.19</v>
      </c>
      <c r="P424">
        <f t="shared" si="24"/>
        <v>2.7199999999999989</v>
      </c>
      <c r="Q424">
        <f t="shared" si="25"/>
        <v>1.25</v>
      </c>
      <c r="R424">
        <f t="shared" si="26"/>
        <v>1.7699999999999818</v>
      </c>
      <c r="S424">
        <f t="shared" si="27"/>
        <v>4.1100000000000136</v>
      </c>
    </row>
    <row r="425" spans="1:19" x14ac:dyDescent="0.25">
      <c r="A425">
        <v>20050819</v>
      </c>
      <c r="B425">
        <v>9</v>
      </c>
      <c r="C425">
        <v>114.3</v>
      </c>
      <c r="D425" t="s">
        <v>256</v>
      </c>
      <c r="E425" t="s">
        <v>257</v>
      </c>
      <c r="F425" t="s">
        <v>257</v>
      </c>
      <c r="G425" t="s">
        <v>257</v>
      </c>
      <c r="H425" t="s">
        <v>258</v>
      </c>
      <c r="I425" t="s">
        <v>259</v>
      </c>
      <c r="J425">
        <v>-0.02</v>
      </c>
      <c r="K425">
        <v>76.761789233707304</v>
      </c>
      <c r="L425">
        <v>119.44</v>
      </c>
      <c r="M425">
        <v>118.19</v>
      </c>
      <c r="N425">
        <v>118.63</v>
      </c>
      <c r="O425">
        <v>113.46</v>
      </c>
      <c r="P425">
        <f t="shared" si="24"/>
        <v>5.1400000000000006</v>
      </c>
      <c r="Q425">
        <f t="shared" si="25"/>
        <v>3.8900000000000006</v>
      </c>
      <c r="R425">
        <f t="shared" si="26"/>
        <v>4.3299999999999983</v>
      </c>
      <c r="S425">
        <f t="shared" si="27"/>
        <v>0.84000000000000341</v>
      </c>
    </row>
    <row r="426" spans="1:19" x14ac:dyDescent="0.25">
      <c r="A426">
        <v>20050819</v>
      </c>
      <c r="B426">
        <v>10</v>
      </c>
      <c r="C426">
        <v>160.30000000000001</v>
      </c>
      <c r="D426" t="s">
        <v>256</v>
      </c>
      <c r="E426" t="s">
        <v>257</v>
      </c>
      <c r="F426" t="s">
        <v>257</v>
      </c>
      <c r="G426" t="s">
        <v>257</v>
      </c>
      <c r="H426" t="s">
        <v>258</v>
      </c>
      <c r="I426" t="s">
        <v>259</v>
      </c>
      <c r="J426">
        <v>0.12</v>
      </c>
      <c r="K426">
        <v>41.011363144712107</v>
      </c>
      <c r="L426">
        <v>158.01</v>
      </c>
      <c r="M426">
        <v>156.03</v>
      </c>
      <c r="N426">
        <v>156.75</v>
      </c>
      <c r="O426">
        <v>149.21</v>
      </c>
      <c r="P426">
        <f t="shared" si="24"/>
        <v>2.2900000000000205</v>
      </c>
      <c r="Q426">
        <f t="shared" si="25"/>
        <v>4.2700000000000102</v>
      </c>
      <c r="R426">
        <f t="shared" si="26"/>
        <v>3.5500000000000114</v>
      </c>
      <c r="S426">
        <f t="shared" si="27"/>
        <v>11.090000000000003</v>
      </c>
    </row>
    <row r="427" spans="1:19" x14ac:dyDescent="0.25">
      <c r="A427">
        <v>20050819</v>
      </c>
      <c r="B427">
        <v>11</v>
      </c>
      <c r="C427">
        <v>114.3</v>
      </c>
      <c r="D427" t="s">
        <v>256</v>
      </c>
      <c r="E427" t="s">
        <v>257</v>
      </c>
      <c r="F427" t="s">
        <v>257</v>
      </c>
      <c r="G427" t="s">
        <v>257</v>
      </c>
      <c r="H427" t="s">
        <v>258</v>
      </c>
      <c r="I427" t="s">
        <v>259</v>
      </c>
      <c r="J427">
        <v>-0.02</v>
      </c>
      <c r="K427">
        <v>86.378364654829923</v>
      </c>
      <c r="L427">
        <v>109.07</v>
      </c>
      <c r="M427">
        <v>108.02</v>
      </c>
      <c r="N427">
        <v>108.37</v>
      </c>
      <c r="O427">
        <v>103.84</v>
      </c>
      <c r="P427">
        <f t="shared" si="24"/>
        <v>5.230000000000004</v>
      </c>
      <c r="Q427">
        <f t="shared" si="25"/>
        <v>6.2800000000000011</v>
      </c>
      <c r="R427">
        <f t="shared" si="26"/>
        <v>5.9299999999999926</v>
      </c>
      <c r="S427">
        <f t="shared" si="27"/>
        <v>10.459999999999994</v>
      </c>
    </row>
    <row r="428" spans="1:19" x14ac:dyDescent="0.25">
      <c r="A428">
        <v>20050819</v>
      </c>
      <c r="B428">
        <v>12</v>
      </c>
      <c r="C428">
        <v>128.30000000000001</v>
      </c>
      <c r="D428" t="s">
        <v>256</v>
      </c>
      <c r="E428" t="s">
        <v>257</v>
      </c>
      <c r="F428" t="s">
        <v>257</v>
      </c>
      <c r="G428" t="s">
        <v>257</v>
      </c>
      <c r="H428" t="s">
        <v>258</v>
      </c>
      <c r="I428" t="s">
        <v>259</v>
      </c>
      <c r="J428">
        <v>-0.05</v>
      </c>
      <c r="K428">
        <v>69.062667716088143</v>
      </c>
      <c r="L428">
        <v>127.75</v>
      </c>
      <c r="M428">
        <v>126.34</v>
      </c>
      <c r="N428">
        <v>126.84</v>
      </c>
      <c r="O428">
        <v>121.16</v>
      </c>
      <c r="P428">
        <f t="shared" si="24"/>
        <v>0.55000000000001137</v>
      </c>
      <c r="Q428">
        <f t="shared" si="25"/>
        <v>1.960000000000008</v>
      </c>
      <c r="R428">
        <f t="shared" si="26"/>
        <v>1.460000000000008</v>
      </c>
      <c r="S428">
        <f t="shared" si="27"/>
        <v>7.1400000000000148</v>
      </c>
    </row>
    <row r="429" spans="1:19" x14ac:dyDescent="0.25">
      <c r="A429">
        <v>20050819</v>
      </c>
      <c r="B429">
        <v>13</v>
      </c>
      <c r="C429">
        <v>55.3</v>
      </c>
      <c r="D429" t="s">
        <v>260</v>
      </c>
      <c r="E429" t="s">
        <v>257</v>
      </c>
      <c r="F429" t="s">
        <v>257</v>
      </c>
      <c r="G429" t="s">
        <v>257</v>
      </c>
      <c r="H429" t="s">
        <v>258</v>
      </c>
      <c r="I429" t="s">
        <v>257</v>
      </c>
      <c r="J429">
        <v>0.08</v>
      </c>
      <c r="K429">
        <v>138.30712008092021</v>
      </c>
      <c r="L429">
        <v>53.04</v>
      </c>
      <c r="M429">
        <v>53.06</v>
      </c>
      <c r="N429">
        <v>53</v>
      </c>
      <c r="O429">
        <v>51.91</v>
      </c>
      <c r="P429">
        <f t="shared" si="24"/>
        <v>2.259999999999998</v>
      </c>
      <c r="Q429">
        <f t="shared" si="25"/>
        <v>2.2399999999999949</v>
      </c>
      <c r="R429">
        <f t="shared" si="26"/>
        <v>2.2999999999999972</v>
      </c>
      <c r="S429">
        <f t="shared" si="27"/>
        <v>3.3900000000000006</v>
      </c>
    </row>
    <row r="430" spans="1:19" x14ac:dyDescent="0.25">
      <c r="A430">
        <v>76077</v>
      </c>
      <c r="B430">
        <v>1</v>
      </c>
      <c r="C430">
        <v>138.30000000000001</v>
      </c>
      <c r="D430" t="s">
        <v>256</v>
      </c>
      <c r="E430" t="s">
        <v>261</v>
      </c>
      <c r="F430" t="s">
        <v>257</v>
      </c>
      <c r="G430" t="s">
        <v>257</v>
      </c>
      <c r="H430" t="s">
        <v>258</v>
      </c>
      <c r="I430" t="s">
        <v>259</v>
      </c>
      <c r="J430">
        <v>0</v>
      </c>
      <c r="K430">
        <v>58.106962945969222</v>
      </c>
      <c r="L430">
        <v>139.57</v>
      </c>
      <c r="M430">
        <v>137.94</v>
      </c>
      <c r="N430">
        <v>138.52000000000001</v>
      </c>
      <c r="O430">
        <v>132.11000000000001</v>
      </c>
      <c r="P430">
        <f t="shared" si="24"/>
        <v>1.2699999999999818</v>
      </c>
      <c r="Q430">
        <f t="shared" si="25"/>
        <v>0.36000000000001364</v>
      </c>
      <c r="R430">
        <f t="shared" si="26"/>
        <v>0.21999999999999886</v>
      </c>
      <c r="S430">
        <f t="shared" si="27"/>
        <v>6.1899999999999977</v>
      </c>
    </row>
    <row r="431" spans="1:19" x14ac:dyDescent="0.25">
      <c r="A431">
        <v>76077</v>
      </c>
      <c r="B431">
        <v>2</v>
      </c>
      <c r="C431">
        <v>125</v>
      </c>
      <c r="D431" t="s">
        <v>256</v>
      </c>
      <c r="E431" t="s">
        <v>257</v>
      </c>
      <c r="F431" t="s">
        <v>257</v>
      </c>
      <c r="G431" t="s">
        <v>257</v>
      </c>
      <c r="H431" t="s">
        <v>258</v>
      </c>
      <c r="I431" t="s">
        <v>259</v>
      </c>
      <c r="J431">
        <v>-0.05</v>
      </c>
      <c r="K431">
        <v>70.629260589268981</v>
      </c>
      <c r="L431">
        <v>126.06</v>
      </c>
      <c r="M431">
        <v>124.68</v>
      </c>
      <c r="N431">
        <v>125.17</v>
      </c>
      <c r="O431">
        <v>119.59</v>
      </c>
      <c r="P431">
        <f t="shared" si="24"/>
        <v>1.0600000000000023</v>
      </c>
      <c r="Q431">
        <f t="shared" si="25"/>
        <v>0.31999999999999318</v>
      </c>
      <c r="R431">
        <f t="shared" si="26"/>
        <v>0.17000000000000171</v>
      </c>
      <c r="S431">
        <f t="shared" si="27"/>
        <v>5.4099999999999966</v>
      </c>
    </row>
    <row r="432" spans="1:19" x14ac:dyDescent="0.25">
      <c r="A432">
        <v>76077</v>
      </c>
      <c r="B432">
        <v>3</v>
      </c>
      <c r="C432">
        <v>124.7</v>
      </c>
      <c r="D432" t="s">
        <v>256</v>
      </c>
      <c r="E432" t="s">
        <v>257</v>
      </c>
      <c r="F432" t="s">
        <v>257</v>
      </c>
      <c r="G432" t="s">
        <v>257</v>
      </c>
      <c r="H432" t="s">
        <v>258</v>
      </c>
      <c r="I432" t="s">
        <v>259</v>
      </c>
      <c r="J432">
        <v>-0.05</v>
      </c>
      <c r="K432">
        <v>72.693109038869679</v>
      </c>
      <c r="L432">
        <v>123.83</v>
      </c>
      <c r="M432">
        <v>122.5</v>
      </c>
      <c r="N432">
        <v>122.97</v>
      </c>
      <c r="O432">
        <v>117.53</v>
      </c>
      <c r="P432">
        <f t="shared" si="24"/>
        <v>0.87000000000000455</v>
      </c>
      <c r="Q432">
        <f t="shared" si="25"/>
        <v>2.2000000000000028</v>
      </c>
      <c r="R432">
        <f t="shared" si="26"/>
        <v>1.730000000000004</v>
      </c>
      <c r="S432">
        <f t="shared" si="27"/>
        <v>7.1700000000000017</v>
      </c>
    </row>
    <row r="433" spans="1:19" x14ac:dyDescent="0.25">
      <c r="A433">
        <v>76077</v>
      </c>
      <c r="B433">
        <v>4</v>
      </c>
      <c r="C433">
        <v>138.6</v>
      </c>
      <c r="D433" t="s">
        <v>256</v>
      </c>
      <c r="E433" t="s">
        <v>261</v>
      </c>
      <c r="F433" t="s">
        <v>257</v>
      </c>
      <c r="G433" t="s">
        <v>257</v>
      </c>
      <c r="H433" t="s">
        <v>258</v>
      </c>
      <c r="I433" t="s">
        <v>259</v>
      </c>
      <c r="J433">
        <v>0.01</v>
      </c>
      <c r="K433">
        <v>52.466696930427851</v>
      </c>
      <c r="L433">
        <v>145.65</v>
      </c>
      <c r="M433">
        <v>143.9</v>
      </c>
      <c r="N433">
        <v>144.53</v>
      </c>
      <c r="O433">
        <v>137.76</v>
      </c>
      <c r="P433">
        <f t="shared" si="24"/>
        <v>7.0500000000000114</v>
      </c>
      <c r="Q433">
        <f t="shared" si="25"/>
        <v>5.3000000000000114</v>
      </c>
      <c r="R433">
        <f t="shared" si="26"/>
        <v>5.9300000000000068</v>
      </c>
      <c r="S433">
        <f t="shared" si="27"/>
        <v>0.84000000000000341</v>
      </c>
    </row>
    <row r="434" spans="1:19" x14ac:dyDescent="0.25">
      <c r="A434">
        <v>76077</v>
      </c>
      <c r="B434">
        <v>5</v>
      </c>
      <c r="C434">
        <v>15.3</v>
      </c>
      <c r="D434" t="s">
        <v>260</v>
      </c>
      <c r="E434" t="s">
        <v>257</v>
      </c>
      <c r="F434" t="s">
        <v>257</v>
      </c>
      <c r="G434" t="s">
        <v>257</v>
      </c>
      <c r="H434" t="s">
        <v>258</v>
      </c>
      <c r="I434" t="s">
        <v>257</v>
      </c>
      <c r="J434">
        <v>-0.03</v>
      </c>
      <c r="K434">
        <v>173.61002984358191</v>
      </c>
      <c r="L434">
        <v>14.96</v>
      </c>
      <c r="M434">
        <v>15.7</v>
      </c>
      <c r="N434">
        <v>15.36</v>
      </c>
      <c r="O434">
        <v>16.61</v>
      </c>
      <c r="P434">
        <f t="shared" si="24"/>
        <v>0.33999999999999986</v>
      </c>
      <c r="Q434">
        <f t="shared" si="25"/>
        <v>0.39999999999999858</v>
      </c>
      <c r="R434">
        <f t="shared" si="26"/>
        <v>5.9999999999998721E-2</v>
      </c>
      <c r="S434">
        <f t="shared" si="27"/>
        <v>1.3099999999999987</v>
      </c>
    </row>
    <row r="435" spans="1:19" x14ac:dyDescent="0.25">
      <c r="A435">
        <v>76077</v>
      </c>
      <c r="B435">
        <v>6</v>
      </c>
      <c r="C435">
        <v>28.9</v>
      </c>
      <c r="D435" t="s">
        <v>260</v>
      </c>
      <c r="E435" t="s">
        <v>257</v>
      </c>
      <c r="F435" t="s">
        <v>257</v>
      </c>
      <c r="G435" t="s">
        <v>257</v>
      </c>
      <c r="H435" t="s">
        <v>258</v>
      </c>
      <c r="I435" t="s">
        <v>257</v>
      </c>
      <c r="J435">
        <v>0.04</v>
      </c>
      <c r="K435">
        <v>161.05570704290619</v>
      </c>
      <c r="L435">
        <v>28.5</v>
      </c>
      <c r="M435">
        <v>28.98</v>
      </c>
      <c r="N435">
        <v>28.74</v>
      </c>
      <c r="O435">
        <v>29.17</v>
      </c>
      <c r="P435">
        <f t="shared" si="24"/>
        <v>0.39999999999999858</v>
      </c>
      <c r="Q435">
        <f t="shared" si="25"/>
        <v>8.0000000000001847E-2</v>
      </c>
      <c r="R435">
        <f t="shared" si="26"/>
        <v>0.16000000000000014</v>
      </c>
      <c r="S435">
        <f t="shared" si="27"/>
        <v>0.27000000000000313</v>
      </c>
    </row>
    <row r="436" spans="1:19" x14ac:dyDescent="0.25">
      <c r="A436">
        <v>76077</v>
      </c>
      <c r="B436">
        <v>7</v>
      </c>
      <c r="C436">
        <v>150.6</v>
      </c>
      <c r="D436" t="s">
        <v>256</v>
      </c>
      <c r="E436" t="s">
        <v>257</v>
      </c>
      <c r="F436" t="s">
        <v>257</v>
      </c>
      <c r="G436" t="s">
        <v>257</v>
      </c>
      <c r="H436" t="s">
        <v>258</v>
      </c>
      <c r="I436" t="s">
        <v>259</v>
      </c>
      <c r="J436">
        <v>0.11</v>
      </c>
      <c r="K436">
        <v>45.438395167859078</v>
      </c>
      <c r="L436">
        <v>153.24</v>
      </c>
      <c r="M436">
        <v>151.34</v>
      </c>
      <c r="N436">
        <v>152.03</v>
      </c>
      <c r="O436">
        <v>144.78</v>
      </c>
      <c r="P436">
        <f t="shared" si="24"/>
        <v>2.6400000000000148</v>
      </c>
      <c r="Q436">
        <f t="shared" si="25"/>
        <v>0.74000000000000909</v>
      </c>
      <c r="R436">
        <f t="shared" si="26"/>
        <v>1.4300000000000068</v>
      </c>
      <c r="S436">
        <f t="shared" si="27"/>
        <v>5.8199999999999932</v>
      </c>
    </row>
    <row r="437" spans="1:19" x14ac:dyDescent="0.25">
      <c r="A437">
        <v>76077</v>
      </c>
      <c r="B437">
        <v>8</v>
      </c>
      <c r="C437">
        <v>109.2</v>
      </c>
      <c r="D437" t="s">
        <v>256</v>
      </c>
      <c r="E437" t="s">
        <v>257</v>
      </c>
      <c r="F437" t="s">
        <v>257</v>
      </c>
      <c r="G437" t="s">
        <v>257</v>
      </c>
      <c r="H437" t="s">
        <v>258</v>
      </c>
      <c r="I437" t="s">
        <v>259</v>
      </c>
      <c r="J437">
        <v>-0.02</v>
      </c>
      <c r="K437">
        <v>84.590797053443694</v>
      </c>
      <c r="L437">
        <v>111</v>
      </c>
      <c r="M437">
        <v>109.91</v>
      </c>
      <c r="N437">
        <v>110.28</v>
      </c>
      <c r="O437">
        <v>105.63</v>
      </c>
      <c r="P437">
        <f t="shared" si="24"/>
        <v>1.7999999999999972</v>
      </c>
      <c r="Q437">
        <f t="shared" si="25"/>
        <v>0.70999999999999375</v>
      </c>
      <c r="R437">
        <f t="shared" si="26"/>
        <v>1.0799999999999983</v>
      </c>
      <c r="S437">
        <f t="shared" si="27"/>
        <v>3.5700000000000074</v>
      </c>
    </row>
    <row r="438" spans="1:19" x14ac:dyDescent="0.25">
      <c r="A438">
        <v>76077</v>
      </c>
      <c r="B438">
        <v>9</v>
      </c>
      <c r="C438">
        <v>114.4</v>
      </c>
      <c r="D438" t="s">
        <v>256</v>
      </c>
      <c r="E438" t="s">
        <v>257</v>
      </c>
      <c r="F438" t="s">
        <v>257</v>
      </c>
      <c r="G438" t="s">
        <v>257</v>
      </c>
      <c r="H438" t="s">
        <v>258</v>
      </c>
      <c r="I438" t="s">
        <v>259</v>
      </c>
      <c r="J438">
        <v>-0.01</v>
      </c>
      <c r="K438">
        <v>76.737896623566414</v>
      </c>
      <c r="L438">
        <v>119.47</v>
      </c>
      <c r="M438">
        <v>118.22</v>
      </c>
      <c r="N438">
        <v>118.65</v>
      </c>
      <c r="O438">
        <v>113.48</v>
      </c>
      <c r="P438">
        <f t="shared" si="24"/>
        <v>5.0699999999999932</v>
      </c>
      <c r="Q438">
        <f t="shared" si="25"/>
        <v>3.8199999999999932</v>
      </c>
      <c r="R438">
        <f t="shared" si="26"/>
        <v>4.25</v>
      </c>
      <c r="S438">
        <f t="shared" si="27"/>
        <v>0.92000000000000171</v>
      </c>
    </row>
    <row r="439" spans="1:19" x14ac:dyDescent="0.25">
      <c r="A439">
        <v>76077</v>
      </c>
      <c r="B439">
        <v>10</v>
      </c>
      <c r="C439">
        <v>146.1</v>
      </c>
      <c r="D439" t="s">
        <v>256</v>
      </c>
      <c r="E439" t="s">
        <v>257</v>
      </c>
      <c r="F439" t="s">
        <v>257</v>
      </c>
      <c r="G439" t="s">
        <v>257</v>
      </c>
      <c r="H439" t="s">
        <v>258</v>
      </c>
      <c r="I439" t="s">
        <v>259</v>
      </c>
      <c r="J439">
        <v>0.1</v>
      </c>
      <c r="K439">
        <v>52.720146463387813</v>
      </c>
      <c r="L439">
        <v>145.38</v>
      </c>
      <c r="M439">
        <v>143.63999999999999</v>
      </c>
      <c r="N439">
        <v>144.26</v>
      </c>
      <c r="O439">
        <v>137.5</v>
      </c>
      <c r="P439">
        <f t="shared" si="24"/>
        <v>0.71999999999999886</v>
      </c>
      <c r="Q439">
        <f t="shared" si="25"/>
        <v>2.460000000000008</v>
      </c>
      <c r="R439">
        <f t="shared" si="26"/>
        <v>1.8400000000000034</v>
      </c>
      <c r="S439">
        <f t="shared" si="27"/>
        <v>8.5999999999999943</v>
      </c>
    </row>
    <row r="440" spans="1:19" x14ac:dyDescent="0.25">
      <c r="A440">
        <v>76077</v>
      </c>
      <c r="B440">
        <v>11</v>
      </c>
      <c r="C440">
        <v>9.9</v>
      </c>
      <c r="D440" t="s">
        <v>260</v>
      </c>
      <c r="E440" t="s">
        <v>257</v>
      </c>
      <c r="F440" t="s">
        <v>257</v>
      </c>
      <c r="G440" t="s">
        <v>257</v>
      </c>
      <c r="H440" t="s">
        <v>258</v>
      </c>
      <c r="I440" t="s">
        <v>257</v>
      </c>
      <c r="J440">
        <v>-0.01</v>
      </c>
      <c r="K440">
        <v>178.1449292965672</v>
      </c>
      <c r="L440">
        <v>10.07</v>
      </c>
      <c r="M440">
        <v>10.9</v>
      </c>
      <c r="N440">
        <v>10.52</v>
      </c>
      <c r="O440">
        <v>12.08</v>
      </c>
      <c r="P440">
        <f t="shared" si="24"/>
        <v>0.16999999999999993</v>
      </c>
      <c r="Q440">
        <f t="shared" si="25"/>
        <v>1</v>
      </c>
      <c r="R440">
        <f t="shared" si="26"/>
        <v>0.61999999999999922</v>
      </c>
      <c r="S440">
        <f t="shared" si="27"/>
        <v>2.1799999999999997</v>
      </c>
    </row>
    <row r="441" spans="1:19" x14ac:dyDescent="0.25">
      <c r="A441">
        <v>76077</v>
      </c>
      <c r="B441">
        <v>12</v>
      </c>
      <c r="C441">
        <v>11.3</v>
      </c>
      <c r="D441" t="s">
        <v>260</v>
      </c>
      <c r="E441" t="s">
        <v>257</v>
      </c>
      <c r="F441" t="s">
        <v>257</v>
      </c>
      <c r="G441" t="s">
        <v>257</v>
      </c>
      <c r="H441" t="s">
        <v>258</v>
      </c>
      <c r="I441" t="s">
        <v>257</v>
      </c>
      <c r="J441">
        <v>-0.04</v>
      </c>
      <c r="K441">
        <v>179.3426074375281</v>
      </c>
      <c r="L441">
        <v>8.77</v>
      </c>
      <c r="M441">
        <v>9.6300000000000008</v>
      </c>
      <c r="N441">
        <v>9.24</v>
      </c>
      <c r="O441">
        <v>10.88</v>
      </c>
      <c r="P441">
        <f t="shared" si="24"/>
        <v>2.5300000000000011</v>
      </c>
      <c r="Q441">
        <f t="shared" si="25"/>
        <v>1.67</v>
      </c>
      <c r="R441">
        <f t="shared" si="26"/>
        <v>2.0600000000000005</v>
      </c>
      <c r="S441">
        <f t="shared" si="27"/>
        <v>0.41999999999999993</v>
      </c>
    </row>
    <row r="442" spans="1:19" x14ac:dyDescent="0.25">
      <c r="A442">
        <v>10018371</v>
      </c>
      <c r="B442">
        <v>2</v>
      </c>
      <c r="C442">
        <v>152.80000000000001</v>
      </c>
      <c r="D442" t="s">
        <v>256</v>
      </c>
      <c r="E442" t="s">
        <v>257</v>
      </c>
      <c r="F442" t="s">
        <v>257</v>
      </c>
      <c r="G442" t="s">
        <v>257</v>
      </c>
      <c r="H442" t="s">
        <v>258</v>
      </c>
      <c r="I442" t="s">
        <v>257</v>
      </c>
      <c r="J442">
        <v>0.35</v>
      </c>
      <c r="K442">
        <v>46.982491147767071</v>
      </c>
      <c r="L442">
        <v>151.57</v>
      </c>
      <c r="M442">
        <v>149.71</v>
      </c>
      <c r="N442">
        <v>150.38</v>
      </c>
      <c r="O442">
        <v>143.24</v>
      </c>
      <c r="P442">
        <f t="shared" si="24"/>
        <v>1.2300000000000182</v>
      </c>
      <c r="Q442">
        <f t="shared" si="25"/>
        <v>3.0900000000000034</v>
      </c>
      <c r="R442">
        <f t="shared" si="26"/>
        <v>2.4200000000000159</v>
      </c>
      <c r="S442">
        <f t="shared" si="27"/>
        <v>9.5600000000000023</v>
      </c>
    </row>
    <row r="443" spans="1:19" x14ac:dyDescent="0.25">
      <c r="A443">
        <v>10018371</v>
      </c>
      <c r="B443">
        <v>4</v>
      </c>
      <c r="C443">
        <v>144.4</v>
      </c>
      <c r="D443" t="s">
        <v>256</v>
      </c>
      <c r="E443" t="s">
        <v>257</v>
      </c>
      <c r="F443" t="s">
        <v>257</v>
      </c>
      <c r="G443" t="s">
        <v>257</v>
      </c>
      <c r="H443" t="s">
        <v>258</v>
      </c>
      <c r="I443" t="s">
        <v>257</v>
      </c>
      <c r="J443">
        <v>0.16</v>
      </c>
      <c r="K443">
        <v>56.87164849063808</v>
      </c>
      <c r="L443">
        <v>140.9</v>
      </c>
      <c r="M443">
        <v>139.24</v>
      </c>
      <c r="N443">
        <v>139.84</v>
      </c>
      <c r="O443">
        <v>133.35</v>
      </c>
      <c r="P443">
        <f t="shared" si="24"/>
        <v>3.5</v>
      </c>
      <c r="Q443">
        <f t="shared" si="25"/>
        <v>5.1599999999999966</v>
      </c>
      <c r="R443">
        <f t="shared" si="26"/>
        <v>4.5600000000000023</v>
      </c>
      <c r="S443">
        <f t="shared" si="27"/>
        <v>11.050000000000011</v>
      </c>
    </row>
    <row r="444" spans="1:19" x14ac:dyDescent="0.25">
      <c r="A444">
        <v>10018371</v>
      </c>
      <c r="B444">
        <v>6</v>
      </c>
      <c r="C444">
        <v>126.1</v>
      </c>
      <c r="D444" t="s">
        <v>256</v>
      </c>
      <c r="E444" t="s">
        <v>257</v>
      </c>
      <c r="F444" t="s">
        <v>257</v>
      </c>
      <c r="G444" t="s">
        <v>257</v>
      </c>
      <c r="H444" t="s">
        <v>258</v>
      </c>
      <c r="I444" t="s">
        <v>259</v>
      </c>
      <c r="J444">
        <v>0.02</v>
      </c>
      <c r="K444">
        <v>70.324568753902355</v>
      </c>
      <c r="L444">
        <v>126.39</v>
      </c>
      <c r="M444">
        <v>125.01</v>
      </c>
      <c r="N444">
        <v>125.49</v>
      </c>
      <c r="O444">
        <v>119.9</v>
      </c>
      <c r="P444">
        <f t="shared" si="24"/>
        <v>0.29000000000000625</v>
      </c>
      <c r="Q444">
        <f t="shared" si="25"/>
        <v>1.0899999999999892</v>
      </c>
      <c r="R444">
        <f t="shared" si="26"/>
        <v>0.60999999999999943</v>
      </c>
      <c r="S444">
        <f t="shared" si="27"/>
        <v>6.1999999999999886</v>
      </c>
    </row>
    <row r="445" spans="1:19" x14ac:dyDescent="0.25">
      <c r="A445">
        <v>10018371</v>
      </c>
      <c r="B445">
        <v>7</v>
      </c>
      <c r="C445">
        <v>137.6</v>
      </c>
      <c r="D445" t="s">
        <v>256</v>
      </c>
      <c r="E445" t="s">
        <v>257</v>
      </c>
      <c r="F445" t="s">
        <v>257</v>
      </c>
      <c r="G445" t="s">
        <v>257</v>
      </c>
      <c r="H445" t="s">
        <v>258</v>
      </c>
      <c r="I445" t="s">
        <v>259</v>
      </c>
      <c r="J445">
        <v>7.0000000000000007E-2</v>
      </c>
      <c r="K445">
        <v>60.028431713251003</v>
      </c>
      <c r="L445">
        <v>137.5</v>
      </c>
      <c r="M445">
        <v>135.9</v>
      </c>
      <c r="N445">
        <v>136.47</v>
      </c>
      <c r="O445">
        <v>130.19</v>
      </c>
      <c r="P445">
        <f t="shared" si="24"/>
        <v>9.9999999999994316E-2</v>
      </c>
      <c r="Q445">
        <f t="shared" si="25"/>
        <v>1.6999999999999886</v>
      </c>
      <c r="R445">
        <f t="shared" si="26"/>
        <v>1.1299999999999955</v>
      </c>
      <c r="S445">
        <f t="shared" si="27"/>
        <v>7.4099999999999966</v>
      </c>
    </row>
    <row r="446" spans="1:19" x14ac:dyDescent="0.25">
      <c r="A446">
        <v>10018371</v>
      </c>
      <c r="B446">
        <v>8</v>
      </c>
      <c r="C446">
        <v>125</v>
      </c>
      <c r="D446" t="s">
        <v>256</v>
      </c>
      <c r="E446" t="s">
        <v>257</v>
      </c>
      <c r="F446" t="s">
        <v>257</v>
      </c>
      <c r="G446" t="s">
        <v>257</v>
      </c>
      <c r="H446" t="s">
        <v>258</v>
      </c>
      <c r="I446" t="s">
        <v>259</v>
      </c>
      <c r="J446">
        <v>-0.05</v>
      </c>
      <c r="K446">
        <v>69.217488022093349</v>
      </c>
      <c r="L446">
        <v>127.58</v>
      </c>
      <c r="M446">
        <v>126.18</v>
      </c>
      <c r="N446">
        <v>126.67</v>
      </c>
      <c r="O446">
        <v>121</v>
      </c>
      <c r="P446">
        <f t="shared" si="24"/>
        <v>2.5799999999999983</v>
      </c>
      <c r="Q446">
        <f t="shared" si="25"/>
        <v>1.1800000000000068</v>
      </c>
      <c r="R446">
        <f t="shared" si="26"/>
        <v>1.6700000000000017</v>
      </c>
      <c r="S446">
        <f t="shared" si="27"/>
        <v>4</v>
      </c>
    </row>
    <row r="447" spans="1:19" x14ac:dyDescent="0.25">
      <c r="A447">
        <v>10018371</v>
      </c>
      <c r="B447">
        <v>9</v>
      </c>
      <c r="C447">
        <v>128.4</v>
      </c>
      <c r="D447" t="s">
        <v>256</v>
      </c>
      <c r="E447" t="s">
        <v>257</v>
      </c>
      <c r="F447" t="s">
        <v>257</v>
      </c>
      <c r="G447" t="s">
        <v>257</v>
      </c>
      <c r="H447" t="s">
        <v>258</v>
      </c>
      <c r="I447" t="s">
        <v>259</v>
      </c>
      <c r="J447">
        <v>-0.06</v>
      </c>
      <c r="K447">
        <v>66.531271600741405</v>
      </c>
      <c r="L447">
        <v>130.47999999999999</v>
      </c>
      <c r="M447">
        <v>129.02000000000001</v>
      </c>
      <c r="N447">
        <v>129.54</v>
      </c>
      <c r="O447">
        <v>123.69</v>
      </c>
      <c r="P447">
        <f t="shared" si="24"/>
        <v>2.0799999999999841</v>
      </c>
      <c r="Q447">
        <f t="shared" si="25"/>
        <v>0.62000000000000455</v>
      </c>
      <c r="R447">
        <f t="shared" si="26"/>
        <v>1.1399999999999864</v>
      </c>
      <c r="S447">
        <f t="shared" si="27"/>
        <v>4.710000000000008</v>
      </c>
    </row>
    <row r="448" spans="1:19" x14ac:dyDescent="0.25">
      <c r="A448">
        <v>10018371</v>
      </c>
      <c r="B448">
        <v>10</v>
      </c>
      <c r="C448">
        <v>129.9</v>
      </c>
      <c r="D448" t="s">
        <v>256</v>
      </c>
      <c r="E448" t="s">
        <v>257</v>
      </c>
      <c r="F448" t="s">
        <v>257</v>
      </c>
      <c r="G448" t="s">
        <v>257</v>
      </c>
      <c r="H448" t="s">
        <v>258</v>
      </c>
      <c r="I448" t="s">
        <v>259</v>
      </c>
      <c r="J448">
        <v>-0.06</v>
      </c>
      <c r="K448">
        <v>67.38413025827829</v>
      </c>
      <c r="L448">
        <v>129.56</v>
      </c>
      <c r="M448">
        <v>128.12</v>
      </c>
      <c r="N448">
        <v>128.63</v>
      </c>
      <c r="O448">
        <v>122.84</v>
      </c>
      <c r="P448">
        <f t="shared" si="24"/>
        <v>0.34000000000000341</v>
      </c>
      <c r="Q448">
        <f t="shared" si="25"/>
        <v>1.7800000000000011</v>
      </c>
      <c r="R448">
        <f t="shared" si="26"/>
        <v>1.2700000000000102</v>
      </c>
      <c r="S448">
        <f t="shared" si="27"/>
        <v>7.0600000000000023</v>
      </c>
    </row>
    <row r="449" spans="1:19" x14ac:dyDescent="0.25">
      <c r="A449">
        <v>10018371</v>
      </c>
      <c r="B449">
        <v>11</v>
      </c>
      <c r="C449">
        <v>128.4</v>
      </c>
      <c r="D449" t="s">
        <v>256</v>
      </c>
      <c r="E449" t="s">
        <v>257</v>
      </c>
      <c r="F449" t="s">
        <v>257</v>
      </c>
      <c r="G449" t="s">
        <v>257</v>
      </c>
      <c r="H449" t="s">
        <v>258</v>
      </c>
      <c r="I449" t="s">
        <v>259</v>
      </c>
      <c r="J449">
        <v>-0.06</v>
      </c>
      <c r="K449">
        <v>67.963360393449648</v>
      </c>
      <c r="L449">
        <v>128.94</v>
      </c>
      <c r="M449">
        <v>127.5</v>
      </c>
      <c r="N449">
        <v>128.01</v>
      </c>
      <c r="O449">
        <v>122.26</v>
      </c>
      <c r="P449">
        <f t="shared" si="24"/>
        <v>0.53999999999999204</v>
      </c>
      <c r="Q449">
        <f t="shared" si="25"/>
        <v>0.90000000000000568</v>
      </c>
      <c r="R449">
        <f t="shared" si="26"/>
        <v>0.39000000000001478</v>
      </c>
      <c r="S449">
        <f t="shared" si="27"/>
        <v>6.1400000000000006</v>
      </c>
    </row>
    <row r="450" spans="1:19" x14ac:dyDescent="0.25">
      <c r="A450">
        <v>10018371</v>
      </c>
      <c r="B450">
        <v>12</v>
      </c>
      <c r="C450">
        <v>125</v>
      </c>
      <c r="D450" t="s">
        <v>256</v>
      </c>
      <c r="E450" t="s">
        <v>257</v>
      </c>
      <c r="F450" t="s">
        <v>257</v>
      </c>
      <c r="G450" t="s">
        <v>257</v>
      </c>
      <c r="H450" t="s">
        <v>258</v>
      </c>
      <c r="I450" t="s">
        <v>259</v>
      </c>
      <c r="J450">
        <v>-0.05</v>
      </c>
      <c r="K450">
        <v>74.794119883248911</v>
      </c>
      <c r="L450">
        <v>121.57</v>
      </c>
      <c r="M450">
        <v>120.27</v>
      </c>
      <c r="N450">
        <v>120.72</v>
      </c>
      <c r="O450">
        <v>115.43</v>
      </c>
      <c r="P450">
        <f t="shared" si="24"/>
        <v>3.4300000000000068</v>
      </c>
      <c r="Q450">
        <f t="shared" si="25"/>
        <v>4.730000000000004</v>
      </c>
      <c r="R450">
        <f t="shared" si="26"/>
        <v>4.2800000000000011</v>
      </c>
      <c r="S450">
        <f t="shared" si="27"/>
        <v>9.5699999999999932</v>
      </c>
    </row>
    <row r="451" spans="1:19" x14ac:dyDescent="0.25">
      <c r="A451">
        <v>10018371</v>
      </c>
      <c r="B451">
        <v>13</v>
      </c>
      <c r="C451">
        <v>117.8</v>
      </c>
      <c r="D451" t="s">
        <v>256</v>
      </c>
      <c r="E451" t="s">
        <v>257</v>
      </c>
      <c r="F451" t="s">
        <v>257</v>
      </c>
      <c r="G451" t="s">
        <v>257</v>
      </c>
      <c r="H451" t="s">
        <v>258</v>
      </c>
      <c r="I451" t="s">
        <v>259</v>
      </c>
      <c r="J451">
        <v>-0.04</v>
      </c>
      <c r="K451">
        <v>79.917906828624865</v>
      </c>
      <c r="L451">
        <v>116.04</v>
      </c>
      <c r="M451">
        <v>114.85</v>
      </c>
      <c r="N451">
        <v>115.26</v>
      </c>
      <c r="O451">
        <v>110.3</v>
      </c>
      <c r="P451">
        <f t="shared" ref="P451:P514" si="28">ABS(C451-L451)</f>
        <v>1.7599999999999909</v>
      </c>
      <c r="Q451">
        <f t="shared" ref="Q451:Q514" si="29">ABS(C451-M451)</f>
        <v>2.9500000000000028</v>
      </c>
      <c r="R451">
        <f t="shared" ref="R451:R514" si="30">ABS(C451-N451)</f>
        <v>2.539999999999992</v>
      </c>
      <c r="S451">
        <f t="shared" ref="S451:S514" si="31">ABS(C451-O451)</f>
        <v>7.5</v>
      </c>
    </row>
    <row r="452" spans="1:19" x14ac:dyDescent="0.25">
      <c r="A452">
        <v>10018371</v>
      </c>
      <c r="B452">
        <v>14</v>
      </c>
      <c r="C452">
        <v>128.4</v>
      </c>
      <c r="D452" t="s">
        <v>256</v>
      </c>
      <c r="E452" t="s">
        <v>257</v>
      </c>
      <c r="F452" t="s">
        <v>257</v>
      </c>
      <c r="G452" t="s">
        <v>257</v>
      </c>
      <c r="H452" t="s">
        <v>258</v>
      </c>
      <c r="I452" t="s">
        <v>259</v>
      </c>
      <c r="J452">
        <v>-0.06</v>
      </c>
      <c r="K452">
        <v>68.474301334111189</v>
      </c>
      <c r="L452">
        <v>128.38</v>
      </c>
      <c r="M452">
        <v>126.96</v>
      </c>
      <c r="N452">
        <v>127.46</v>
      </c>
      <c r="O452">
        <v>121.75</v>
      </c>
      <c r="P452">
        <f t="shared" si="28"/>
        <v>2.0000000000010232E-2</v>
      </c>
      <c r="Q452">
        <f t="shared" si="29"/>
        <v>1.4400000000000119</v>
      </c>
      <c r="R452">
        <f t="shared" si="30"/>
        <v>0.94000000000001194</v>
      </c>
      <c r="S452">
        <f t="shared" si="31"/>
        <v>6.6500000000000057</v>
      </c>
    </row>
    <row r="453" spans="1:19" x14ac:dyDescent="0.25">
      <c r="A453">
        <v>10018371</v>
      </c>
      <c r="B453">
        <v>15</v>
      </c>
      <c r="C453">
        <v>124.4</v>
      </c>
      <c r="D453" t="s">
        <v>256</v>
      </c>
      <c r="E453" t="s">
        <v>257</v>
      </c>
      <c r="F453" t="s">
        <v>257</v>
      </c>
      <c r="G453" t="s">
        <v>257</v>
      </c>
      <c r="H453" t="s">
        <v>258</v>
      </c>
      <c r="I453" t="s">
        <v>259</v>
      </c>
      <c r="J453">
        <v>-0.06</v>
      </c>
      <c r="K453">
        <v>72.586707834786424</v>
      </c>
      <c r="L453">
        <v>123.95</v>
      </c>
      <c r="M453">
        <v>122.61</v>
      </c>
      <c r="N453">
        <v>123.08</v>
      </c>
      <c r="O453">
        <v>117.64</v>
      </c>
      <c r="P453">
        <f t="shared" si="28"/>
        <v>0.45000000000000284</v>
      </c>
      <c r="Q453">
        <f t="shared" si="29"/>
        <v>1.7900000000000063</v>
      </c>
      <c r="R453">
        <f t="shared" si="30"/>
        <v>1.3200000000000074</v>
      </c>
      <c r="S453">
        <f t="shared" si="31"/>
        <v>6.7600000000000051</v>
      </c>
    </row>
    <row r="454" spans="1:19" x14ac:dyDescent="0.25">
      <c r="A454">
        <v>10018371</v>
      </c>
      <c r="B454">
        <v>16</v>
      </c>
      <c r="C454">
        <v>128.4</v>
      </c>
      <c r="D454" t="s">
        <v>256</v>
      </c>
      <c r="E454" t="s">
        <v>257</v>
      </c>
      <c r="F454" t="s">
        <v>257</v>
      </c>
      <c r="G454" t="s">
        <v>257</v>
      </c>
      <c r="H454" t="s">
        <v>258</v>
      </c>
      <c r="I454" t="s">
        <v>259</v>
      </c>
      <c r="J454">
        <v>-0.06</v>
      </c>
      <c r="K454">
        <v>67.575362061420705</v>
      </c>
      <c r="L454">
        <v>129.35</v>
      </c>
      <c r="M454">
        <v>127.91</v>
      </c>
      <c r="N454">
        <v>128.41999999999999</v>
      </c>
      <c r="O454">
        <v>122.65</v>
      </c>
      <c r="P454">
        <f t="shared" si="28"/>
        <v>0.94999999999998863</v>
      </c>
      <c r="Q454">
        <f t="shared" si="29"/>
        <v>0.49000000000000909</v>
      </c>
      <c r="R454">
        <f t="shared" si="30"/>
        <v>1.999999999998181E-2</v>
      </c>
      <c r="S454">
        <f t="shared" si="31"/>
        <v>5.75</v>
      </c>
    </row>
    <row r="455" spans="1:19" x14ac:dyDescent="0.25">
      <c r="A455">
        <v>10018371</v>
      </c>
      <c r="B455">
        <v>17</v>
      </c>
      <c r="C455">
        <v>117.8</v>
      </c>
      <c r="D455" t="s">
        <v>256</v>
      </c>
      <c r="E455" t="s">
        <v>257</v>
      </c>
      <c r="F455" t="s">
        <v>257</v>
      </c>
      <c r="G455" t="s">
        <v>257</v>
      </c>
      <c r="H455" t="s">
        <v>258</v>
      </c>
      <c r="I455" t="s">
        <v>259</v>
      </c>
      <c r="J455">
        <v>-0.04</v>
      </c>
      <c r="K455">
        <v>79.439851616219528</v>
      </c>
      <c r="L455">
        <v>116.55</v>
      </c>
      <c r="M455">
        <v>115.36</v>
      </c>
      <c r="N455">
        <v>115.77</v>
      </c>
      <c r="O455">
        <v>110.78</v>
      </c>
      <c r="P455">
        <f t="shared" si="28"/>
        <v>1.25</v>
      </c>
      <c r="Q455">
        <f t="shared" si="29"/>
        <v>2.4399999999999977</v>
      </c>
      <c r="R455">
        <f t="shared" si="30"/>
        <v>2.0300000000000011</v>
      </c>
      <c r="S455">
        <f t="shared" si="31"/>
        <v>7.019999999999996</v>
      </c>
    </row>
    <row r="456" spans="1:19" x14ac:dyDescent="0.25">
      <c r="A456">
        <v>10018119</v>
      </c>
      <c r="B456">
        <v>1</v>
      </c>
      <c r="C456">
        <v>122.8</v>
      </c>
      <c r="D456" t="s">
        <v>256</v>
      </c>
      <c r="E456" t="s">
        <v>257</v>
      </c>
      <c r="F456" t="s">
        <v>257</v>
      </c>
      <c r="G456" t="s">
        <v>257</v>
      </c>
      <c r="H456" t="s">
        <v>258</v>
      </c>
      <c r="I456" t="s">
        <v>259</v>
      </c>
      <c r="J456">
        <v>-0.04</v>
      </c>
      <c r="K456">
        <v>73.127914934797886</v>
      </c>
      <c r="L456">
        <v>123.36</v>
      </c>
      <c r="M456">
        <v>122.04</v>
      </c>
      <c r="N456">
        <v>122.5</v>
      </c>
      <c r="O456">
        <v>117.09</v>
      </c>
      <c r="P456">
        <f t="shared" si="28"/>
        <v>0.56000000000000227</v>
      </c>
      <c r="Q456">
        <f t="shared" si="29"/>
        <v>0.75999999999999091</v>
      </c>
      <c r="R456">
        <f t="shared" si="30"/>
        <v>0.29999999999999716</v>
      </c>
      <c r="S456">
        <f t="shared" si="31"/>
        <v>5.7099999999999937</v>
      </c>
    </row>
    <row r="457" spans="1:19" x14ac:dyDescent="0.25">
      <c r="A457">
        <v>10018119</v>
      </c>
      <c r="B457">
        <v>2</v>
      </c>
      <c r="C457">
        <v>124.5</v>
      </c>
      <c r="D457" t="s">
        <v>256</v>
      </c>
      <c r="E457" t="s">
        <v>257</v>
      </c>
      <c r="F457" t="s">
        <v>257</v>
      </c>
      <c r="G457" t="s">
        <v>257</v>
      </c>
      <c r="H457" t="s">
        <v>258</v>
      </c>
      <c r="I457" t="s">
        <v>259</v>
      </c>
      <c r="J457">
        <v>-0.06</v>
      </c>
      <c r="K457">
        <v>73.70809184334361</v>
      </c>
      <c r="L457">
        <v>122.74</v>
      </c>
      <c r="M457">
        <v>121.42</v>
      </c>
      <c r="N457">
        <v>121.88</v>
      </c>
      <c r="O457">
        <v>116.51</v>
      </c>
      <c r="P457">
        <f t="shared" si="28"/>
        <v>1.7600000000000051</v>
      </c>
      <c r="Q457">
        <f t="shared" si="29"/>
        <v>3.0799999999999983</v>
      </c>
      <c r="R457">
        <f t="shared" si="30"/>
        <v>2.6200000000000045</v>
      </c>
      <c r="S457">
        <f t="shared" si="31"/>
        <v>7.9899999999999949</v>
      </c>
    </row>
    <row r="458" spans="1:19" x14ac:dyDescent="0.25">
      <c r="A458">
        <v>10018119</v>
      </c>
      <c r="B458">
        <v>3</v>
      </c>
      <c r="C458">
        <v>124.5</v>
      </c>
      <c r="D458" t="s">
        <v>256</v>
      </c>
      <c r="E458" t="s">
        <v>257</v>
      </c>
      <c r="F458" t="s">
        <v>257</v>
      </c>
      <c r="G458" t="s">
        <v>257</v>
      </c>
      <c r="H458" t="s">
        <v>258</v>
      </c>
      <c r="I458" t="s">
        <v>259</v>
      </c>
      <c r="J458">
        <v>-0.06</v>
      </c>
      <c r="K458">
        <v>72.516986361677141</v>
      </c>
      <c r="L458">
        <v>124.02</v>
      </c>
      <c r="M458">
        <v>122.68</v>
      </c>
      <c r="N458">
        <v>123.15</v>
      </c>
      <c r="O458">
        <v>117.7</v>
      </c>
      <c r="P458">
        <f t="shared" si="28"/>
        <v>0.48000000000000398</v>
      </c>
      <c r="Q458">
        <f t="shared" si="29"/>
        <v>1.8199999999999932</v>
      </c>
      <c r="R458">
        <f t="shared" si="30"/>
        <v>1.3499999999999943</v>
      </c>
      <c r="S458">
        <f t="shared" si="31"/>
        <v>6.7999999999999972</v>
      </c>
    </row>
    <row r="459" spans="1:19" x14ac:dyDescent="0.25">
      <c r="A459">
        <v>10018119</v>
      </c>
      <c r="B459">
        <v>4</v>
      </c>
      <c r="C459">
        <v>121</v>
      </c>
      <c r="D459" t="s">
        <v>256</v>
      </c>
      <c r="E459" t="s">
        <v>257</v>
      </c>
      <c r="F459" t="s">
        <v>257</v>
      </c>
      <c r="G459" t="s">
        <v>257</v>
      </c>
      <c r="H459" t="s">
        <v>258</v>
      </c>
      <c r="I459" t="s">
        <v>259</v>
      </c>
      <c r="J459">
        <v>-0.05</v>
      </c>
      <c r="K459">
        <v>74.617828232346213</v>
      </c>
      <c r="L459">
        <v>121.76</v>
      </c>
      <c r="M459">
        <v>120.46</v>
      </c>
      <c r="N459">
        <v>120.91</v>
      </c>
      <c r="O459">
        <v>115.6</v>
      </c>
      <c r="P459">
        <f t="shared" si="28"/>
        <v>0.76000000000000512</v>
      </c>
      <c r="Q459">
        <f t="shared" si="29"/>
        <v>0.54000000000000625</v>
      </c>
      <c r="R459">
        <f t="shared" si="30"/>
        <v>9.0000000000003411E-2</v>
      </c>
      <c r="S459">
        <f t="shared" si="31"/>
        <v>5.4000000000000057</v>
      </c>
    </row>
    <row r="460" spans="1:19" x14ac:dyDescent="0.25">
      <c r="A460">
        <v>10018119</v>
      </c>
      <c r="B460">
        <v>5</v>
      </c>
      <c r="C460">
        <v>135.69999999999999</v>
      </c>
      <c r="D460" t="s">
        <v>256</v>
      </c>
      <c r="E460" t="s">
        <v>257</v>
      </c>
      <c r="F460" t="s">
        <v>257</v>
      </c>
      <c r="G460" t="s">
        <v>257</v>
      </c>
      <c r="H460" t="s">
        <v>258</v>
      </c>
      <c r="I460" t="s">
        <v>259</v>
      </c>
      <c r="J460">
        <v>0</v>
      </c>
      <c r="K460">
        <v>65.472506453165664</v>
      </c>
      <c r="L460">
        <v>131.62</v>
      </c>
      <c r="M460">
        <v>130.13999999999999</v>
      </c>
      <c r="N460">
        <v>130.66</v>
      </c>
      <c r="O460">
        <v>124.75</v>
      </c>
      <c r="P460">
        <f t="shared" si="28"/>
        <v>4.0799999999999841</v>
      </c>
      <c r="Q460">
        <f t="shared" si="29"/>
        <v>5.5600000000000023</v>
      </c>
      <c r="R460">
        <f t="shared" si="30"/>
        <v>5.039999999999992</v>
      </c>
      <c r="S460">
        <f t="shared" si="31"/>
        <v>10.949999999999989</v>
      </c>
    </row>
    <row r="461" spans="1:19" x14ac:dyDescent="0.25">
      <c r="A461">
        <v>10018119</v>
      </c>
      <c r="B461">
        <v>6</v>
      </c>
      <c r="C461">
        <v>140</v>
      </c>
      <c r="D461" t="s">
        <v>256</v>
      </c>
      <c r="E461" t="s">
        <v>261</v>
      </c>
      <c r="F461" t="s">
        <v>257</v>
      </c>
      <c r="G461" t="s">
        <v>257</v>
      </c>
      <c r="H461" t="s">
        <v>258</v>
      </c>
      <c r="I461" t="s">
        <v>259</v>
      </c>
      <c r="J461">
        <v>0.04</v>
      </c>
      <c r="K461">
        <v>52.393702072195218</v>
      </c>
      <c r="L461">
        <v>145.72999999999999</v>
      </c>
      <c r="M461">
        <v>143.97999999999999</v>
      </c>
      <c r="N461">
        <v>144.61000000000001</v>
      </c>
      <c r="O461">
        <v>137.83000000000001</v>
      </c>
      <c r="P461">
        <f t="shared" si="28"/>
        <v>5.7299999999999898</v>
      </c>
      <c r="Q461">
        <f t="shared" si="29"/>
        <v>3.9799999999999898</v>
      </c>
      <c r="R461">
        <f t="shared" si="30"/>
        <v>4.6100000000000136</v>
      </c>
      <c r="S461">
        <f t="shared" si="31"/>
        <v>2.1699999999999875</v>
      </c>
    </row>
    <row r="462" spans="1:19" x14ac:dyDescent="0.25">
      <c r="A462">
        <v>10018119</v>
      </c>
      <c r="B462">
        <v>7</v>
      </c>
      <c r="C462">
        <v>128.19999999999999</v>
      </c>
      <c r="D462" t="s">
        <v>256</v>
      </c>
      <c r="E462" t="s">
        <v>257</v>
      </c>
      <c r="F462" t="s">
        <v>257</v>
      </c>
      <c r="G462" t="s">
        <v>257</v>
      </c>
      <c r="H462" t="s">
        <v>258</v>
      </c>
      <c r="I462" t="s">
        <v>259</v>
      </c>
      <c r="J462">
        <v>0</v>
      </c>
      <c r="K462">
        <v>70.960711825350771</v>
      </c>
      <c r="L462">
        <v>125.7</v>
      </c>
      <c r="M462">
        <v>124.33</v>
      </c>
      <c r="N462">
        <v>124.81</v>
      </c>
      <c r="O462">
        <v>119.26</v>
      </c>
      <c r="P462">
        <f t="shared" si="28"/>
        <v>2.4999999999999858</v>
      </c>
      <c r="Q462">
        <f t="shared" si="29"/>
        <v>3.8699999999999903</v>
      </c>
      <c r="R462">
        <f t="shared" si="30"/>
        <v>3.3899999999999864</v>
      </c>
      <c r="S462">
        <f t="shared" si="31"/>
        <v>8.9399999999999835</v>
      </c>
    </row>
    <row r="463" spans="1:19" x14ac:dyDescent="0.25">
      <c r="A463">
        <v>10018119</v>
      </c>
      <c r="B463">
        <v>8</v>
      </c>
      <c r="C463">
        <v>134.30000000000001</v>
      </c>
      <c r="D463" t="s">
        <v>256</v>
      </c>
      <c r="E463" t="s">
        <v>261</v>
      </c>
      <c r="F463" t="s">
        <v>257</v>
      </c>
      <c r="G463" t="s">
        <v>257</v>
      </c>
      <c r="H463" t="s">
        <v>258</v>
      </c>
      <c r="I463" t="s">
        <v>259</v>
      </c>
      <c r="J463">
        <v>0.06</v>
      </c>
      <c r="K463">
        <v>65.746850922875083</v>
      </c>
      <c r="L463">
        <v>131.33000000000001</v>
      </c>
      <c r="M463">
        <v>129.85</v>
      </c>
      <c r="N463">
        <v>130.37</v>
      </c>
      <c r="O463">
        <v>124.47</v>
      </c>
      <c r="P463">
        <f t="shared" si="28"/>
        <v>2.9699999999999989</v>
      </c>
      <c r="Q463">
        <f t="shared" si="29"/>
        <v>4.4500000000000171</v>
      </c>
      <c r="R463">
        <f t="shared" si="30"/>
        <v>3.9300000000000068</v>
      </c>
      <c r="S463">
        <f t="shared" si="31"/>
        <v>9.8300000000000125</v>
      </c>
    </row>
    <row r="464" spans="1:19" x14ac:dyDescent="0.25">
      <c r="A464">
        <v>10018119</v>
      </c>
      <c r="B464">
        <v>10</v>
      </c>
      <c r="C464">
        <v>94.6</v>
      </c>
      <c r="D464" t="s">
        <v>256</v>
      </c>
      <c r="E464" t="s">
        <v>257</v>
      </c>
      <c r="F464" t="s">
        <v>257</v>
      </c>
      <c r="G464" t="s">
        <v>257</v>
      </c>
      <c r="H464" t="s">
        <v>258</v>
      </c>
      <c r="I464" t="s">
        <v>257</v>
      </c>
      <c r="J464">
        <v>-0.01</v>
      </c>
      <c r="K464">
        <v>100.1689080294215</v>
      </c>
      <c r="L464">
        <v>94.19</v>
      </c>
      <c r="M464">
        <v>93.42</v>
      </c>
      <c r="N464">
        <v>93.67</v>
      </c>
      <c r="O464">
        <v>90.05</v>
      </c>
      <c r="P464">
        <f t="shared" si="28"/>
        <v>0.40999999999999659</v>
      </c>
      <c r="Q464">
        <f t="shared" si="29"/>
        <v>1.1799999999999926</v>
      </c>
      <c r="R464">
        <f t="shared" si="30"/>
        <v>0.92999999999999261</v>
      </c>
      <c r="S464">
        <f t="shared" si="31"/>
        <v>4.5499999999999972</v>
      </c>
    </row>
    <row r="465" spans="1:19" x14ac:dyDescent="0.25">
      <c r="A465">
        <v>10018119</v>
      </c>
      <c r="B465">
        <v>11</v>
      </c>
      <c r="C465">
        <v>151</v>
      </c>
      <c r="D465" t="s">
        <v>256</v>
      </c>
      <c r="E465" t="s">
        <v>257</v>
      </c>
      <c r="F465" t="s">
        <v>257</v>
      </c>
      <c r="G465" t="s">
        <v>257</v>
      </c>
      <c r="H465" t="s">
        <v>258</v>
      </c>
      <c r="I465" t="s">
        <v>257</v>
      </c>
      <c r="J465">
        <v>0.13</v>
      </c>
      <c r="K465">
        <v>42.859522868101863</v>
      </c>
      <c r="L465">
        <v>156.02000000000001</v>
      </c>
      <c r="M465">
        <v>154.07</v>
      </c>
      <c r="N465">
        <v>154.78</v>
      </c>
      <c r="O465">
        <v>147.36000000000001</v>
      </c>
      <c r="P465">
        <f t="shared" si="28"/>
        <v>5.0200000000000102</v>
      </c>
      <c r="Q465">
        <f t="shared" si="29"/>
        <v>3.0699999999999932</v>
      </c>
      <c r="R465">
        <f t="shared" si="30"/>
        <v>3.7800000000000011</v>
      </c>
      <c r="S465">
        <f t="shared" si="31"/>
        <v>3.6399999999999864</v>
      </c>
    </row>
    <row r="466" spans="1:19" x14ac:dyDescent="0.25">
      <c r="A466">
        <v>10018119</v>
      </c>
      <c r="B466">
        <v>13</v>
      </c>
      <c r="C466">
        <v>78.3</v>
      </c>
      <c r="D466" t="s">
        <v>260</v>
      </c>
      <c r="E466" t="s">
        <v>257</v>
      </c>
      <c r="F466" t="s">
        <v>257</v>
      </c>
      <c r="G466" t="s">
        <v>257</v>
      </c>
      <c r="H466" t="s">
        <v>258</v>
      </c>
      <c r="I466" t="s">
        <v>257</v>
      </c>
      <c r="J466">
        <v>0.16</v>
      </c>
      <c r="K466">
        <v>109.31336010951129</v>
      </c>
      <c r="L466">
        <v>84.33</v>
      </c>
      <c r="M466">
        <v>83.74</v>
      </c>
      <c r="N466">
        <v>83.92</v>
      </c>
      <c r="O466">
        <v>80.91</v>
      </c>
      <c r="P466">
        <f t="shared" si="28"/>
        <v>6.0300000000000011</v>
      </c>
      <c r="Q466">
        <f t="shared" si="29"/>
        <v>5.4399999999999977</v>
      </c>
      <c r="R466">
        <f t="shared" si="30"/>
        <v>5.6200000000000045</v>
      </c>
      <c r="S466">
        <f t="shared" si="31"/>
        <v>2.6099999999999994</v>
      </c>
    </row>
    <row r="467" spans="1:19" x14ac:dyDescent="0.25">
      <c r="A467">
        <v>10018119</v>
      </c>
      <c r="B467">
        <v>14</v>
      </c>
      <c r="C467">
        <v>139.6</v>
      </c>
      <c r="D467" t="s">
        <v>256</v>
      </c>
      <c r="E467" t="s">
        <v>257</v>
      </c>
      <c r="F467" t="s">
        <v>257</v>
      </c>
      <c r="G467" t="s">
        <v>257</v>
      </c>
      <c r="H467" t="s">
        <v>258</v>
      </c>
      <c r="I467" t="s">
        <v>259</v>
      </c>
      <c r="J467">
        <v>0.02</v>
      </c>
      <c r="K467">
        <v>60.093861706476297</v>
      </c>
      <c r="L467">
        <v>137.43</v>
      </c>
      <c r="M467">
        <v>135.83000000000001</v>
      </c>
      <c r="N467">
        <v>136.4</v>
      </c>
      <c r="O467">
        <v>130.13</v>
      </c>
      <c r="P467">
        <f t="shared" si="28"/>
        <v>2.1699999999999875</v>
      </c>
      <c r="Q467">
        <f t="shared" si="29"/>
        <v>3.7699999999999818</v>
      </c>
      <c r="R467">
        <f t="shared" si="30"/>
        <v>3.1999999999999886</v>
      </c>
      <c r="S467">
        <f t="shared" si="31"/>
        <v>9.4699999999999989</v>
      </c>
    </row>
    <row r="468" spans="1:19" x14ac:dyDescent="0.25">
      <c r="A468">
        <v>10018119</v>
      </c>
      <c r="B468">
        <v>15</v>
      </c>
      <c r="C468">
        <v>134.30000000000001</v>
      </c>
      <c r="D468" t="s">
        <v>256</v>
      </c>
      <c r="E468" t="s">
        <v>257</v>
      </c>
      <c r="F468" t="s">
        <v>257</v>
      </c>
      <c r="G468" t="s">
        <v>257</v>
      </c>
      <c r="H468" t="s">
        <v>258</v>
      </c>
      <c r="I468" t="s">
        <v>259</v>
      </c>
      <c r="J468">
        <v>0</v>
      </c>
      <c r="K468">
        <v>50.730231902007382</v>
      </c>
      <c r="L468">
        <v>147.53</v>
      </c>
      <c r="M468">
        <v>145.74</v>
      </c>
      <c r="N468">
        <v>146.38</v>
      </c>
      <c r="O468">
        <v>139.49</v>
      </c>
      <c r="P468">
        <f t="shared" si="28"/>
        <v>13.22999999999999</v>
      </c>
      <c r="Q468">
        <f t="shared" si="29"/>
        <v>11.439999999999998</v>
      </c>
      <c r="R468">
        <f t="shared" si="30"/>
        <v>12.079999999999984</v>
      </c>
      <c r="S468">
        <f t="shared" si="31"/>
        <v>5.1899999999999977</v>
      </c>
    </row>
    <row r="469" spans="1:19" x14ac:dyDescent="0.25">
      <c r="A469">
        <v>10018119</v>
      </c>
      <c r="B469">
        <v>16</v>
      </c>
      <c r="C469">
        <v>125</v>
      </c>
      <c r="D469" t="s">
        <v>256</v>
      </c>
      <c r="E469" t="s">
        <v>257</v>
      </c>
      <c r="F469" t="s">
        <v>257</v>
      </c>
      <c r="G469" t="s">
        <v>257</v>
      </c>
      <c r="H469" t="s">
        <v>258</v>
      </c>
      <c r="I469" t="s">
        <v>259</v>
      </c>
      <c r="J469">
        <v>-0.05</v>
      </c>
      <c r="K469">
        <v>70.070166079824261</v>
      </c>
      <c r="L469">
        <v>126.66</v>
      </c>
      <c r="M469">
        <v>125.27</v>
      </c>
      <c r="N469">
        <v>125.76</v>
      </c>
      <c r="O469">
        <v>120.15</v>
      </c>
      <c r="P469">
        <f t="shared" si="28"/>
        <v>1.6599999999999966</v>
      </c>
      <c r="Q469">
        <f t="shared" si="29"/>
        <v>0.26999999999999602</v>
      </c>
      <c r="R469">
        <f t="shared" si="30"/>
        <v>0.76000000000000512</v>
      </c>
      <c r="S469">
        <f t="shared" si="31"/>
        <v>4.8499999999999943</v>
      </c>
    </row>
    <row r="470" spans="1:19" x14ac:dyDescent="0.25">
      <c r="A470">
        <v>10018119</v>
      </c>
      <c r="B470">
        <v>17</v>
      </c>
      <c r="C470">
        <v>128.6</v>
      </c>
      <c r="D470" t="s">
        <v>256</v>
      </c>
      <c r="E470" t="s">
        <v>257</v>
      </c>
      <c r="F470" t="s">
        <v>257</v>
      </c>
      <c r="G470" t="s">
        <v>257</v>
      </c>
      <c r="H470" t="s">
        <v>258</v>
      </c>
      <c r="I470" t="s">
        <v>259</v>
      </c>
      <c r="J470">
        <v>-0.06</v>
      </c>
      <c r="K470">
        <v>68.688314837839314</v>
      </c>
      <c r="L470">
        <v>128.15</v>
      </c>
      <c r="M470">
        <v>126.74</v>
      </c>
      <c r="N470">
        <v>127.24</v>
      </c>
      <c r="O470">
        <v>121.53</v>
      </c>
      <c r="P470">
        <f t="shared" si="28"/>
        <v>0.44999999999998863</v>
      </c>
      <c r="Q470">
        <f t="shared" si="29"/>
        <v>1.8599999999999994</v>
      </c>
      <c r="R470">
        <f t="shared" si="30"/>
        <v>1.3599999999999994</v>
      </c>
      <c r="S470">
        <f t="shared" si="31"/>
        <v>7.0699999999999932</v>
      </c>
    </row>
    <row r="471" spans="1:19" x14ac:dyDescent="0.25">
      <c r="A471">
        <v>10018119</v>
      </c>
      <c r="B471">
        <v>18</v>
      </c>
      <c r="C471">
        <v>128.6</v>
      </c>
      <c r="D471" t="s">
        <v>256</v>
      </c>
      <c r="E471" t="s">
        <v>257</v>
      </c>
      <c r="F471" t="s">
        <v>257</v>
      </c>
      <c r="G471" t="s">
        <v>257</v>
      </c>
      <c r="H471" t="s">
        <v>258</v>
      </c>
      <c r="I471" t="s">
        <v>259</v>
      </c>
      <c r="J471">
        <v>-0.06</v>
      </c>
      <c r="K471">
        <v>69.261522751840545</v>
      </c>
      <c r="L471">
        <v>127.54</v>
      </c>
      <c r="M471">
        <v>126.13</v>
      </c>
      <c r="N471">
        <v>126.62</v>
      </c>
      <c r="O471">
        <v>120.96</v>
      </c>
      <c r="P471">
        <f t="shared" si="28"/>
        <v>1.0599999999999881</v>
      </c>
      <c r="Q471">
        <f t="shared" si="29"/>
        <v>2.4699999999999989</v>
      </c>
      <c r="R471">
        <f t="shared" si="30"/>
        <v>1.9799999999999898</v>
      </c>
      <c r="S471">
        <f t="shared" si="31"/>
        <v>7.6400000000000006</v>
      </c>
    </row>
    <row r="472" spans="1:19" x14ac:dyDescent="0.25">
      <c r="A472">
        <v>10018119</v>
      </c>
      <c r="B472">
        <v>19</v>
      </c>
      <c r="C472">
        <v>128.6</v>
      </c>
      <c r="D472" t="s">
        <v>256</v>
      </c>
      <c r="E472" t="s">
        <v>257</v>
      </c>
      <c r="F472" t="s">
        <v>257</v>
      </c>
      <c r="G472" t="s">
        <v>257</v>
      </c>
      <c r="H472" t="s">
        <v>258</v>
      </c>
      <c r="I472" t="s">
        <v>259</v>
      </c>
      <c r="J472">
        <v>-0.06</v>
      </c>
      <c r="K472">
        <v>68.638032176990336</v>
      </c>
      <c r="L472">
        <v>128.21</v>
      </c>
      <c r="M472">
        <v>126.79</v>
      </c>
      <c r="N472">
        <v>127.29</v>
      </c>
      <c r="O472">
        <v>121.58</v>
      </c>
      <c r="P472">
        <f t="shared" si="28"/>
        <v>0.38999999999998636</v>
      </c>
      <c r="Q472">
        <f t="shared" si="29"/>
        <v>1.8099999999999881</v>
      </c>
      <c r="R472">
        <f t="shared" si="30"/>
        <v>1.3099999999999881</v>
      </c>
      <c r="S472">
        <f t="shared" si="31"/>
        <v>7.019999999999996</v>
      </c>
    </row>
    <row r="473" spans="1:19" x14ac:dyDescent="0.25">
      <c r="A473">
        <v>10018119</v>
      </c>
      <c r="B473">
        <v>20</v>
      </c>
      <c r="C473">
        <v>125</v>
      </c>
      <c r="D473" t="s">
        <v>256</v>
      </c>
      <c r="E473" t="s">
        <v>257</v>
      </c>
      <c r="F473" t="s">
        <v>257</v>
      </c>
      <c r="G473" t="s">
        <v>257</v>
      </c>
      <c r="H473" t="s">
        <v>258</v>
      </c>
      <c r="I473" t="s">
        <v>259</v>
      </c>
      <c r="J473">
        <v>-0.05</v>
      </c>
      <c r="K473">
        <v>68.329173971644693</v>
      </c>
      <c r="L473">
        <v>128.54</v>
      </c>
      <c r="M473">
        <v>127.12</v>
      </c>
      <c r="N473">
        <v>127.62</v>
      </c>
      <c r="O473">
        <v>121.89</v>
      </c>
      <c r="P473">
        <f t="shared" si="28"/>
        <v>3.539999999999992</v>
      </c>
      <c r="Q473">
        <f t="shared" si="29"/>
        <v>2.1200000000000045</v>
      </c>
      <c r="R473">
        <f t="shared" si="30"/>
        <v>2.6200000000000045</v>
      </c>
      <c r="S473">
        <f t="shared" si="31"/>
        <v>3.1099999999999994</v>
      </c>
    </row>
    <row r="474" spans="1:19" x14ac:dyDescent="0.25">
      <c r="A474">
        <v>10018119</v>
      </c>
      <c r="B474">
        <v>21</v>
      </c>
      <c r="C474">
        <v>127.4</v>
      </c>
      <c r="D474" t="s">
        <v>256</v>
      </c>
      <c r="E474" t="s">
        <v>257</v>
      </c>
      <c r="F474" t="s">
        <v>257</v>
      </c>
      <c r="G474" t="s">
        <v>257</v>
      </c>
      <c r="H474" t="s">
        <v>258</v>
      </c>
      <c r="I474" t="s">
        <v>259</v>
      </c>
      <c r="J474">
        <v>-0.05</v>
      </c>
      <c r="K474">
        <v>67.776657163492743</v>
      </c>
      <c r="L474">
        <v>129.13999999999999</v>
      </c>
      <c r="M474">
        <v>127.7</v>
      </c>
      <c r="N474">
        <v>128.21</v>
      </c>
      <c r="O474">
        <v>122.45</v>
      </c>
      <c r="P474">
        <f t="shared" si="28"/>
        <v>1.7399999999999807</v>
      </c>
      <c r="Q474">
        <f t="shared" si="29"/>
        <v>0.29999999999999716</v>
      </c>
      <c r="R474">
        <f t="shared" si="30"/>
        <v>0.81000000000000227</v>
      </c>
      <c r="S474">
        <f t="shared" si="31"/>
        <v>4.9500000000000028</v>
      </c>
    </row>
    <row r="475" spans="1:19" x14ac:dyDescent="0.25">
      <c r="A475">
        <v>10018119</v>
      </c>
      <c r="B475">
        <v>22</v>
      </c>
      <c r="C475">
        <v>128.30000000000001</v>
      </c>
      <c r="D475" t="s">
        <v>256</v>
      </c>
      <c r="E475" t="s">
        <v>257</v>
      </c>
      <c r="F475" t="s">
        <v>257</v>
      </c>
      <c r="G475" t="s">
        <v>257</v>
      </c>
      <c r="H475" t="s">
        <v>258</v>
      </c>
      <c r="I475" t="s">
        <v>259</v>
      </c>
      <c r="J475">
        <v>-0.06</v>
      </c>
      <c r="K475">
        <v>67.382613151595436</v>
      </c>
      <c r="L475">
        <v>129.56</v>
      </c>
      <c r="M475">
        <v>128.12</v>
      </c>
      <c r="N475">
        <v>128.63</v>
      </c>
      <c r="O475">
        <v>122.84</v>
      </c>
      <c r="P475">
        <f t="shared" si="28"/>
        <v>1.2599999999999909</v>
      </c>
      <c r="Q475">
        <f t="shared" si="29"/>
        <v>0.18000000000000682</v>
      </c>
      <c r="R475">
        <f t="shared" si="30"/>
        <v>0.32999999999998408</v>
      </c>
      <c r="S475">
        <f t="shared" si="31"/>
        <v>5.460000000000008</v>
      </c>
    </row>
    <row r="476" spans="1:19" x14ac:dyDescent="0.25">
      <c r="A476">
        <v>10018119</v>
      </c>
      <c r="B476">
        <v>23</v>
      </c>
      <c r="C476">
        <v>128.9</v>
      </c>
      <c r="D476" t="s">
        <v>256</v>
      </c>
      <c r="E476" t="s">
        <v>257</v>
      </c>
      <c r="F476" t="s">
        <v>257</v>
      </c>
      <c r="G476" t="s">
        <v>257</v>
      </c>
      <c r="H476" t="s">
        <v>258</v>
      </c>
      <c r="I476" t="s">
        <v>259</v>
      </c>
      <c r="J476">
        <v>-0.06</v>
      </c>
      <c r="K476">
        <v>68.797763360005817</v>
      </c>
      <c r="L476">
        <v>128.04</v>
      </c>
      <c r="M476">
        <v>126.62</v>
      </c>
      <c r="N476">
        <v>127.12</v>
      </c>
      <c r="O476">
        <v>121.42</v>
      </c>
      <c r="P476">
        <f t="shared" si="28"/>
        <v>0.86000000000001364</v>
      </c>
      <c r="Q476">
        <f t="shared" si="29"/>
        <v>2.2800000000000011</v>
      </c>
      <c r="R476">
        <f t="shared" si="30"/>
        <v>1.7800000000000011</v>
      </c>
      <c r="S476">
        <f t="shared" si="31"/>
        <v>7.480000000000004</v>
      </c>
    </row>
    <row r="477" spans="1:19" x14ac:dyDescent="0.25">
      <c r="A477">
        <v>10018119</v>
      </c>
      <c r="B477">
        <v>24</v>
      </c>
      <c r="C477">
        <v>128.30000000000001</v>
      </c>
      <c r="D477" t="s">
        <v>256</v>
      </c>
      <c r="E477" t="s">
        <v>257</v>
      </c>
      <c r="F477" t="s">
        <v>257</v>
      </c>
      <c r="G477" t="s">
        <v>257</v>
      </c>
      <c r="H477" t="s">
        <v>258</v>
      </c>
      <c r="I477" t="s">
        <v>259</v>
      </c>
      <c r="J477">
        <v>-0.06</v>
      </c>
      <c r="K477">
        <v>69.088505888656215</v>
      </c>
      <c r="L477">
        <v>127.72</v>
      </c>
      <c r="M477">
        <v>126.31</v>
      </c>
      <c r="N477">
        <v>126.81</v>
      </c>
      <c r="O477">
        <v>121.13</v>
      </c>
      <c r="P477">
        <f t="shared" si="28"/>
        <v>0.58000000000001251</v>
      </c>
      <c r="Q477">
        <f t="shared" si="29"/>
        <v>1.9900000000000091</v>
      </c>
      <c r="R477">
        <f t="shared" si="30"/>
        <v>1.4900000000000091</v>
      </c>
      <c r="S477">
        <f t="shared" si="31"/>
        <v>7.1700000000000159</v>
      </c>
    </row>
    <row r="478" spans="1:19" x14ac:dyDescent="0.25">
      <c r="A478">
        <v>10018119</v>
      </c>
      <c r="B478">
        <v>25</v>
      </c>
      <c r="C478">
        <v>127.4</v>
      </c>
      <c r="D478" t="s">
        <v>256</v>
      </c>
      <c r="E478" t="s">
        <v>257</v>
      </c>
      <c r="F478" t="s">
        <v>257</v>
      </c>
      <c r="G478" t="s">
        <v>257</v>
      </c>
      <c r="H478" t="s">
        <v>258</v>
      </c>
      <c r="I478" t="s">
        <v>259</v>
      </c>
      <c r="J478">
        <v>-0.05</v>
      </c>
      <c r="K478">
        <v>70.820729275811331</v>
      </c>
      <c r="L478">
        <v>125.85</v>
      </c>
      <c r="M478">
        <v>124.48</v>
      </c>
      <c r="N478">
        <v>124.96</v>
      </c>
      <c r="O478">
        <v>119.4</v>
      </c>
      <c r="P478">
        <f t="shared" si="28"/>
        <v>1.5500000000000114</v>
      </c>
      <c r="Q478">
        <f t="shared" si="29"/>
        <v>2.9200000000000017</v>
      </c>
      <c r="R478">
        <f t="shared" si="30"/>
        <v>2.4400000000000119</v>
      </c>
      <c r="S478">
        <f t="shared" si="31"/>
        <v>8</v>
      </c>
    </row>
    <row r="479" spans="1:19" x14ac:dyDescent="0.25">
      <c r="A479">
        <v>20026661</v>
      </c>
      <c r="B479">
        <v>1</v>
      </c>
      <c r="C479">
        <v>152.19999999999999</v>
      </c>
      <c r="D479" t="s">
        <v>256</v>
      </c>
      <c r="E479" t="s">
        <v>257</v>
      </c>
      <c r="F479" t="s">
        <v>257</v>
      </c>
      <c r="G479" t="s">
        <v>257</v>
      </c>
      <c r="H479" t="s">
        <v>258</v>
      </c>
      <c r="I479" t="s">
        <v>257</v>
      </c>
      <c r="J479">
        <v>0.17</v>
      </c>
      <c r="K479">
        <v>37.148324344262903</v>
      </c>
      <c r="L479">
        <v>162.18</v>
      </c>
      <c r="M479">
        <v>160.12</v>
      </c>
      <c r="N479">
        <v>160.87</v>
      </c>
      <c r="O479">
        <v>153.07</v>
      </c>
      <c r="P479">
        <f t="shared" si="28"/>
        <v>9.9800000000000182</v>
      </c>
      <c r="Q479">
        <f t="shared" si="29"/>
        <v>7.9200000000000159</v>
      </c>
      <c r="R479">
        <f t="shared" si="30"/>
        <v>8.6700000000000159</v>
      </c>
      <c r="S479">
        <f t="shared" si="31"/>
        <v>0.87000000000000455</v>
      </c>
    </row>
    <row r="480" spans="1:19" x14ac:dyDescent="0.25">
      <c r="A480">
        <v>20026661</v>
      </c>
      <c r="B480">
        <v>2</v>
      </c>
      <c r="C480">
        <v>37.9</v>
      </c>
      <c r="D480" t="s">
        <v>260</v>
      </c>
      <c r="E480" t="s">
        <v>257</v>
      </c>
      <c r="F480" t="s">
        <v>257</v>
      </c>
      <c r="G480" t="s">
        <v>257</v>
      </c>
      <c r="H480" t="s">
        <v>258</v>
      </c>
      <c r="I480" t="s">
        <v>257</v>
      </c>
      <c r="J480">
        <v>0.05</v>
      </c>
      <c r="K480">
        <v>151.52007221704409</v>
      </c>
      <c r="L480">
        <v>38.79</v>
      </c>
      <c r="M480">
        <v>39.07</v>
      </c>
      <c r="N480">
        <v>38.909999999999997</v>
      </c>
      <c r="O480">
        <v>38.700000000000003</v>
      </c>
      <c r="P480">
        <f t="shared" si="28"/>
        <v>0.89000000000000057</v>
      </c>
      <c r="Q480">
        <f t="shared" si="29"/>
        <v>1.1700000000000017</v>
      </c>
      <c r="R480">
        <f t="shared" si="30"/>
        <v>1.009999999999998</v>
      </c>
      <c r="S480">
        <f t="shared" si="31"/>
        <v>0.80000000000000426</v>
      </c>
    </row>
    <row r="481" spans="1:19" x14ac:dyDescent="0.25">
      <c r="A481">
        <v>20026661</v>
      </c>
      <c r="B481">
        <v>3</v>
      </c>
      <c r="C481">
        <v>81.2</v>
      </c>
      <c r="D481" t="s">
        <v>260</v>
      </c>
      <c r="E481" t="s">
        <v>257</v>
      </c>
      <c r="F481" t="s">
        <v>257</v>
      </c>
      <c r="G481" t="s">
        <v>257</v>
      </c>
      <c r="H481" t="s">
        <v>258</v>
      </c>
      <c r="I481" t="s">
        <v>257</v>
      </c>
      <c r="J481">
        <v>0.23</v>
      </c>
      <c r="K481">
        <v>114.54795555947121</v>
      </c>
      <c r="L481">
        <v>78.680000000000007</v>
      </c>
      <c r="M481">
        <v>78.2</v>
      </c>
      <c r="N481">
        <v>78.33</v>
      </c>
      <c r="O481">
        <v>75.67</v>
      </c>
      <c r="P481">
        <f t="shared" si="28"/>
        <v>2.519999999999996</v>
      </c>
      <c r="Q481">
        <f t="shared" si="29"/>
        <v>3</v>
      </c>
      <c r="R481">
        <f t="shared" si="30"/>
        <v>2.8700000000000045</v>
      </c>
      <c r="S481">
        <f t="shared" si="31"/>
        <v>5.5300000000000011</v>
      </c>
    </row>
    <row r="482" spans="1:19" x14ac:dyDescent="0.25">
      <c r="A482">
        <v>20026661</v>
      </c>
      <c r="B482">
        <v>4</v>
      </c>
      <c r="C482">
        <v>160.30000000000001</v>
      </c>
      <c r="D482" t="s">
        <v>256</v>
      </c>
      <c r="E482" t="s">
        <v>257</v>
      </c>
      <c r="F482" t="s">
        <v>257</v>
      </c>
      <c r="G482" t="s">
        <v>257</v>
      </c>
      <c r="H482" t="s">
        <v>258</v>
      </c>
      <c r="I482" t="s">
        <v>257</v>
      </c>
      <c r="J482">
        <v>0.36</v>
      </c>
      <c r="K482">
        <v>35.00978659891598</v>
      </c>
      <c r="L482">
        <v>164.49</v>
      </c>
      <c r="M482">
        <v>162.38</v>
      </c>
      <c r="N482">
        <v>163.15</v>
      </c>
      <c r="O482">
        <v>155.21</v>
      </c>
      <c r="P482">
        <f t="shared" si="28"/>
        <v>4.1899999999999977</v>
      </c>
      <c r="Q482">
        <f t="shared" si="29"/>
        <v>2.0799999999999841</v>
      </c>
      <c r="R482">
        <f t="shared" si="30"/>
        <v>2.8499999999999943</v>
      </c>
      <c r="S482">
        <f t="shared" si="31"/>
        <v>5.0900000000000034</v>
      </c>
    </row>
    <row r="483" spans="1:19" x14ac:dyDescent="0.25">
      <c r="A483">
        <v>20026661</v>
      </c>
      <c r="B483">
        <v>5</v>
      </c>
      <c r="C483">
        <v>62.5</v>
      </c>
      <c r="D483" t="s">
        <v>260</v>
      </c>
      <c r="E483" t="s">
        <v>257</v>
      </c>
      <c r="F483" t="s">
        <v>257</v>
      </c>
      <c r="G483" t="s">
        <v>257</v>
      </c>
      <c r="H483" t="s">
        <v>258</v>
      </c>
      <c r="I483" t="s">
        <v>257</v>
      </c>
      <c r="J483">
        <v>0.09</v>
      </c>
      <c r="K483">
        <v>131.9791527619391</v>
      </c>
      <c r="L483">
        <v>59.87</v>
      </c>
      <c r="M483">
        <v>59.76</v>
      </c>
      <c r="N483">
        <v>59.75</v>
      </c>
      <c r="O483">
        <v>58.24</v>
      </c>
      <c r="P483">
        <f t="shared" si="28"/>
        <v>2.6300000000000026</v>
      </c>
      <c r="Q483">
        <f t="shared" si="29"/>
        <v>2.740000000000002</v>
      </c>
      <c r="R483">
        <f t="shared" si="30"/>
        <v>2.75</v>
      </c>
      <c r="S483">
        <f t="shared" si="31"/>
        <v>4.259999999999998</v>
      </c>
    </row>
    <row r="484" spans="1:19" x14ac:dyDescent="0.25">
      <c r="A484">
        <v>20026661</v>
      </c>
      <c r="B484">
        <v>6</v>
      </c>
      <c r="C484">
        <v>14.1</v>
      </c>
      <c r="D484" t="s">
        <v>260</v>
      </c>
      <c r="E484" t="s">
        <v>257</v>
      </c>
      <c r="F484" t="s">
        <v>257</v>
      </c>
      <c r="G484" t="s">
        <v>257</v>
      </c>
      <c r="H484" t="s">
        <v>258</v>
      </c>
      <c r="I484" t="s">
        <v>257</v>
      </c>
      <c r="J484">
        <v>-0.03</v>
      </c>
      <c r="K484">
        <v>174.5631541948826</v>
      </c>
      <c r="L484">
        <v>13.93</v>
      </c>
      <c r="M484">
        <v>14.69</v>
      </c>
      <c r="N484">
        <v>14.34</v>
      </c>
      <c r="O484">
        <v>15.66</v>
      </c>
      <c r="P484">
        <f t="shared" si="28"/>
        <v>0.16999999999999993</v>
      </c>
      <c r="Q484">
        <f t="shared" si="29"/>
        <v>0.58999999999999986</v>
      </c>
      <c r="R484">
        <f t="shared" si="30"/>
        <v>0.24000000000000021</v>
      </c>
      <c r="S484">
        <f t="shared" si="31"/>
        <v>1.5600000000000005</v>
      </c>
    </row>
    <row r="485" spans="1:19" x14ac:dyDescent="0.25">
      <c r="A485">
        <v>20026661</v>
      </c>
      <c r="B485">
        <v>7</v>
      </c>
      <c r="C485">
        <v>175.2</v>
      </c>
      <c r="D485" t="s">
        <v>256</v>
      </c>
      <c r="E485" t="s">
        <v>257</v>
      </c>
      <c r="F485" t="s">
        <v>257</v>
      </c>
      <c r="G485" t="s">
        <v>257</v>
      </c>
      <c r="H485" t="s">
        <v>258</v>
      </c>
      <c r="I485" t="s">
        <v>257</v>
      </c>
      <c r="J485">
        <v>0.35</v>
      </c>
      <c r="K485">
        <v>28.12444695249464</v>
      </c>
      <c r="L485">
        <v>171.92</v>
      </c>
      <c r="M485">
        <v>169.67</v>
      </c>
      <c r="N485">
        <v>170.49</v>
      </c>
      <c r="O485">
        <v>162.1</v>
      </c>
      <c r="P485">
        <f t="shared" si="28"/>
        <v>3.2800000000000011</v>
      </c>
      <c r="Q485">
        <f t="shared" si="29"/>
        <v>5.5300000000000011</v>
      </c>
      <c r="R485">
        <f t="shared" si="30"/>
        <v>4.7099999999999795</v>
      </c>
      <c r="S485">
        <f t="shared" si="31"/>
        <v>13.099999999999994</v>
      </c>
    </row>
    <row r="486" spans="1:19" x14ac:dyDescent="0.25">
      <c r="A486">
        <v>2291</v>
      </c>
      <c r="B486">
        <v>1</v>
      </c>
      <c r="C486">
        <v>99.7</v>
      </c>
      <c r="D486" t="s">
        <v>260</v>
      </c>
      <c r="E486" t="s">
        <v>257</v>
      </c>
      <c r="F486" t="s">
        <v>257</v>
      </c>
      <c r="G486" t="s">
        <v>257</v>
      </c>
      <c r="H486" t="s">
        <v>258</v>
      </c>
      <c r="I486" t="s">
        <v>257</v>
      </c>
      <c r="J486">
        <v>0.23</v>
      </c>
      <c r="K486">
        <v>83.693509086757544</v>
      </c>
      <c r="L486">
        <v>111.97</v>
      </c>
      <c r="M486">
        <v>110.86</v>
      </c>
      <c r="N486">
        <v>111.24</v>
      </c>
      <c r="O486">
        <v>106.53</v>
      </c>
      <c r="P486">
        <f t="shared" si="28"/>
        <v>12.269999999999996</v>
      </c>
      <c r="Q486">
        <f t="shared" si="29"/>
        <v>11.159999999999997</v>
      </c>
      <c r="R486">
        <f t="shared" si="30"/>
        <v>11.539999999999992</v>
      </c>
      <c r="S486">
        <f t="shared" si="31"/>
        <v>6.8299999999999983</v>
      </c>
    </row>
    <row r="487" spans="1:19" x14ac:dyDescent="0.25">
      <c r="A487">
        <v>2291</v>
      </c>
      <c r="B487">
        <v>2</v>
      </c>
      <c r="C487">
        <v>73.099999999999994</v>
      </c>
      <c r="D487" t="s">
        <v>260</v>
      </c>
      <c r="E487" t="s">
        <v>257</v>
      </c>
      <c r="F487" t="s">
        <v>257</v>
      </c>
      <c r="G487" t="s">
        <v>257</v>
      </c>
      <c r="H487" t="s">
        <v>258</v>
      </c>
      <c r="I487" t="s">
        <v>257</v>
      </c>
      <c r="J487">
        <v>0.14000000000000001</v>
      </c>
      <c r="K487">
        <v>112.3248618031506</v>
      </c>
      <c r="L487">
        <v>81.08</v>
      </c>
      <c r="M487">
        <v>80.56</v>
      </c>
      <c r="N487">
        <v>80.7</v>
      </c>
      <c r="O487">
        <v>77.900000000000006</v>
      </c>
      <c r="P487">
        <f t="shared" si="28"/>
        <v>7.980000000000004</v>
      </c>
      <c r="Q487">
        <f t="shared" si="29"/>
        <v>7.460000000000008</v>
      </c>
      <c r="R487">
        <f t="shared" si="30"/>
        <v>7.6000000000000085</v>
      </c>
      <c r="S487">
        <f t="shared" si="31"/>
        <v>4.8000000000000114</v>
      </c>
    </row>
    <row r="488" spans="1:19" x14ac:dyDescent="0.25">
      <c r="A488">
        <v>2291</v>
      </c>
      <c r="B488">
        <v>3</v>
      </c>
      <c r="C488">
        <v>76.7</v>
      </c>
      <c r="D488" t="s">
        <v>260</v>
      </c>
      <c r="E488" t="s">
        <v>257</v>
      </c>
      <c r="F488" t="s">
        <v>257</v>
      </c>
      <c r="G488" t="s">
        <v>257</v>
      </c>
      <c r="H488" t="s">
        <v>258</v>
      </c>
      <c r="I488" t="s">
        <v>257</v>
      </c>
      <c r="J488">
        <v>0.11</v>
      </c>
      <c r="K488">
        <v>115.29893311046661</v>
      </c>
      <c r="L488">
        <v>77.87</v>
      </c>
      <c r="M488">
        <v>77.41</v>
      </c>
      <c r="N488">
        <v>77.53</v>
      </c>
      <c r="O488">
        <v>74.92</v>
      </c>
      <c r="P488">
        <f t="shared" si="28"/>
        <v>1.1700000000000017</v>
      </c>
      <c r="Q488">
        <f t="shared" si="29"/>
        <v>0.70999999999999375</v>
      </c>
      <c r="R488">
        <f t="shared" si="30"/>
        <v>0.82999999999999829</v>
      </c>
      <c r="S488">
        <f t="shared" si="31"/>
        <v>1.7800000000000011</v>
      </c>
    </row>
    <row r="489" spans="1:19" x14ac:dyDescent="0.25">
      <c r="A489">
        <v>2291</v>
      </c>
      <c r="B489">
        <v>4</v>
      </c>
      <c r="C489">
        <v>69.599999999999994</v>
      </c>
      <c r="D489" t="s">
        <v>260</v>
      </c>
      <c r="E489" t="s">
        <v>257</v>
      </c>
      <c r="F489" t="s">
        <v>257</v>
      </c>
      <c r="G489" t="s">
        <v>257</v>
      </c>
      <c r="H489" t="s">
        <v>258</v>
      </c>
      <c r="I489" t="s">
        <v>257</v>
      </c>
      <c r="J489">
        <v>0.11</v>
      </c>
      <c r="K489">
        <v>119.85218007312599</v>
      </c>
      <c r="L489">
        <v>72.959999999999994</v>
      </c>
      <c r="M489">
        <v>72.59</v>
      </c>
      <c r="N489">
        <v>72.680000000000007</v>
      </c>
      <c r="O489">
        <v>70.37</v>
      </c>
      <c r="P489">
        <f t="shared" si="28"/>
        <v>3.3599999999999994</v>
      </c>
      <c r="Q489">
        <f t="shared" si="29"/>
        <v>2.9900000000000091</v>
      </c>
      <c r="R489">
        <f t="shared" si="30"/>
        <v>3.0800000000000125</v>
      </c>
      <c r="S489">
        <f t="shared" si="31"/>
        <v>0.77000000000001023</v>
      </c>
    </row>
    <row r="490" spans="1:19" x14ac:dyDescent="0.25">
      <c r="A490">
        <v>2291</v>
      </c>
      <c r="B490">
        <v>5</v>
      </c>
      <c r="C490">
        <v>77.2</v>
      </c>
      <c r="D490" t="s">
        <v>260</v>
      </c>
      <c r="E490" t="s">
        <v>257</v>
      </c>
      <c r="F490" t="s">
        <v>257</v>
      </c>
      <c r="G490" t="s">
        <v>257</v>
      </c>
      <c r="H490" t="s">
        <v>258</v>
      </c>
      <c r="I490" t="s">
        <v>257</v>
      </c>
      <c r="J490">
        <v>0.11</v>
      </c>
      <c r="K490">
        <v>112.44820123501729</v>
      </c>
      <c r="L490">
        <v>80.94</v>
      </c>
      <c r="M490">
        <v>80.430000000000007</v>
      </c>
      <c r="N490">
        <v>80.569999999999993</v>
      </c>
      <c r="O490">
        <v>77.77</v>
      </c>
      <c r="P490">
        <f t="shared" si="28"/>
        <v>3.7399999999999949</v>
      </c>
      <c r="Q490">
        <f t="shared" si="29"/>
        <v>3.230000000000004</v>
      </c>
      <c r="R490">
        <f t="shared" si="30"/>
        <v>3.3699999999999903</v>
      </c>
      <c r="S490">
        <f t="shared" si="31"/>
        <v>0.56999999999999318</v>
      </c>
    </row>
    <row r="491" spans="1:19" x14ac:dyDescent="0.25">
      <c r="A491">
        <v>2291</v>
      </c>
      <c r="B491">
        <v>7</v>
      </c>
      <c r="C491">
        <v>60.7</v>
      </c>
      <c r="D491" t="s">
        <v>260</v>
      </c>
      <c r="E491" t="s">
        <v>257</v>
      </c>
      <c r="F491" t="s">
        <v>257</v>
      </c>
      <c r="G491" t="s">
        <v>257</v>
      </c>
      <c r="H491" t="s">
        <v>258</v>
      </c>
      <c r="I491" t="s">
        <v>257</v>
      </c>
      <c r="J491">
        <v>7.0000000000000007E-2</v>
      </c>
      <c r="K491">
        <v>129.34917052453139</v>
      </c>
      <c r="L491">
        <v>62.71</v>
      </c>
      <c r="M491">
        <v>62.54</v>
      </c>
      <c r="N491">
        <v>62.55</v>
      </c>
      <c r="O491">
        <v>60.87</v>
      </c>
      <c r="P491">
        <f t="shared" si="28"/>
        <v>2.009999999999998</v>
      </c>
      <c r="Q491">
        <f t="shared" si="29"/>
        <v>1.8399999999999963</v>
      </c>
      <c r="R491">
        <f t="shared" si="30"/>
        <v>1.8499999999999943</v>
      </c>
      <c r="S491">
        <f t="shared" si="31"/>
        <v>0.1699999999999946</v>
      </c>
    </row>
    <row r="492" spans="1:19" x14ac:dyDescent="0.25">
      <c r="A492">
        <v>2291</v>
      </c>
      <c r="B492">
        <v>12</v>
      </c>
      <c r="C492">
        <v>146.5</v>
      </c>
      <c r="D492" t="s">
        <v>256</v>
      </c>
      <c r="E492" t="s">
        <v>257</v>
      </c>
      <c r="F492" t="s">
        <v>257</v>
      </c>
      <c r="G492" t="s">
        <v>257</v>
      </c>
      <c r="H492" t="s">
        <v>258</v>
      </c>
      <c r="I492" t="s">
        <v>259</v>
      </c>
      <c r="J492">
        <v>0.16</v>
      </c>
      <c r="K492">
        <v>49.333364095822418</v>
      </c>
      <c r="L492">
        <v>149.04</v>
      </c>
      <c r="M492">
        <v>147.22</v>
      </c>
      <c r="N492">
        <v>147.87</v>
      </c>
      <c r="O492">
        <v>140.88999999999999</v>
      </c>
      <c r="P492">
        <f t="shared" si="28"/>
        <v>2.539999999999992</v>
      </c>
      <c r="Q492">
        <f t="shared" si="29"/>
        <v>0.71999999999999886</v>
      </c>
      <c r="R492">
        <f t="shared" si="30"/>
        <v>1.3700000000000045</v>
      </c>
      <c r="S492">
        <f t="shared" si="31"/>
        <v>5.6100000000000136</v>
      </c>
    </row>
    <row r="493" spans="1:19" x14ac:dyDescent="0.25">
      <c r="A493">
        <v>2291</v>
      </c>
      <c r="B493">
        <v>13</v>
      </c>
      <c r="C493">
        <v>152.1</v>
      </c>
      <c r="D493" t="s">
        <v>256</v>
      </c>
      <c r="E493" t="s">
        <v>257</v>
      </c>
      <c r="F493" t="s">
        <v>257</v>
      </c>
      <c r="G493" t="s">
        <v>257</v>
      </c>
      <c r="H493" t="s">
        <v>258</v>
      </c>
      <c r="I493" t="s">
        <v>259</v>
      </c>
      <c r="J493">
        <v>0.17</v>
      </c>
      <c r="K493">
        <v>45.975838731484487</v>
      </c>
      <c r="L493">
        <v>152.66</v>
      </c>
      <c r="M493">
        <v>150.77000000000001</v>
      </c>
      <c r="N493">
        <v>151.44999999999999</v>
      </c>
      <c r="O493">
        <v>144.25</v>
      </c>
      <c r="P493">
        <f t="shared" si="28"/>
        <v>0.56000000000000227</v>
      </c>
      <c r="Q493">
        <f t="shared" si="29"/>
        <v>1.3299999999999841</v>
      </c>
      <c r="R493">
        <f t="shared" si="30"/>
        <v>0.65000000000000568</v>
      </c>
      <c r="S493">
        <f t="shared" si="31"/>
        <v>7.8499999999999943</v>
      </c>
    </row>
    <row r="494" spans="1:19" x14ac:dyDescent="0.25">
      <c r="A494">
        <v>2291</v>
      </c>
      <c r="B494">
        <v>14</v>
      </c>
      <c r="C494">
        <v>102.7</v>
      </c>
      <c r="D494" t="s">
        <v>256</v>
      </c>
      <c r="E494" t="s">
        <v>257</v>
      </c>
      <c r="F494" t="s">
        <v>257</v>
      </c>
      <c r="G494" t="s">
        <v>257</v>
      </c>
      <c r="H494" t="s">
        <v>258</v>
      </c>
      <c r="I494" t="s">
        <v>259</v>
      </c>
      <c r="J494">
        <v>0.03</v>
      </c>
      <c r="K494">
        <v>76.772915694911248</v>
      </c>
      <c r="L494">
        <v>119.43</v>
      </c>
      <c r="M494">
        <v>118.18</v>
      </c>
      <c r="N494">
        <v>118.61</v>
      </c>
      <c r="O494">
        <v>113.45</v>
      </c>
      <c r="P494">
        <f t="shared" si="28"/>
        <v>16.730000000000004</v>
      </c>
      <c r="Q494">
        <f t="shared" si="29"/>
        <v>15.480000000000004</v>
      </c>
      <c r="R494">
        <f t="shared" si="30"/>
        <v>15.909999999999997</v>
      </c>
      <c r="S494">
        <f t="shared" si="31"/>
        <v>10.75</v>
      </c>
    </row>
    <row r="495" spans="1:19" x14ac:dyDescent="0.25">
      <c r="A495">
        <v>2291</v>
      </c>
      <c r="B495">
        <v>15</v>
      </c>
      <c r="C495">
        <v>105.7</v>
      </c>
      <c r="D495" t="s">
        <v>256</v>
      </c>
      <c r="E495" t="s">
        <v>257</v>
      </c>
      <c r="F495" t="s">
        <v>257</v>
      </c>
      <c r="G495" t="s">
        <v>257</v>
      </c>
      <c r="H495" t="s">
        <v>258</v>
      </c>
      <c r="I495" t="s">
        <v>259</v>
      </c>
      <c r="J495">
        <v>0</v>
      </c>
      <c r="K495">
        <v>85.304059588779666</v>
      </c>
      <c r="L495">
        <v>110.23</v>
      </c>
      <c r="M495">
        <v>109.15</v>
      </c>
      <c r="N495">
        <v>109.52</v>
      </c>
      <c r="O495">
        <v>104.92</v>
      </c>
      <c r="P495">
        <f t="shared" si="28"/>
        <v>4.5300000000000011</v>
      </c>
      <c r="Q495">
        <f t="shared" si="29"/>
        <v>3.4500000000000028</v>
      </c>
      <c r="R495">
        <f t="shared" si="30"/>
        <v>3.8199999999999932</v>
      </c>
      <c r="S495">
        <f t="shared" si="31"/>
        <v>0.78000000000000114</v>
      </c>
    </row>
    <row r="496" spans="1:19" x14ac:dyDescent="0.25">
      <c r="A496">
        <v>2291</v>
      </c>
      <c r="B496">
        <v>16</v>
      </c>
      <c r="C496">
        <v>115.4</v>
      </c>
      <c r="D496" t="s">
        <v>256</v>
      </c>
      <c r="E496" t="s">
        <v>257</v>
      </c>
      <c r="F496" t="s">
        <v>257</v>
      </c>
      <c r="G496" t="s">
        <v>257</v>
      </c>
      <c r="H496" t="s">
        <v>258</v>
      </c>
      <c r="I496" t="s">
        <v>259</v>
      </c>
      <c r="J496">
        <v>7.0000000000000007E-2</v>
      </c>
      <c r="K496">
        <v>75.536703899503422</v>
      </c>
      <c r="L496">
        <v>120.77</v>
      </c>
      <c r="M496">
        <v>119.49</v>
      </c>
      <c r="N496">
        <v>119.93</v>
      </c>
      <c r="O496">
        <v>114.69</v>
      </c>
      <c r="P496">
        <f t="shared" si="28"/>
        <v>5.3699999999999903</v>
      </c>
      <c r="Q496">
        <f t="shared" si="29"/>
        <v>4.0899999999999892</v>
      </c>
      <c r="R496">
        <f t="shared" si="30"/>
        <v>4.5300000000000011</v>
      </c>
      <c r="S496">
        <f t="shared" si="31"/>
        <v>0.71000000000000796</v>
      </c>
    </row>
    <row r="497" spans="1:19" x14ac:dyDescent="0.25">
      <c r="A497">
        <v>2291</v>
      </c>
      <c r="B497">
        <v>17</v>
      </c>
      <c r="C497">
        <v>150.1</v>
      </c>
      <c r="D497" t="s">
        <v>256</v>
      </c>
      <c r="E497" t="s">
        <v>257</v>
      </c>
      <c r="F497" t="s">
        <v>257</v>
      </c>
      <c r="G497" t="s">
        <v>257</v>
      </c>
      <c r="H497" t="s">
        <v>258</v>
      </c>
      <c r="I497" t="s">
        <v>259</v>
      </c>
      <c r="J497">
        <v>0.14000000000000001</v>
      </c>
      <c r="K497">
        <v>47.611451482499767</v>
      </c>
      <c r="L497">
        <v>150.88999999999999</v>
      </c>
      <c r="M497">
        <v>149.04</v>
      </c>
      <c r="N497">
        <v>149.71</v>
      </c>
      <c r="O497">
        <v>142.61000000000001</v>
      </c>
      <c r="P497">
        <f t="shared" si="28"/>
        <v>0.78999999999999204</v>
      </c>
      <c r="Q497">
        <f t="shared" si="29"/>
        <v>1.0600000000000023</v>
      </c>
      <c r="R497">
        <f t="shared" si="30"/>
        <v>0.38999999999998636</v>
      </c>
      <c r="S497">
        <f t="shared" si="31"/>
        <v>7.4899999999999807</v>
      </c>
    </row>
    <row r="498" spans="1:19" x14ac:dyDescent="0.25">
      <c r="A498">
        <v>2291</v>
      </c>
      <c r="B498">
        <v>19</v>
      </c>
      <c r="C498">
        <v>173</v>
      </c>
      <c r="D498" t="s">
        <v>256</v>
      </c>
      <c r="E498" t="s">
        <v>257</v>
      </c>
      <c r="F498" t="s">
        <v>257</v>
      </c>
      <c r="G498" t="s">
        <v>257</v>
      </c>
      <c r="H498" t="s">
        <v>258</v>
      </c>
      <c r="I498" t="s">
        <v>257</v>
      </c>
      <c r="J498">
        <v>0.2</v>
      </c>
      <c r="K498">
        <v>23.780306290466939</v>
      </c>
      <c r="L498">
        <v>176.6</v>
      </c>
      <c r="M498">
        <v>174.26</v>
      </c>
      <c r="N498">
        <v>175.12</v>
      </c>
      <c r="O498">
        <v>166.44</v>
      </c>
      <c r="P498">
        <f t="shared" si="28"/>
        <v>3.5999999999999943</v>
      </c>
      <c r="Q498">
        <f t="shared" si="29"/>
        <v>1.2599999999999909</v>
      </c>
      <c r="R498">
        <f t="shared" si="30"/>
        <v>2.1200000000000045</v>
      </c>
      <c r="S498">
        <f t="shared" si="31"/>
        <v>6.5600000000000023</v>
      </c>
    </row>
    <row r="499" spans="1:19" x14ac:dyDescent="0.25">
      <c r="A499">
        <v>2291</v>
      </c>
      <c r="B499">
        <v>20</v>
      </c>
      <c r="C499">
        <v>109.2</v>
      </c>
      <c r="D499" t="s">
        <v>256</v>
      </c>
      <c r="E499" t="s">
        <v>257</v>
      </c>
      <c r="F499" t="s">
        <v>257</v>
      </c>
      <c r="G499" t="s">
        <v>257</v>
      </c>
      <c r="H499" t="s">
        <v>258</v>
      </c>
      <c r="I499" t="s">
        <v>259</v>
      </c>
      <c r="J499">
        <v>0.11</v>
      </c>
      <c r="K499">
        <v>83.152579262219547</v>
      </c>
      <c r="L499">
        <v>112.55</v>
      </c>
      <c r="M499">
        <v>111.43</v>
      </c>
      <c r="N499">
        <v>111.81</v>
      </c>
      <c r="O499">
        <v>107.07</v>
      </c>
      <c r="P499">
        <f t="shared" si="28"/>
        <v>3.3499999999999943</v>
      </c>
      <c r="Q499">
        <f t="shared" si="29"/>
        <v>2.230000000000004</v>
      </c>
      <c r="R499">
        <f t="shared" si="30"/>
        <v>2.6099999999999994</v>
      </c>
      <c r="S499">
        <f t="shared" si="31"/>
        <v>2.1300000000000097</v>
      </c>
    </row>
    <row r="500" spans="1:19" x14ac:dyDescent="0.25">
      <c r="A500">
        <v>2291</v>
      </c>
      <c r="B500">
        <v>21</v>
      </c>
      <c r="C500">
        <v>154.1</v>
      </c>
      <c r="D500" t="s">
        <v>256</v>
      </c>
      <c r="E500" t="s">
        <v>257</v>
      </c>
      <c r="F500" t="s">
        <v>257</v>
      </c>
      <c r="G500" t="s">
        <v>257</v>
      </c>
      <c r="H500" t="s">
        <v>258</v>
      </c>
      <c r="I500" t="s">
        <v>259</v>
      </c>
      <c r="J500">
        <v>0.15</v>
      </c>
      <c r="K500">
        <v>43.190269180452553</v>
      </c>
      <c r="L500">
        <v>155.66</v>
      </c>
      <c r="M500">
        <v>153.72</v>
      </c>
      <c r="N500">
        <v>154.41999999999999</v>
      </c>
      <c r="O500">
        <v>147.03</v>
      </c>
      <c r="P500">
        <f t="shared" si="28"/>
        <v>1.5600000000000023</v>
      </c>
      <c r="Q500">
        <f t="shared" si="29"/>
        <v>0.37999999999999545</v>
      </c>
      <c r="R500">
        <f t="shared" si="30"/>
        <v>0.31999999999999318</v>
      </c>
      <c r="S500">
        <f t="shared" si="31"/>
        <v>7.0699999999999932</v>
      </c>
    </row>
    <row r="501" spans="1:19" x14ac:dyDescent="0.25">
      <c r="A501">
        <v>2291</v>
      </c>
      <c r="B501">
        <v>22</v>
      </c>
      <c r="C501">
        <v>96.7</v>
      </c>
      <c r="D501" t="s">
        <v>256</v>
      </c>
      <c r="E501" t="s">
        <v>257</v>
      </c>
      <c r="F501" t="s">
        <v>257</v>
      </c>
      <c r="G501" t="s">
        <v>257</v>
      </c>
      <c r="H501" t="s">
        <v>258</v>
      </c>
      <c r="I501" t="s">
        <v>259</v>
      </c>
      <c r="J501">
        <v>0.03</v>
      </c>
      <c r="K501">
        <v>96.225247012317325</v>
      </c>
      <c r="L501">
        <v>98.45</v>
      </c>
      <c r="M501">
        <v>97.59</v>
      </c>
      <c r="N501">
        <v>97.87</v>
      </c>
      <c r="O501">
        <v>94</v>
      </c>
      <c r="P501">
        <f t="shared" si="28"/>
        <v>1.75</v>
      </c>
      <c r="Q501">
        <f t="shared" si="29"/>
        <v>0.89000000000000057</v>
      </c>
      <c r="R501">
        <f t="shared" si="30"/>
        <v>1.1700000000000017</v>
      </c>
      <c r="S501">
        <f t="shared" si="31"/>
        <v>2.7000000000000028</v>
      </c>
    </row>
    <row r="502" spans="1:19" x14ac:dyDescent="0.25">
      <c r="A502">
        <v>2291</v>
      </c>
      <c r="B502">
        <v>23</v>
      </c>
      <c r="C502">
        <v>158.19999999999999</v>
      </c>
      <c r="D502" t="s">
        <v>256</v>
      </c>
      <c r="E502" t="s">
        <v>257</v>
      </c>
      <c r="F502" t="s">
        <v>257</v>
      </c>
      <c r="G502" t="s">
        <v>257</v>
      </c>
      <c r="H502" t="s">
        <v>258</v>
      </c>
      <c r="I502" t="s">
        <v>259</v>
      </c>
      <c r="J502">
        <v>0.17</v>
      </c>
      <c r="K502">
        <v>40.594209736551498</v>
      </c>
      <c r="L502">
        <v>158.46</v>
      </c>
      <c r="M502">
        <v>156.47</v>
      </c>
      <c r="N502">
        <v>157.19</v>
      </c>
      <c r="O502">
        <v>149.63</v>
      </c>
      <c r="P502">
        <f t="shared" si="28"/>
        <v>0.26000000000001933</v>
      </c>
      <c r="Q502">
        <f t="shared" si="29"/>
        <v>1.7299999999999898</v>
      </c>
      <c r="R502">
        <f t="shared" si="30"/>
        <v>1.0099999999999909</v>
      </c>
      <c r="S502">
        <f t="shared" si="31"/>
        <v>8.5699999999999932</v>
      </c>
    </row>
    <row r="503" spans="1:19" x14ac:dyDescent="0.25">
      <c r="A503">
        <v>2291</v>
      </c>
      <c r="B503">
        <v>24</v>
      </c>
      <c r="C503">
        <v>139.1</v>
      </c>
      <c r="D503" t="s">
        <v>256</v>
      </c>
      <c r="E503" t="s">
        <v>257</v>
      </c>
      <c r="F503" t="s">
        <v>257</v>
      </c>
      <c r="G503" t="s">
        <v>257</v>
      </c>
      <c r="H503" t="s">
        <v>258</v>
      </c>
      <c r="I503" t="s">
        <v>259</v>
      </c>
      <c r="J503">
        <v>0.2</v>
      </c>
      <c r="K503">
        <v>52.304627526790433</v>
      </c>
      <c r="L503">
        <v>145.83000000000001</v>
      </c>
      <c r="M503">
        <v>144.08000000000001</v>
      </c>
      <c r="N503">
        <v>144.71</v>
      </c>
      <c r="O503">
        <v>137.91999999999999</v>
      </c>
      <c r="P503">
        <f t="shared" si="28"/>
        <v>6.7300000000000182</v>
      </c>
      <c r="Q503">
        <f t="shared" si="29"/>
        <v>4.9800000000000182</v>
      </c>
      <c r="R503">
        <f t="shared" si="30"/>
        <v>5.6100000000000136</v>
      </c>
      <c r="S503">
        <f t="shared" si="31"/>
        <v>1.1800000000000068</v>
      </c>
    </row>
    <row r="504" spans="1:19" x14ac:dyDescent="0.25">
      <c r="A504">
        <v>2291</v>
      </c>
      <c r="B504">
        <v>25</v>
      </c>
      <c r="C504">
        <v>152.6</v>
      </c>
      <c r="D504" t="s">
        <v>256</v>
      </c>
      <c r="E504" t="s">
        <v>257</v>
      </c>
      <c r="F504" t="s">
        <v>257</v>
      </c>
      <c r="G504" t="s">
        <v>257</v>
      </c>
      <c r="H504" t="s">
        <v>258</v>
      </c>
      <c r="I504" t="s">
        <v>259</v>
      </c>
      <c r="J504">
        <v>0.18</v>
      </c>
      <c r="K504">
        <v>39.907203879150138</v>
      </c>
      <c r="L504">
        <v>159.19999999999999</v>
      </c>
      <c r="M504">
        <v>157.19999999999999</v>
      </c>
      <c r="N504">
        <v>157.93</v>
      </c>
      <c r="O504">
        <v>150.31</v>
      </c>
      <c r="P504">
        <f t="shared" si="28"/>
        <v>6.5999999999999943</v>
      </c>
      <c r="Q504">
        <f t="shared" si="29"/>
        <v>4.5999999999999943</v>
      </c>
      <c r="R504">
        <f t="shared" si="30"/>
        <v>5.3300000000000125</v>
      </c>
      <c r="S504">
        <f t="shared" si="31"/>
        <v>2.289999999999992</v>
      </c>
    </row>
    <row r="505" spans="1:19" x14ac:dyDescent="0.25">
      <c r="A505">
        <v>2291</v>
      </c>
      <c r="B505">
        <v>32</v>
      </c>
      <c r="C505">
        <v>61.8</v>
      </c>
      <c r="D505" t="s">
        <v>260</v>
      </c>
      <c r="E505" t="s">
        <v>257</v>
      </c>
      <c r="F505" t="s">
        <v>257</v>
      </c>
      <c r="G505" t="s">
        <v>257</v>
      </c>
      <c r="H505" t="s">
        <v>258</v>
      </c>
      <c r="I505" t="s">
        <v>257</v>
      </c>
      <c r="J505">
        <v>0.08</v>
      </c>
      <c r="K505">
        <v>131.54373533211989</v>
      </c>
      <c r="L505">
        <v>60.34</v>
      </c>
      <c r="M505">
        <v>60.22</v>
      </c>
      <c r="N505">
        <v>60.21</v>
      </c>
      <c r="O505">
        <v>58.68</v>
      </c>
      <c r="P505">
        <f t="shared" si="28"/>
        <v>1.4599999999999937</v>
      </c>
      <c r="Q505">
        <f t="shared" si="29"/>
        <v>1.5799999999999983</v>
      </c>
      <c r="R505">
        <f t="shared" si="30"/>
        <v>1.5899999999999963</v>
      </c>
      <c r="S505">
        <f t="shared" si="31"/>
        <v>3.1199999999999974</v>
      </c>
    </row>
    <row r="506" spans="1:19" x14ac:dyDescent="0.25">
      <c r="A506">
        <v>2291</v>
      </c>
      <c r="B506">
        <v>33</v>
      </c>
      <c r="C506">
        <v>56.5</v>
      </c>
      <c r="D506" t="s">
        <v>260</v>
      </c>
      <c r="E506" t="s">
        <v>257</v>
      </c>
      <c r="F506" t="s">
        <v>257</v>
      </c>
      <c r="G506" t="s">
        <v>257</v>
      </c>
      <c r="H506" t="s">
        <v>258</v>
      </c>
      <c r="I506" t="s">
        <v>257</v>
      </c>
      <c r="J506">
        <v>0.08</v>
      </c>
      <c r="K506">
        <v>137.58491887738879</v>
      </c>
      <c r="L506">
        <v>53.82</v>
      </c>
      <c r="M506">
        <v>53.82</v>
      </c>
      <c r="N506">
        <v>53.77</v>
      </c>
      <c r="O506">
        <v>52.64</v>
      </c>
      <c r="P506">
        <f t="shared" si="28"/>
        <v>2.6799999999999997</v>
      </c>
      <c r="Q506">
        <f t="shared" si="29"/>
        <v>2.6799999999999997</v>
      </c>
      <c r="R506">
        <f t="shared" si="30"/>
        <v>2.7299999999999969</v>
      </c>
      <c r="S506">
        <f t="shared" si="31"/>
        <v>3.8599999999999994</v>
      </c>
    </row>
    <row r="507" spans="1:19" x14ac:dyDescent="0.25">
      <c r="A507">
        <v>2291</v>
      </c>
      <c r="B507">
        <v>34</v>
      </c>
      <c r="C507">
        <v>61.1</v>
      </c>
      <c r="D507" t="s">
        <v>260</v>
      </c>
      <c r="E507" t="s">
        <v>257</v>
      </c>
      <c r="F507" t="s">
        <v>257</v>
      </c>
      <c r="G507" t="s">
        <v>257</v>
      </c>
      <c r="H507" t="s">
        <v>258</v>
      </c>
      <c r="I507" t="s">
        <v>257</v>
      </c>
      <c r="J507">
        <v>0.08</v>
      </c>
      <c r="K507">
        <v>132.0926161562208</v>
      </c>
      <c r="L507">
        <v>59.75</v>
      </c>
      <c r="M507">
        <v>59.64</v>
      </c>
      <c r="N507">
        <v>59.63</v>
      </c>
      <c r="O507">
        <v>58.13</v>
      </c>
      <c r="P507">
        <f t="shared" si="28"/>
        <v>1.3500000000000014</v>
      </c>
      <c r="Q507">
        <f t="shared" si="29"/>
        <v>1.4600000000000009</v>
      </c>
      <c r="R507">
        <f t="shared" si="30"/>
        <v>1.4699999999999989</v>
      </c>
      <c r="S507">
        <f t="shared" si="31"/>
        <v>2.9699999999999989</v>
      </c>
    </row>
    <row r="508" spans="1:19" x14ac:dyDescent="0.25">
      <c r="A508">
        <v>2291</v>
      </c>
      <c r="B508">
        <v>35</v>
      </c>
      <c r="C508">
        <v>55.9</v>
      </c>
      <c r="D508" t="s">
        <v>260</v>
      </c>
      <c r="E508" t="s">
        <v>257</v>
      </c>
      <c r="F508" t="s">
        <v>257</v>
      </c>
      <c r="G508" t="s">
        <v>257</v>
      </c>
      <c r="H508" t="s">
        <v>258</v>
      </c>
      <c r="I508" t="s">
        <v>257</v>
      </c>
      <c r="J508">
        <v>0.08</v>
      </c>
      <c r="K508">
        <v>137.10655661575211</v>
      </c>
      <c r="L508">
        <v>54.34</v>
      </c>
      <c r="M508">
        <v>54.33</v>
      </c>
      <c r="N508">
        <v>54.28</v>
      </c>
      <c r="O508">
        <v>53.12</v>
      </c>
      <c r="P508">
        <f t="shared" si="28"/>
        <v>1.5599999999999952</v>
      </c>
      <c r="Q508">
        <f t="shared" si="29"/>
        <v>1.5700000000000003</v>
      </c>
      <c r="R508">
        <f t="shared" si="30"/>
        <v>1.6199999999999974</v>
      </c>
      <c r="S508">
        <f t="shared" si="31"/>
        <v>2.7800000000000011</v>
      </c>
    </row>
    <row r="509" spans="1:19" s="6" customFormat="1" x14ac:dyDescent="0.25">
      <c r="A509" s="6">
        <v>7359</v>
      </c>
      <c r="B509" s="6">
        <v>1</v>
      </c>
      <c r="C509" s="6">
        <v>148.30000000000001</v>
      </c>
      <c r="D509" s="6" t="s">
        <v>256</v>
      </c>
      <c r="E509" s="6" t="s">
        <v>257</v>
      </c>
      <c r="F509" s="6" t="s">
        <v>257</v>
      </c>
      <c r="G509" s="6" t="s">
        <v>257</v>
      </c>
      <c r="H509" s="6" t="s">
        <v>258</v>
      </c>
      <c r="I509" s="6" t="s">
        <v>259</v>
      </c>
      <c r="J509" s="6">
        <v>0.16</v>
      </c>
      <c r="K509" s="6">
        <v>50.14104969554554</v>
      </c>
      <c r="L509" s="6">
        <v>148.16</v>
      </c>
      <c r="M509" s="6">
        <v>146.37</v>
      </c>
      <c r="N509" s="6">
        <v>147.01</v>
      </c>
      <c r="O509" s="6">
        <v>140.08000000000001</v>
      </c>
      <c r="P509" s="6">
        <f t="shared" si="28"/>
        <v>0.14000000000001478</v>
      </c>
      <c r="Q509" s="6">
        <f t="shared" si="29"/>
        <v>1.9300000000000068</v>
      </c>
      <c r="R509" s="6">
        <f t="shared" si="30"/>
        <v>1.2900000000000205</v>
      </c>
      <c r="S509" s="6">
        <f t="shared" si="31"/>
        <v>8.2199999999999989</v>
      </c>
    </row>
    <row r="510" spans="1:19" s="6" customFormat="1" x14ac:dyDescent="0.25">
      <c r="A510" s="6">
        <v>7359</v>
      </c>
      <c r="B510" s="6">
        <v>2</v>
      </c>
      <c r="C510" s="6">
        <v>111</v>
      </c>
      <c r="D510" s="6" t="s">
        <v>256</v>
      </c>
      <c r="E510" s="6" t="s">
        <v>257</v>
      </c>
      <c r="F510" s="6" t="s">
        <v>257</v>
      </c>
      <c r="G510" s="6" t="s">
        <v>257</v>
      </c>
      <c r="H510" s="6" t="s">
        <v>258</v>
      </c>
      <c r="I510" s="6" t="s">
        <v>259</v>
      </c>
      <c r="J510" s="6">
        <v>-0.02</v>
      </c>
      <c r="K510" s="6">
        <v>84.875634797102705</v>
      </c>
      <c r="L510" s="6">
        <v>110.69</v>
      </c>
      <c r="M510" s="6">
        <v>109.61</v>
      </c>
      <c r="N510" s="6">
        <v>109.97</v>
      </c>
      <c r="O510" s="6">
        <v>105.35</v>
      </c>
      <c r="P510" s="6">
        <f t="shared" si="28"/>
        <v>0.31000000000000227</v>
      </c>
      <c r="Q510" s="6">
        <f t="shared" si="29"/>
        <v>1.3900000000000006</v>
      </c>
      <c r="R510" s="6">
        <f t="shared" si="30"/>
        <v>1.0300000000000011</v>
      </c>
      <c r="S510" s="6">
        <f t="shared" si="31"/>
        <v>5.6500000000000057</v>
      </c>
    </row>
    <row r="511" spans="1:19" s="6" customFormat="1" x14ac:dyDescent="0.25">
      <c r="A511" s="6">
        <v>7359</v>
      </c>
      <c r="B511" s="6">
        <v>3</v>
      </c>
      <c r="C511" s="6">
        <v>121.01</v>
      </c>
      <c r="D511" s="6" t="s">
        <v>256</v>
      </c>
      <c r="E511" s="6" t="s">
        <v>257</v>
      </c>
      <c r="F511" s="6" t="s">
        <v>257</v>
      </c>
      <c r="G511" s="6" t="s">
        <v>257</v>
      </c>
      <c r="H511" s="6" t="s">
        <v>258</v>
      </c>
      <c r="I511" s="6" t="s">
        <v>259</v>
      </c>
      <c r="J511" s="6">
        <v>-0.05</v>
      </c>
      <c r="K511" s="6">
        <v>72.858320332685807</v>
      </c>
      <c r="L511" s="6">
        <v>123.66</v>
      </c>
      <c r="M511" s="6">
        <v>122.32</v>
      </c>
      <c r="N511" s="6">
        <v>122.79</v>
      </c>
      <c r="O511" s="6">
        <v>117.36</v>
      </c>
      <c r="P511" s="6">
        <f t="shared" si="28"/>
        <v>2.6499999999999915</v>
      </c>
      <c r="Q511" s="6">
        <f t="shared" si="29"/>
        <v>1.3099999999999881</v>
      </c>
      <c r="R511" s="6">
        <f t="shared" si="30"/>
        <v>1.7800000000000011</v>
      </c>
      <c r="S511" s="6">
        <f t="shared" si="31"/>
        <v>3.6500000000000057</v>
      </c>
    </row>
    <row r="512" spans="1:19" s="6" customFormat="1" x14ac:dyDescent="0.25">
      <c r="A512" s="6">
        <v>7359</v>
      </c>
      <c r="B512" s="6">
        <v>4</v>
      </c>
      <c r="C512" s="6">
        <v>134.86000000000001</v>
      </c>
      <c r="D512" s="6" t="s">
        <v>256</v>
      </c>
      <c r="E512" s="6" t="s">
        <v>257</v>
      </c>
      <c r="F512" s="6" t="s">
        <v>257</v>
      </c>
      <c r="G512" s="6" t="s">
        <v>257</v>
      </c>
      <c r="H512" s="6" t="s">
        <v>258</v>
      </c>
      <c r="I512" s="6" t="s">
        <v>259</v>
      </c>
      <c r="J512" s="6">
        <v>-0.02</v>
      </c>
      <c r="K512" s="6">
        <v>61.212955995454188</v>
      </c>
      <c r="L512" s="6">
        <v>136.22</v>
      </c>
      <c r="M512" s="6">
        <v>134.65</v>
      </c>
      <c r="N512" s="6">
        <v>135.21</v>
      </c>
      <c r="O512" s="6">
        <v>129.01</v>
      </c>
      <c r="P512" s="6">
        <f t="shared" si="28"/>
        <v>1.3599999999999852</v>
      </c>
      <c r="Q512" s="6">
        <f t="shared" si="29"/>
        <v>0.21000000000000796</v>
      </c>
      <c r="R512" s="6">
        <f t="shared" si="30"/>
        <v>0.34999999999999432</v>
      </c>
      <c r="S512" s="6">
        <f t="shared" si="31"/>
        <v>5.8500000000000227</v>
      </c>
    </row>
    <row r="513" spans="1:19" s="6" customFormat="1" x14ac:dyDescent="0.25">
      <c r="A513" s="6">
        <v>7359</v>
      </c>
      <c r="B513" s="6">
        <v>5</v>
      </c>
      <c r="C513" s="6">
        <v>113.44</v>
      </c>
      <c r="D513" s="6" t="s">
        <v>256</v>
      </c>
      <c r="E513" s="6" t="s">
        <v>257</v>
      </c>
      <c r="F513" s="6" t="s">
        <v>257</v>
      </c>
      <c r="G513" s="6" t="s">
        <v>257</v>
      </c>
      <c r="H513" s="6" t="s">
        <v>258</v>
      </c>
      <c r="I513" s="6" t="s">
        <v>259</v>
      </c>
      <c r="J513" s="6">
        <v>-0.01</v>
      </c>
      <c r="K513" s="6">
        <v>84.280364570946176</v>
      </c>
      <c r="L513" s="6">
        <v>111.33</v>
      </c>
      <c r="M513" s="6">
        <v>110.24</v>
      </c>
      <c r="N513" s="6">
        <v>110.61</v>
      </c>
      <c r="O513" s="6">
        <v>105.94</v>
      </c>
      <c r="P513" s="6">
        <f t="shared" si="28"/>
        <v>2.1099999999999994</v>
      </c>
      <c r="Q513" s="6">
        <f t="shared" si="29"/>
        <v>3.2000000000000028</v>
      </c>
      <c r="R513" s="6">
        <f t="shared" si="30"/>
        <v>2.8299999999999983</v>
      </c>
      <c r="S513" s="6">
        <f t="shared" si="31"/>
        <v>7.5</v>
      </c>
    </row>
    <row r="514" spans="1:19" s="6" customFormat="1" x14ac:dyDescent="0.25">
      <c r="A514" s="6">
        <v>7359</v>
      </c>
      <c r="B514" s="6">
        <v>6</v>
      </c>
      <c r="C514" s="6">
        <v>147.55000000000001</v>
      </c>
      <c r="D514" s="6" t="s">
        <v>256</v>
      </c>
      <c r="E514" s="6" t="s">
        <v>257</v>
      </c>
      <c r="F514" s="6" t="s">
        <v>257</v>
      </c>
      <c r="G514" s="6" t="s">
        <v>257</v>
      </c>
      <c r="H514" s="6" t="s">
        <v>258</v>
      </c>
      <c r="I514" s="6" t="s">
        <v>259</v>
      </c>
      <c r="J514" s="6">
        <v>0.16</v>
      </c>
      <c r="K514" s="6">
        <v>48.507296704860288</v>
      </c>
      <c r="L514" s="6">
        <v>149.93</v>
      </c>
      <c r="M514" s="6">
        <v>148.09</v>
      </c>
      <c r="N514" s="6">
        <v>148.76</v>
      </c>
      <c r="O514" s="6">
        <v>141.71</v>
      </c>
      <c r="P514" s="6">
        <f t="shared" si="28"/>
        <v>2.3799999999999955</v>
      </c>
      <c r="Q514" s="6">
        <f t="shared" si="29"/>
        <v>0.53999999999999204</v>
      </c>
      <c r="R514" s="6">
        <f t="shared" si="30"/>
        <v>1.2099999999999795</v>
      </c>
      <c r="S514" s="6">
        <f t="shared" si="31"/>
        <v>5.8400000000000034</v>
      </c>
    </row>
    <row r="515" spans="1:19" s="6" customFormat="1" x14ac:dyDescent="0.25">
      <c r="A515" s="6">
        <v>7359</v>
      </c>
      <c r="B515" s="6">
        <v>7</v>
      </c>
      <c r="C515" s="6">
        <v>132.63999999999999</v>
      </c>
      <c r="D515" s="6" t="s">
        <v>256</v>
      </c>
      <c r="E515" s="6" t="s">
        <v>257</v>
      </c>
      <c r="F515" s="6" t="s">
        <v>257</v>
      </c>
      <c r="G515" s="6" t="s">
        <v>257</v>
      </c>
      <c r="H515" s="6" t="s">
        <v>258</v>
      </c>
      <c r="I515" s="6" t="s">
        <v>257</v>
      </c>
      <c r="J515" s="6">
        <v>-0.03</v>
      </c>
      <c r="K515" s="6">
        <v>56.109862420064047</v>
      </c>
      <c r="L515" s="6">
        <v>141.72</v>
      </c>
      <c r="M515" s="6">
        <v>140.05000000000001</v>
      </c>
      <c r="N515" s="6">
        <v>140.65</v>
      </c>
      <c r="O515" s="6">
        <v>134.11000000000001</v>
      </c>
      <c r="P515" s="6">
        <f t="shared" ref="P515:P578" si="32">ABS(C515-L515)</f>
        <v>9.0800000000000125</v>
      </c>
      <c r="Q515" s="6">
        <f t="shared" ref="Q515:Q578" si="33">ABS(C515-M515)</f>
        <v>7.410000000000025</v>
      </c>
      <c r="R515" s="6">
        <f t="shared" ref="R515:R578" si="34">ABS(C515-N515)</f>
        <v>8.0100000000000193</v>
      </c>
      <c r="S515" s="6">
        <f t="shared" ref="S515:S578" si="35">ABS(C515-O515)</f>
        <v>1.4700000000000273</v>
      </c>
    </row>
    <row r="516" spans="1:19" s="6" customFormat="1" x14ac:dyDescent="0.25">
      <c r="A516" s="6">
        <v>7359</v>
      </c>
      <c r="B516" s="6">
        <v>8</v>
      </c>
      <c r="C516" s="6">
        <v>132.63999999999999</v>
      </c>
      <c r="D516" s="6" t="s">
        <v>256</v>
      </c>
      <c r="E516" s="6" t="s">
        <v>257</v>
      </c>
      <c r="F516" s="6" t="s">
        <v>257</v>
      </c>
      <c r="G516" s="6" t="s">
        <v>257</v>
      </c>
      <c r="H516" s="6" t="s">
        <v>258</v>
      </c>
      <c r="I516" s="6" t="s">
        <v>257</v>
      </c>
      <c r="J516" s="6">
        <v>-0.02</v>
      </c>
      <c r="K516" s="6">
        <v>55.683879665255567</v>
      </c>
      <c r="L516" s="6">
        <v>142.18</v>
      </c>
      <c r="M516" s="6">
        <v>140.5</v>
      </c>
      <c r="N516" s="6">
        <v>141.1</v>
      </c>
      <c r="O516" s="6">
        <v>134.54</v>
      </c>
      <c r="P516" s="6">
        <f t="shared" si="32"/>
        <v>9.5400000000000205</v>
      </c>
      <c r="Q516" s="6">
        <f t="shared" si="33"/>
        <v>7.8600000000000136</v>
      </c>
      <c r="R516" s="6">
        <f t="shared" si="34"/>
        <v>8.460000000000008</v>
      </c>
      <c r="S516" s="6">
        <f t="shared" si="35"/>
        <v>1.9000000000000057</v>
      </c>
    </row>
    <row r="517" spans="1:19" s="6" customFormat="1" x14ac:dyDescent="0.25">
      <c r="A517" s="6">
        <v>7359</v>
      </c>
      <c r="B517" s="6">
        <v>9</v>
      </c>
      <c r="C517" s="6">
        <v>57.87</v>
      </c>
      <c r="D517" s="6" t="s">
        <v>260</v>
      </c>
      <c r="E517" s="6" t="s">
        <v>257</v>
      </c>
      <c r="F517" s="6" t="s">
        <v>257</v>
      </c>
      <c r="G517" s="6" t="s">
        <v>257</v>
      </c>
      <c r="H517" s="6" t="s">
        <v>258</v>
      </c>
      <c r="I517" s="6" t="s">
        <v>257</v>
      </c>
      <c r="J517" s="6">
        <v>0.02</v>
      </c>
      <c r="K517" s="6">
        <v>130.53785375359371</v>
      </c>
      <c r="L517" s="6">
        <v>61.43</v>
      </c>
      <c r="M517" s="6">
        <v>61.28</v>
      </c>
      <c r="N517" s="6">
        <v>61.28</v>
      </c>
      <c r="O517" s="6">
        <v>59.68</v>
      </c>
      <c r="P517" s="6">
        <f t="shared" si="32"/>
        <v>3.5600000000000023</v>
      </c>
      <c r="Q517" s="6">
        <f t="shared" si="33"/>
        <v>3.4100000000000037</v>
      </c>
      <c r="R517" s="6">
        <f t="shared" si="34"/>
        <v>3.4100000000000037</v>
      </c>
      <c r="S517" s="6">
        <f t="shared" si="35"/>
        <v>1.8100000000000023</v>
      </c>
    </row>
    <row r="518" spans="1:19" s="6" customFormat="1" x14ac:dyDescent="0.25">
      <c r="A518" s="6">
        <v>7359</v>
      </c>
      <c r="B518" s="6">
        <v>10</v>
      </c>
      <c r="C518" s="6">
        <v>38.479999999999997</v>
      </c>
      <c r="D518" s="6" t="s">
        <v>260</v>
      </c>
      <c r="E518" s="6" t="s">
        <v>257</v>
      </c>
      <c r="F518" s="6" t="s">
        <v>257</v>
      </c>
      <c r="G518" s="6" t="s">
        <v>257</v>
      </c>
      <c r="H518" s="6" t="s">
        <v>258</v>
      </c>
      <c r="I518" s="6" t="s">
        <v>257</v>
      </c>
      <c r="J518" s="6">
        <v>-0.01</v>
      </c>
      <c r="K518" s="6">
        <v>147.79716400477761</v>
      </c>
      <c r="L518" s="6">
        <v>42.81</v>
      </c>
      <c r="M518" s="6">
        <v>43.01</v>
      </c>
      <c r="N518" s="6">
        <v>42.88</v>
      </c>
      <c r="O518" s="6">
        <v>42.42</v>
      </c>
      <c r="P518" s="6">
        <f t="shared" si="32"/>
        <v>4.3300000000000054</v>
      </c>
      <c r="Q518" s="6">
        <f t="shared" si="33"/>
        <v>4.5300000000000011</v>
      </c>
      <c r="R518" s="6">
        <f t="shared" si="34"/>
        <v>4.4000000000000057</v>
      </c>
      <c r="S518" s="6">
        <f t="shared" si="35"/>
        <v>3.9400000000000048</v>
      </c>
    </row>
    <row r="519" spans="1:19" s="6" customFormat="1" x14ac:dyDescent="0.25">
      <c r="A519" s="6">
        <v>7359</v>
      </c>
      <c r="B519" s="6">
        <v>12</v>
      </c>
      <c r="C519" s="6">
        <v>133.32</v>
      </c>
      <c r="D519" s="6" t="s">
        <v>256</v>
      </c>
      <c r="E519" s="6" t="s">
        <v>257</v>
      </c>
      <c r="F519" s="6" t="s">
        <v>257</v>
      </c>
      <c r="G519" s="6" t="s">
        <v>257</v>
      </c>
      <c r="H519" s="6" t="s">
        <v>258</v>
      </c>
      <c r="I519" s="6" t="s">
        <v>259</v>
      </c>
      <c r="J519" s="6">
        <v>-0.02</v>
      </c>
      <c r="K519" s="6">
        <v>62.969315418505197</v>
      </c>
      <c r="L519" s="6">
        <v>134.32</v>
      </c>
      <c r="M519" s="6">
        <v>132.79</v>
      </c>
      <c r="N519" s="6">
        <v>133.33000000000001</v>
      </c>
      <c r="O519" s="6">
        <v>127.25</v>
      </c>
      <c r="P519" s="6">
        <f t="shared" si="32"/>
        <v>1</v>
      </c>
      <c r="Q519" s="6">
        <f t="shared" si="33"/>
        <v>0.53000000000000114</v>
      </c>
      <c r="R519" s="6">
        <f t="shared" si="34"/>
        <v>1.0000000000019327E-2</v>
      </c>
      <c r="S519" s="6">
        <f t="shared" si="35"/>
        <v>6.0699999999999932</v>
      </c>
    </row>
    <row r="520" spans="1:19" s="6" customFormat="1" x14ac:dyDescent="0.25">
      <c r="A520" s="6">
        <v>7359</v>
      </c>
      <c r="B520" s="6">
        <v>13</v>
      </c>
      <c r="C520" s="6">
        <v>130.38999999999999</v>
      </c>
      <c r="D520" s="6" t="s">
        <v>256</v>
      </c>
      <c r="E520" s="6" t="s">
        <v>257</v>
      </c>
      <c r="F520" s="6" t="s">
        <v>257</v>
      </c>
      <c r="G520" s="6" t="s">
        <v>257</v>
      </c>
      <c r="H520" s="6" t="s">
        <v>258</v>
      </c>
      <c r="I520" s="6" t="s">
        <v>259</v>
      </c>
      <c r="J520" s="6">
        <v>-0.05</v>
      </c>
      <c r="K520" s="6">
        <v>66.098552148706418</v>
      </c>
      <c r="L520" s="6">
        <v>130.94999999999999</v>
      </c>
      <c r="M520" s="6">
        <v>129.47999999999999</v>
      </c>
      <c r="N520" s="6">
        <v>130</v>
      </c>
      <c r="O520" s="6">
        <v>124.12</v>
      </c>
      <c r="P520" s="6">
        <f t="shared" si="32"/>
        <v>0.56000000000000227</v>
      </c>
      <c r="Q520" s="6">
        <f t="shared" si="33"/>
        <v>0.90999999999999659</v>
      </c>
      <c r="R520" s="6">
        <f t="shared" si="34"/>
        <v>0.38999999999998636</v>
      </c>
      <c r="S520" s="6">
        <f t="shared" si="35"/>
        <v>6.2699999999999818</v>
      </c>
    </row>
    <row r="521" spans="1:19" s="6" customFormat="1" x14ac:dyDescent="0.25">
      <c r="A521" s="6">
        <v>7359</v>
      </c>
      <c r="B521" s="6">
        <v>14</v>
      </c>
      <c r="C521" s="6">
        <v>113.65</v>
      </c>
      <c r="D521" s="6" t="s">
        <v>256</v>
      </c>
      <c r="E521" s="6" t="s">
        <v>257</v>
      </c>
      <c r="F521" s="6" t="s">
        <v>257</v>
      </c>
      <c r="G521" s="6" t="s">
        <v>257</v>
      </c>
      <c r="H521" s="6" t="s">
        <v>258</v>
      </c>
      <c r="I521" s="6" t="s">
        <v>259</v>
      </c>
      <c r="J521" s="6">
        <v>-0.02</v>
      </c>
      <c r="K521" s="6">
        <v>78.006727140679715</v>
      </c>
      <c r="L521" s="6">
        <v>118.1</v>
      </c>
      <c r="M521" s="6">
        <v>116.87</v>
      </c>
      <c r="N521" s="6">
        <v>117.3</v>
      </c>
      <c r="O521" s="6">
        <v>112.22</v>
      </c>
      <c r="P521" s="6">
        <f t="shared" si="32"/>
        <v>4.4499999999999886</v>
      </c>
      <c r="Q521" s="6">
        <f t="shared" si="33"/>
        <v>3.2199999999999989</v>
      </c>
      <c r="R521" s="6">
        <f t="shared" si="34"/>
        <v>3.6499999999999915</v>
      </c>
      <c r="S521" s="6">
        <f t="shared" si="35"/>
        <v>1.4300000000000068</v>
      </c>
    </row>
    <row r="522" spans="1:19" s="6" customFormat="1" x14ac:dyDescent="0.25">
      <c r="A522" s="6">
        <v>7359</v>
      </c>
      <c r="B522" s="6">
        <v>15</v>
      </c>
      <c r="C522" s="6">
        <v>158.22999999999999</v>
      </c>
      <c r="D522" s="6" t="s">
        <v>256</v>
      </c>
      <c r="E522" s="6" t="s">
        <v>257</v>
      </c>
      <c r="F522" s="6" t="s">
        <v>257</v>
      </c>
      <c r="G522" s="6" t="s">
        <v>257</v>
      </c>
      <c r="H522" s="6" t="s">
        <v>258</v>
      </c>
      <c r="I522" s="6" t="s">
        <v>259</v>
      </c>
      <c r="J522" s="6">
        <v>0.12</v>
      </c>
      <c r="K522" s="6">
        <v>42.513244925706857</v>
      </c>
      <c r="L522" s="6">
        <v>156.38999999999999</v>
      </c>
      <c r="M522" s="6">
        <v>154.44</v>
      </c>
      <c r="N522" s="6">
        <v>155.15</v>
      </c>
      <c r="O522" s="6">
        <v>147.71</v>
      </c>
      <c r="P522" s="6">
        <f t="shared" si="32"/>
        <v>1.8400000000000034</v>
      </c>
      <c r="Q522" s="6">
        <f t="shared" si="33"/>
        <v>3.789999999999992</v>
      </c>
      <c r="R522" s="6">
        <f t="shared" si="34"/>
        <v>3.0799999999999841</v>
      </c>
      <c r="S522" s="6">
        <f t="shared" si="35"/>
        <v>10.519999999999982</v>
      </c>
    </row>
    <row r="523" spans="1:19" s="6" customFormat="1" x14ac:dyDescent="0.25">
      <c r="A523" s="6">
        <v>7359</v>
      </c>
      <c r="B523" s="6">
        <v>16</v>
      </c>
      <c r="C523" s="6">
        <v>113.65</v>
      </c>
      <c r="D523" s="6" t="s">
        <v>256</v>
      </c>
      <c r="E523" s="6" t="s">
        <v>257</v>
      </c>
      <c r="F523" s="6" t="s">
        <v>257</v>
      </c>
      <c r="G523" s="6" t="s">
        <v>257</v>
      </c>
      <c r="H523" s="6" t="s">
        <v>258</v>
      </c>
      <c r="I523" s="6" t="s">
        <v>259</v>
      </c>
      <c r="J523" s="6">
        <v>-0.02</v>
      </c>
      <c r="K523" s="6">
        <v>87.534461460573752</v>
      </c>
      <c r="L523" s="6">
        <v>107.82</v>
      </c>
      <c r="M523" s="6">
        <v>106.79</v>
      </c>
      <c r="N523" s="6">
        <v>107.14</v>
      </c>
      <c r="O523" s="6">
        <v>102.69</v>
      </c>
      <c r="P523" s="6">
        <f t="shared" si="32"/>
        <v>5.8300000000000125</v>
      </c>
      <c r="Q523" s="6">
        <f t="shared" si="33"/>
        <v>6.8599999999999994</v>
      </c>
      <c r="R523" s="6">
        <f t="shared" si="34"/>
        <v>6.5100000000000051</v>
      </c>
      <c r="S523" s="6">
        <f t="shared" si="35"/>
        <v>10.960000000000008</v>
      </c>
    </row>
    <row r="524" spans="1:19" s="6" customFormat="1" x14ac:dyDescent="0.25">
      <c r="A524" s="6">
        <v>7359</v>
      </c>
      <c r="B524" s="6">
        <v>17</v>
      </c>
      <c r="C524" s="6">
        <v>130.38999999999999</v>
      </c>
      <c r="D524" s="6" t="s">
        <v>256</v>
      </c>
      <c r="E524" s="6" t="s">
        <v>257</v>
      </c>
      <c r="F524" s="6" t="s">
        <v>257</v>
      </c>
      <c r="G524" s="6" t="s">
        <v>257</v>
      </c>
      <c r="H524" s="6" t="s">
        <v>258</v>
      </c>
      <c r="I524" s="6" t="s">
        <v>259</v>
      </c>
      <c r="J524" s="6">
        <v>-0.05</v>
      </c>
      <c r="K524" s="6">
        <v>64.671491035965758</v>
      </c>
      <c r="L524" s="6">
        <v>132.49</v>
      </c>
      <c r="M524" s="6">
        <v>130.99</v>
      </c>
      <c r="N524" s="6">
        <v>131.52000000000001</v>
      </c>
      <c r="O524" s="6">
        <v>125.55</v>
      </c>
      <c r="P524" s="6">
        <f t="shared" si="32"/>
        <v>2.1000000000000227</v>
      </c>
      <c r="Q524" s="6">
        <f t="shared" si="33"/>
        <v>0.60000000000002274</v>
      </c>
      <c r="R524" s="6">
        <f t="shared" si="34"/>
        <v>1.1300000000000239</v>
      </c>
      <c r="S524" s="6">
        <f t="shared" si="35"/>
        <v>4.8399999999999892</v>
      </c>
    </row>
    <row r="525" spans="1:19" s="6" customFormat="1" x14ac:dyDescent="0.25">
      <c r="A525" s="6">
        <v>7359</v>
      </c>
      <c r="B525" s="6">
        <v>18</v>
      </c>
      <c r="C525" s="6">
        <v>54.26</v>
      </c>
      <c r="D525" s="6" t="s">
        <v>260</v>
      </c>
      <c r="E525" s="6" t="s">
        <v>257</v>
      </c>
      <c r="F525" s="6" t="s">
        <v>257</v>
      </c>
      <c r="G525" s="6" t="s">
        <v>257</v>
      </c>
      <c r="H525" s="6" t="s">
        <v>258</v>
      </c>
      <c r="I525" s="6" t="s">
        <v>257</v>
      </c>
      <c r="J525" s="6">
        <v>0</v>
      </c>
      <c r="K525" s="6">
        <v>137.96485073192221</v>
      </c>
      <c r="L525" s="6">
        <v>53.41</v>
      </c>
      <c r="M525" s="6">
        <v>53.42</v>
      </c>
      <c r="N525" s="6">
        <v>53.36</v>
      </c>
      <c r="O525" s="6">
        <v>52.26</v>
      </c>
      <c r="P525" s="6">
        <f t="shared" si="32"/>
        <v>0.85000000000000142</v>
      </c>
      <c r="Q525" s="6">
        <f t="shared" si="33"/>
        <v>0.83999999999999631</v>
      </c>
      <c r="R525" s="6">
        <f t="shared" si="34"/>
        <v>0.89999999999999858</v>
      </c>
      <c r="S525" s="6">
        <f t="shared" si="35"/>
        <v>2</v>
      </c>
    </row>
    <row r="526" spans="1:19" s="6" customFormat="1" x14ac:dyDescent="0.25">
      <c r="A526" s="6">
        <v>7359</v>
      </c>
      <c r="B526" s="6">
        <v>19</v>
      </c>
      <c r="C526" s="6">
        <v>21.72</v>
      </c>
      <c r="D526" s="6" t="s">
        <v>260</v>
      </c>
      <c r="E526" s="6" t="s">
        <v>257</v>
      </c>
      <c r="F526" s="6" t="s">
        <v>257</v>
      </c>
      <c r="G526" s="6" t="s">
        <v>257</v>
      </c>
      <c r="H526" s="6" t="s">
        <v>258</v>
      </c>
      <c r="I526" s="6" t="s">
        <v>257</v>
      </c>
      <c r="J526" s="6">
        <v>-0.04</v>
      </c>
      <c r="K526" s="6">
        <v>167.75195107367679</v>
      </c>
      <c r="L526" s="6">
        <v>21.28</v>
      </c>
      <c r="M526" s="6">
        <v>21.9</v>
      </c>
      <c r="N526" s="6">
        <v>21.6</v>
      </c>
      <c r="O526" s="6">
        <v>22.47</v>
      </c>
      <c r="P526" s="6">
        <f t="shared" si="32"/>
        <v>0.43999999999999773</v>
      </c>
      <c r="Q526" s="6">
        <f t="shared" si="33"/>
        <v>0.17999999999999972</v>
      </c>
      <c r="R526" s="6">
        <f t="shared" si="34"/>
        <v>0.11999999999999744</v>
      </c>
      <c r="S526" s="6">
        <f t="shared" si="35"/>
        <v>0.75</v>
      </c>
    </row>
    <row r="527" spans="1:19" s="6" customFormat="1" x14ac:dyDescent="0.25">
      <c r="A527" s="6">
        <v>7359</v>
      </c>
      <c r="B527" s="6">
        <v>20</v>
      </c>
      <c r="C527" s="6">
        <v>30.84</v>
      </c>
      <c r="D527" s="6" t="s">
        <v>260</v>
      </c>
      <c r="E527" s="6" t="s">
        <v>257</v>
      </c>
      <c r="F527" s="6" t="s">
        <v>257</v>
      </c>
      <c r="G527" s="6" t="s">
        <v>257</v>
      </c>
      <c r="H527" s="6" t="s">
        <v>258</v>
      </c>
      <c r="I527" s="6" t="s">
        <v>257</v>
      </c>
      <c r="J527" s="6">
        <v>-0.04</v>
      </c>
      <c r="K527" s="6">
        <v>158.40567021411681</v>
      </c>
      <c r="L527" s="6">
        <v>31.36</v>
      </c>
      <c r="M527" s="6">
        <v>31.79</v>
      </c>
      <c r="N527" s="6">
        <v>31.57</v>
      </c>
      <c r="O527" s="6">
        <v>31.82</v>
      </c>
      <c r="P527" s="6">
        <f t="shared" si="32"/>
        <v>0.51999999999999957</v>
      </c>
      <c r="Q527" s="6">
        <f t="shared" si="33"/>
        <v>0.94999999999999929</v>
      </c>
      <c r="R527" s="6">
        <f t="shared" si="34"/>
        <v>0.73000000000000043</v>
      </c>
      <c r="S527" s="6">
        <f t="shared" si="35"/>
        <v>0.98000000000000043</v>
      </c>
    </row>
    <row r="528" spans="1:19" s="6" customFormat="1" x14ac:dyDescent="0.25">
      <c r="A528" s="6">
        <v>7359</v>
      </c>
      <c r="B528" s="6">
        <v>22</v>
      </c>
      <c r="C528" s="6">
        <v>54.8</v>
      </c>
      <c r="D528" s="6" t="s">
        <v>260</v>
      </c>
      <c r="E528" s="6" t="s">
        <v>257</v>
      </c>
      <c r="F528" s="6" t="s">
        <v>257</v>
      </c>
      <c r="G528" s="6" t="s">
        <v>257</v>
      </c>
      <c r="H528" s="6" t="s">
        <v>258</v>
      </c>
      <c r="I528" s="6" t="s">
        <v>257</v>
      </c>
      <c r="J528" s="6">
        <v>0.08</v>
      </c>
      <c r="K528" s="6">
        <v>138.46438988457899</v>
      </c>
      <c r="L528" s="6">
        <v>52.88</v>
      </c>
      <c r="M528" s="6">
        <v>52.89</v>
      </c>
      <c r="N528" s="6">
        <v>52.83</v>
      </c>
      <c r="O528" s="6">
        <v>51.76</v>
      </c>
      <c r="P528" s="6">
        <f t="shared" si="32"/>
        <v>1.9199999999999946</v>
      </c>
      <c r="Q528" s="6">
        <f t="shared" si="33"/>
        <v>1.9099999999999966</v>
      </c>
      <c r="R528" s="6">
        <f t="shared" si="34"/>
        <v>1.9699999999999989</v>
      </c>
      <c r="S528" s="6">
        <f t="shared" si="35"/>
        <v>3.0399999999999991</v>
      </c>
    </row>
    <row r="529" spans="1:19" s="6" customFormat="1" x14ac:dyDescent="0.25">
      <c r="A529" s="6">
        <v>7359</v>
      </c>
      <c r="B529" s="6">
        <v>24</v>
      </c>
      <c r="C529" s="6">
        <v>55.44</v>
      </c>
      <c r="D529" s="6" t="s">
        <v>260</v>
      </c>
      <c r="E529" s="6" t="s">
        <v>257</v>
      </c>
      <c r="F529" s="6" t="s">
        <v>257</v>
      </c>
      <c r="G529" s="6" t="s">
        <v>257</v>
      </c>
      <c r="H529" s="6" t="s">
        <v>258</v>
      </c>
      <c r="I529" s="6" t="s">
        <v>257</v>
      </c>
      <c r="J529" s="6">
        <v>0.08</v>
      </c>
      <c r="K529" s="6">
        <v>137.90114142911679</v>
      </c>
      <c r="L529" s="6">
        <v>53.48</v>
      </c>
      <c r="M529" s="6">
        <v>53.49</v>
      </c>
      <c r="N529" s="6">
        <v>53.43</v>
      </c>
      <c r="O529" s="6">
        <v>52.32</v>
      </c>
      <c r="P529" s="6">
        <f t="shared" si="32"/>
        <v>1.9600000000000009</v>
      </c>
      <c r="Q529" s="6">
        <f t="shared" si="33"/>
        <v>1.9499999999999957</v>
      </c>
      <c r="R529" s="6">
        <f t="shared" si="34"/>
        <v>2.009999999999998</v>
      </c>
      <c r="S529" s="6">
        <f t="shared" si="35"/>
        <v>3.1199999999999974</v>
      </c>
    </row>
    <row r="530" spans="1:19" s="6" customFormat="1" x14ac:dyDescent="0.25">
      <c r="A530" s="6">
        <v>7359</v>
      </c>
      <c r="B530" s="6">
        <v>26</v>
      </c>
      <c r="C530" s="6">
        <v>55.49</v>
      </c>
      <c r="D530" s="6" t="s">
        <v>260</v>
      </c>
      <c r="E530" s="6" t="s">
        <v>257</v>
      </c>
      <c r="F530" s="6" t="s">
        <v>257</v>
      </c>
      <c r="G530" s="6" t="s">
        <v>257</v>
      </c>
      <c r="H530" s="6" t="s">
        <v>258</v>
      </c>
      <c r="I530" s="6" t="s">
        <v>257</v>
      </c>
      <c r="J530" s="6">
        <v>0.08</v>
      </c>
      <c r="K530" s="6">
        <v>137.9972429572417</v>
      </c>
      <c r="L530" s="6">
        <v>53.38</v>
      </c>
      <c r="M530" s="6">
        <v>53.39</v>
      </c>
      <c r="N530" s="6">
        <v>53.33</v>
      </c>
      <c r="O530" s="6">
        <v>52.22</v>
      </c>
      <c r="P530" s="6">
        <f t="shared" si="32"/>
        <v>2.1099999999999994</v>
      </c>
      <c r="Q530" s="6">
        <f t="shared" si="33"/>
        <v>2.1000000000000014</v>
      </c>
      <c r="R530" s="6">
        <f t="shared" si="34"/>
        <v>2.1600000000000037</v>
      </c>
      <c r="S530" s="6">
        <f t="shared" si="35"/>
        <v>3.2700000000000031</v>
      </c>
    </row>
    <row r="531" spans="1:19" s="6" customFormat="1" x14ac:dyDescent="0.25">
      <c r="A531" s="6">
        <v>7359</v>
      </c>
      <c r="B531" s="6">
        <v>27</v>
      </c>
      <c r="C531" s="6">
        <v>60.62</v>
      </c>
      <c r="D531" s="6" t="s">
        <v>260</v>
      </c>
      <c r="E531" s="6" t="s">
        <v>257</v>
      </c>
      <c r="F531" s="6" t="s">
        <v>257</v>
      </c>
      <c r="G531" s="6" t="s">
        <v>257</v>
      </c>
      <c r="H531" s="6" t="s">
        <v>258</v>
      </c>
      <c r="I531" s="6" t="s">
        <v>257</v>
      </c>
      <c r="J531" s="6">
        <v>0.01</v>
      </c>
      <c r="K531" s="6">
        <v>131.20123290235631</v>
      </c>
      <c r="L531" s="6">
        <v>60.71</v>
      </c>
      <c r="M531" s="6">
        <v>60.58</v>
      </c>
      <c r="N531" s="6">
        <v>60.58</v>
      </c>
      <c r="O531" s="6">
        <v>59.02</v>
      </c>
      <c r="P531" s="6">
        <f t="shared" si="32"/>
        <v>9.0000000000003411E-2</v>
      </c>
      <c r="Q531" s="6">
        <f t="shared" si="33"/>
        <v>3.9999999999999147E-2</v>
      </c>
      <c r="R531" s="6">
        <f t="shared" si="34"/>
        <v>3.9999999999999147E-2</v>
      </c>
      <c r="S531" s="6">
        <f t="shared" si="35"/>
        <v>1.5999999999999943</v>
      </c>
    </row>
    <row r="532" spans="1:19" x14ac:dyDescent="0.25">
      <c r="A532">
        <v>20204321</v>
      </c>
      <c r="B532">
        <v>1</v>
      </c>
      <c r="C532">
        <v>167.31</v>
      </c>
      <c r="D532" t="s">
        <v>256</v>
      </c>
      <c r="E532" t="s">
        <v>257</v>
      </c>
      <c r="F532" t="s">
        <v>257</v>
      </c>
      <c r="G532" t="s">
        <v>257</v>
      </c>
      <c r="H532" t="s">
        <v>258</v>
      </c>
      <c r="I532" t="s">
        <v>257</v>
      </c>
      <c r="J532">
        <v>0.38</v>
      </c>
      <c r="K532">
        <v>30.605358974442979</v>
      </c>
      <c r="L532">
        <v>169.24</v>
      </c>
      <c r="M532">
        <v>167.04</v>
      </c>
      <c r="N532">
        <v>167.84</v>
      </c>
      <c r="O532">
        <v>159.62</v>
      </c>
      <c r="P532">
        <f t="shared" si="32"/>
        <v>1.9300000000000068</v>
      </c>
      <c r="Q532">
        <f t="shared" si="33"/>
        <v>0.27000000000001023</v>
      </c>
      <c r="R532">
        <f t="shared" si="34"/>
        <v>0.53000000000000114</v>
      </c>
      <c r="S532">
        <f t="shared" si="35"/>
        <v>7.6899999999999977</v>
      </c>
    </row>
    <row r="533" spans="1:19" x14ac:dyDescent="0.25">
      <c r="A533">
        <v>20204321</v>
      </c>
      <c r="B533">
        <v>2</v>
      </c>
      <c r="C533">
        <v>140.05000000000001</v>
      </c>
      <c r="D533" t="s">
        <v>256</v>
      </c>
      <c r="E533" t="s">
        <v>257</v>
      </c>
      <c r="F533" t="s">
        <v>257</v>
      </c>
      <c r="G533" t="s">
        <v>257</v>
      </c>
      <c r="H533" t="s">
        <v>258</v>
      </c>
      <c r="I533" t="s">
        <v>257</v>
      </c>
      <c r="J533">
        <v>0.21</v>
      </c>
      <c r="K533">
        <v>56.583724500460363</v>
      </c>
      <c r="L533">
        <v>141.21</v>
      </c>
      <c r="M533">
        <v>139.55000000000001</v>
      </c>
      <c r="N533">
        <v>140.13999999999999</v>
      </c>
      <c r="O533">
        <v>133.63999999999999</v>
      </c>
      <c r="P533">
        <f t="shared" si="32"/>
        <v>1.1599999999999966</v>
      </c>
      <c r="Q533">
        <f t="shared" si="33"/>
        <v>0.5</v>
      </c>
      <c r="R533">
        <f t="shared" si="34"/>
        <v>8.9999999999974989E-2</v>
      </c>
      <c r="S533">
        <f t="shared" si="35"/>
        <v>6.410000000000025</v>
      </c>
    </row>
    <row r="534" spans="1:19" x14ac:dyDescent="0.25">
      <c r="A534">
        <v>20204321</v>
      </c>
      <c r="B534">
        <v>3</v>
      </c>
      <c r="C534">
        <v>122.77</v>
      </c>
      <c r="D534" t="s">
        <v>256</v>
      </c>
      <c r="E534" t="s">
        <v>257</v>
      </c>
      <c r="F534" t="s">
        <v>257</v>
      </c>
      <c r="G534" t="s">
        <v>257</v>
      </c>
      <c r="H534" t="s">
        <v>258</v>
      </c>
      <c r="I534" t="s">
        <v>257</v>
      </c>
      <c r="J534">
        <v>0.08</v>
      </c>
      <c r="K534">
        <v>68.029869999157214</v>
      </c>
      <c r="L534">
        <v>128.86000000000001</v>
      </c>
      <c r="M534">
        <v>127.43</v>
      </c>
      <c r="N534">
        <v>127.94</v>
      </c>
      <c r="O534">
        <v>122.19</v>
      </c>
      <c r="P534">
        <f t="shared" si="32"/>
        <v>6.0900000000000176</v>
      </c>
      <c r="Q534">
        <f t="shared" si="33"/>
        <v>4.6600000000000108</v>
      </c>
      <c r="R534">
        <f t="shared" si="34"/>
        <v>5.1700000000000017</v>
      </c>
      <c r="S534">
        <f t="shared" si="35"/>
        <v>0.57999999999999829</v>
      </c>
    </row>
    <row r="535" spans="1:19" x14ac:dyDescent="0.25">
      <c r="A535">
        <v>20204321</v>
      </c>
      <c r="B535">
        <v>4</v>
      </c>
      <c r="C535">
        <v>107.46</v>
      </c>
      <c r="D535" t="s">
        <v>260</v>
      </c>
      <c r="E535" t="s">
        <v>257</v>
      </c>
      <c r="F535" t="s">
        <v>257</v>
      </c>
      <c r="G535" t="s">
        <v>257</v>
      </c>
      <c r="H535" t="s">
        <v>258</v>
      </c>
      <c r="I535" t="s">
        <v>257</v>
      </c>
      <c r="J535">
        <v>0.25</v>
      </c>
      <c r="K535">
        <v>84.957076429831275</v>
      </c>
      <c r="L535">
        <v>110.6</v>
      </c>
      <c r="M535">
        <v>109.52</v>
      </c>
      <c r="N535">
        <v>109.89</v>
      </c>
      <c r="O535">
        <v>105.26</v>
      </c>
      <c r="P535">
        <f t="shared" si="32"/>
        <v>3.1400000000000006</v>
      </c>
      <c r="Q535">
        <f t="shared" si="33"/>
        <v>2.0600000000000023</v>
      </c>
      <c r="R535">
        <f t="shared" si="34"/>
        <v>2.4300000000000068</v>
      </c>
      <c r="S535">
        <f t="shared" si="35"/>
        <v>2.1999999999999886</v>
      </c>
    </row>
    <row r="536" spans="1:19" x14ac:dyDescent="0.25">
      <c r="A536">
        <v>20204321</v>
      </c>
      <c r="B536">
        <v>5</v>
      </c>
      <c r="C536">
        <v>129.03</v>
      </c>
      <c r="D536" t="s">
        <v>256</v>
      </c>
      <c r="E536" t="s">
        <v>257</v>
      </c>
      <c r="F536" t="s">
        <v>257</v>
      </c>
      <c r="G536" t="s">
        <v>257</v>
      </c>
      <c r="H536" t="s">
        <v>258</v>
      </c>
      <c r="I536" t="s">
        <v>259</v>
      </c>
      <c r="J536">
        <v>-0.01</v>
      </c>
      <c r="K536">
        <v>67.947828040672775</v>
      </c>
      <c r="L536">
        <v>128.94999999999999</v>
      </c>
      <c r="M536">
        <v>127.52</v>
      </c>
      <c r="N536">
        <v>128.03</v>
      </c>
      <c r="O536">
        <v>122.27</v>
      </c>
      <c r="P536">
        <f t="shared" si="32"/>
        <v>8.0000000000012506E-2</v>
      </c>
      <c r="Q536">
        <f t="shared" si="33"/>
        <v>1.5100000000000051</v>
      </c>
      <c r="R536">
        <f t="shared" si="34"/>
        <v>1</v>
      </c>
      <c r="S536">
        <f t="shared" si="35"/>
        <v>6.7600000000000051</v>
      </c>
    </row>
    <row r="537" spans="1:19" x14ac:dyDescent="0.25">
      <c r="A537">
        <v>20204321</v>
      </c>
      <c r="B537">
        <v>6</v>
      </c>
      <c r="C537">
        <v>127.57</v>
      </c>
      <c r="D537" t="s">
        <v>256</v>
      </c>
      <c r="E537" t="s">
        <v>257</v>
      </c>
      <c r="F537" t="s">
        <v>257</v>
      </c>
      <c r="G537" t="s">
        <v>257</v>
      </c>
      <c r="H537" t="s">
        <v>258</v>
      </c>
      <c r="I537" t="s">
        <v>259</v>
      </c>
      <c r="J537">
        <v>-0.05</v>
      </c>
      <c r="K537">
        <v>65.613321025861751</v>
      </c>
      <c r="L537">
        <v>131.47</v>
      </c>
      <c r="M537">
        <v>129.99</v>
      </c>
      <c r="N537">
        <v>130.51</v>
      </c>
      <c r="O537">
        <v>124.61</v>
      </c>
      <c r="P537">
        <f t="shared" si="32"/>
        <v>3.9000000000000057</v>
      </c>
      <c r="Q537">
        <f t="shared" si="33"/>
        <v>2.4200000000000159</v>
      </c>
      <c r="R537">
        <f t="shared" si="34"/>
        <v>2.9399999999999977</v>
      </c>
      <c r="S537">
        <f t="shared" si="35"/>
        <v>2.9599999999999937</v>
      </c>
    </row>
    <row r="538" spans="1:19" x14ac:dyDescent="0.25">
      <c r="A538">
        <v>20204321</v>
      </c>
      <c r="B538">
        <v>7</v>
      </c>
      <c r="C538">
        <v>129.05000000000001</v>
      </c>
      <c r="D538" t="s">
        <v>256</v>
      </c>
      <c r="E538" t="s">
        <v>257</v>
      </c>
      <c r="F538" t="s">
        <v>257</v>
      </c>
      <c r="G538" t="s">
        <v>257</v>
      </c>
      <c r="H538" t="s">
        <v>258</v>
      </c>
      <c r="I538" t="s">
        <v>259</v>
      </c>
      <c r="J538">
        <v>-0.06</v>
      </c>
      <c r="K538">
        <v>69.115418139651794</v>
      </c>
      <c r="L538">
        <v>127.69</v>
      </c>
      <c r="M538">
        <v>126.28</v>
      </c>
      <c r="N538">
        <v>126.78</v>
      </c>
      <c r="O538">
        <v>121.11</v>
      </c>
      <c r="P538">
        <f t="shared" si="32"/>
        <v>1.3600000000000136</v>
      </c>
      <c r="Q538">
        <f t="shared" si="33"/>
        <v>2.7700000000000102</v>
      </c>
      <c r="R538">
        <f t="shared" si="34"/>
        <v>2.2700000000000102</v>
      </c>
      <c r="S538">
        <f t="shared" si="35"/>
        <v>7.9400000000000119</v>
      </c>
    </row>
    <row r="539" spans="1:19" x14ac:dyDescent="0.25">
      <c r="A539">
        <v>20204321</v>
      </c>
      <c r="B539">
        <v>8</v>
      </c>
      <c r="C539">
        <v>129.32</v>
      </c>
      <c r="D539" t="s">
        <v>256</v>
      </c>
      <c r="E539" t="s">
        <v>257</v>
      </c>
      <c r="F539" t="s">
        <v>257</v>
      </c>
      <c r="G539" t="s">
        <v>257</v>
      </c>
      <c r="H539" t="s">
        <v>258</v>
      </c>
      <c r="I539" t="s">
        <v>259</v>
      </c>
      <c r="J539">
        <v>-0.06</v>
      </c>
      <c r="K539">
        <v>68.598925383794992</v>
      </c>
      <c r="L539">
        <v>128.25</v>
      </c>
      <c r="M539">
        <v>126.83</v>
      </c>
      <c r="N539">
        <v>127.33</v>
      </c>
      <c r="O539">
        <v>121.62</v>
      </c>
      <c r="P539">
        <f t="shared" si="32"/>
        <v>1.0699999999999932</v>
      </c>
      <c r="Q539">
        <f t="shared" si="33"/>
        <v>2.4899999999999949</v>
      </c>
      <c r="R539">
        <f t="shared" si="34"/>
        <v>1.9899999999999949</v>
      </c>
      <c r="S539">
        <f t="shared" si="35"/>
        <v>7.6999999999999886</v>
      </c>
    </row>
    <row r="540" spans="1:19" x14ac:dyDescent="0.25">
      <c r="A540">
        <v>20204321</v>
      </c>
      <c r="B540">
        <v>9</v>
      </c>
      <c r="C540">
        <v>129.05000000000001</v>
      </c>
      <c r="D540" t="s">
        <v>256</v>
      </c>
      <c r="E540" t="s">
        <v>257</v>
      </c>
      <c r="F540" t="s">
        <v>257</v>
      </c>
      <c r="G540" t="s">
        <v>257</v>
      </c>
      <c r="H540" t="s">
        <v>258</v>
      </c>
      <c r="I540" t="s">
        <v>259</v>
      </c>
      <c r="J540">
        <v>-0.06</v>
      </c>
      <c r="K540">
        <v>68.228269507239418</v>
      </c>
      <c r="L540">
        <v>128.65</v>
      </c>
      <c r="M540">
        <v>127.22</v>
      </c>
      <c r="N540">
        <v>127.73</v>
      </c>
      <c r="O540">
        <v>121.99</v>
      </c>
      <c r="P540">
        <f t="shared" si="32"/>
        <v>0.40000000000000568</v>
      </c>
      <c r="Q540">
        <f t="shared" si="33"/>
        <v>1.8300000000000125</v>
      </c>
      <c r="R540">
        <f t="shared" si="34"/>
        <v>1.3200000000000074</v>
      </c>
      <c r="S540">
        <f t="shared" si="35"/>
        <v>7.0600000000000165</v>
      </c>
    </row>
    <row r="541" spans="1:19" x14ac:dyDescent="0.25">
      <c r="A541">
        <v>20204321</v>
      </c>
      <c r="B541">
        <v>10</v>
      </c>
      <c r="C541">
        <v>127.57</v>
      </c>
      <c r="D541" t="s">
        <v>256</v>
      </c>
      <c r="E541" t="s">
        <v>257</v>
      </c>
      <c r="F541" t="s">
        <v>257</v>
      </c>
      <c r="G541" t="s">
        <v>257</v>
      </c>
      <c r="H541" t="s">
        <v>258</v>
      </c>
      <c r="I541" t="s">
        <v>259</v>
      </c>
      <c r="J541">
        <v>-0.05</v>
      </c>
      <c r="K541">
        <v>65.780965717556427</v>
      </c>
      <c r="L541">
        <v>131.29</v>
      </c>
      <c r="M541">
        <v>129.81</v>
      </c>
      <c r="N541">
        <v>130.34</v>
      </c>
      <c r="O541">
        <v>124.44</v>
      </c>
      <c r="P541">
        <f t="shared" si="32"/>
        <v>3.7199999999999989</v>
      </c>
      <c r="Q541">
        <f t="shared" si="33"/>
        <v>2.2400000000000091</v>
      </c>
      <c r="R541">
        <f t="shared" si="34"/>
        <v>2.7700000000000102</v>
      </c>
      <c r="S541">
        <f t="shared" si="35"/>
        <v>3.1299999999999955</v>
      </c>
    </row>
    <row r="542" spans="1:19" x14ac:dyDescent="0.25">
      <c r="A542">
        <v>20204321</v>
      </c>
      <c r="B542">
        <v>11</v>
      </c>
      <c r="C542">
        <v>50.02</v>
      </c>
      <c r="D542" t="s">
        <v>260</v>
      </c>
      <c r="E542" t="s">
        <v>257</v>
      </c>
      <c r="F542" t="s">
        <v>257</v>
      </c>
      <c r="G542" t="s">
        <v>257</v>
      </c>
      <c r="H542" t="s">
        <v>258</v>
      </c>
      <c r="I542" t="s">
        <v>257</v>
      </c>
      <c r="J542">
        <v>0.04</v>
      </c>
      <c r="K542">
        <v>143.13003282773369</v>
      </c>
      <c r="L542">
        <v>47.84</v>
      </c>
      <c r="M542">
        <v>47.95</v>
      </c>
      <c r="N542">
        <v>47.86</v>
      </c>
      <c r="O542">
        <v>47.09</v>
      </c>
      <c r="P542">
        <f t="shared" si="32"/>
        <v>2.1799999999999997</v>
      </c>
      <c r="Q542">
        <f t="shared" si="33"/>
        <v>2.0700000000000003</v>
      </c>
      <c r="R542">
        <f t="shared" si="34"/>
        <v>2.1600000000000037</v>
      </c>
      <c r="S542">
        <f t="shared" si="35"/>
        <v>2.9299999999999997</v>
      </c>
    </row>
    <row r="543" spans="1:19" x14ac:dyDescent="0.25">
      <c r="A543">
        <v>20204321</v>
      </c>
      <c r="B543">
        <v>12</v>
      </c>
      <c r="C543">
        <v>43.83</v>
      </c>
      <c r="D543" t="s">
        <v>260</v>
      </c>
      <c r="E543" t="s">
        <v>257</v>
      </c>
      <c r="F543" t="s">
        <v>257</v>
      </c>
      <c r="G543" t="s">
        <v>257</v>
      </c>
      <c r="H543" t="s">
        <v>258</v>
      </c>
      <c r="I543" t="s">
        <v>257</v>
      </c>
      <c r="J543">
        <v>0.08</v>
      </c>
      <c r="K543">
        <v>144.0625250005055</v>
      </c>
      <c r="L543">
        <v>46.84</v>
      </c>
      <c r="M543">
        <v>46.97</v>
      </c>
      <c r="N543">
        <v>46.86</v>
      </c>
      <c r="O543">
        <v>46.16</v>
      </c>
      <c r="P543">
        <f t="shared" si="32"/>
        <v>3.0100000000000051</v>
      </c>
      <c r="Q543">
        <f t="shared" si="33"/>
        <v>3.1400000000000006</v>
      </c>
      <c r="R543">
        <f t="shared" si="34"/>
        <v>3.0300000000000011</v>
      </c>
      <c r="S543">
        <f t="shared" si="35"/>
        <v>2.3299999999999983</v>
      </c>
    </row>
    <row r="544" spans="1:19" x14ac:dyDescent="0.25">
      <c r="A544">
        <v>20204321</v>
      </c>
      <c r="B544">
        <v>13</v>
      </c>
      <c r="C544">
        <v>193.83</v>
      </c>
      <c r="D544" t="s">
        <v>256</v>
      </c>
      <c r="E544" t="s">
        <v>257</v>
      </c>
      <c r="F544" t="s">
        <v>257</v>
      </c>
      <c r="G544" t="s">
        <v>257</v>
      </c>
      <c r="H544" t="s">
        <v>258</v>
      </c>
      <c r="I544" t="s">
        <v>257</v>
      </c>
      <c r="J544">
        <v>0.17</v>
      </c>
      <c r="K544">
        <v>-2.29684431311974</v>
      </c>
      <c r="L544">
        <v>204.74</v>
      </c>
      <c r="M544">
        <v>201.86</v>
      </c>
      <c r="N544">
        <v>202.93</v>
      </c>
      <c r="O544">
        <v>192.52</v>
      </c>
      <c r="P544">
        <f t="shared" si="32"/>
        <v>10.909999999999997</v>
      </c>
      <c r="Q544">
        <f t="shared" si="33"/>
        <v>8.0300000000000011</v>
      </c>
      <c r="R544">
        <f t="shared" si="34"/>
        <v>9.0999999999999943</v>
      </c>
      <c r="S544">
        <f t="shared" si="35"/>
        <v>1.3100000000000023</v>
      </c>
    </row>
    <row r="545" spans="1:19" x14ac:dyDescent="0.25">
      <c r="A545">
        <v>20204321</v>
      </c>
      <c r="B545">
        <v>14</v>
      </c>
      <c r="C545">
        <v>136.85</v>
      </c>
      <c r="D545" t="s">
        <v>256</v>
      </c>
      <c r="E545" t="s">
        <v>257</v>
      </c>
      <c r="F545" t="s">
        <v>257</v>
      </c>
      <c r="G545" t="s">
        <v>257</v>
      </c>
      <c r="H545" t="s">
        <v>258</v>
      </c>
      <c r="I545" t="s">
        <v>259</v>
      </c>
      <c r="J545">
        <v>0.02</v>
      </c>
      <c r="K545">
        <v>56.859162145259603</v>
      </c>
      <c r="L545">
        <v>140.91999999999999</v>
      </c>
      <c r="M545">
        <v>139.26</v>
      </c>
      <c r="N545">
        <v>139.85</v>
      </c>
      <c r="O545">
        <v>133.36000000000001</v>
      </c>
      <c r="P545">
        <f t="shared" si="32"/>
        <v>4.0699999999999932</v>
      </c>
      <c r="Q545">
        <f t="shared" si="33"/>
        <v>2.4099999999999966</v>
      </c>
      <c r="R545">
        <f t="shared" si="34"/>
        <v>3</v>
      </c>
      <c r="S545">
        <f t="shared" si="35"/>
        <v>3.4899999999999807</v>
      </c>
    </row>
    <row r="546" spans="1:19" x14ac:dyDescent="0.25">
      <c r="A546">
        <v>20204321</v>
      </c>
      <c r="B546">
        <v>15</v>
      </c>
      <c r="C546">
        <v>128.19</v>
      </c>
      <c r="D546" t="s">
        <v>256</v>
      </c>
      <c r="E546" t="s">
        <v>257</v>
      </c>
      <c r="F546" t="s">
        <v>257</v>
      </c>
      <c r="G546" t="s">
        <v>257</v>
      </c>
      <c r="H546" t="s">
        <v>258</v>
      </c>
      <c r="I546" t="s">
        <v>259</v>
      </c>
      <c r="J546">
        <v>-0.05</v>
      </c>
      <c r="K546">
        <v>71.112297120625982</v>
      </c>
      <c r="L546">
        <v>125.54</v>
      </c>
      <c r="M546">
        <v>124.17</v>
      </c>
      <c r="N546">
        <v>124.65</v>
      </c>
      <c r="O546">
        <v>119.11</v>
      </c>
      <c r="P546">
        <f t="shared" si="32"/>
        <v>2.6499999999999915</v>
      </c>
      <c r="Q546">
        <f t="shared" si="33"/>
        <v>4.019999999999996</v>
      </c>
      <c r="R546">
        <f t="shared" si="34"/>
        <v>3.539999999999992</v>
      </c>
      <c r="S546">
        <f t="shared" si="35"/>
        <v>9.0799999999999983</v>
      </c>
    </row>
    <row r="547" spans="1:19" x14ac:dyDescent="0.25">
      <c r="A547">
        <v>20204321</v>
      </c>
      <c r="B547">
        <v>16</v>
      </c>
      <c r="C547">
        <v>128.57</v>
      </c>
      <c r="D547" t="s">
        <v>256</v>
      </c>
      <c r="E547" t="s">
        <v>257</v>
      </c>
      <c r="F547" t="s">
        <v>257</v>
      </c>
      <c r="G547" t="s">
        <v>257</v>
      </c>
      <c r="H547" t="s">
        <v>258</v>
      </c>
      <c r="I547" t="s">
        <v>259</v>
      </c>
      <c r="J547">
        <v>-0.06</v>
      </c>
      <c r="K547">
        <v>69.454270319229508</v>
      </c>
      <c r="L547">
        <v>127.33</v>
      </c>
      <c r="M547">
        <v>125.93</v>
      </c>
      <c r="N547">
        <v>126.42</v>
      </c>
      <c r="O547">
        <v>120.77</v>
      </c>
      <c r="P547">
        <f t="shared" si="32"/>
        <v>1.2399999999999949</v>
      </c>
      <c r="Q547">
        <f t="shared" si="33"/>
        <v>2.6399999999999864</v>
      </c>
      <c r="R547">
        <f t="shared" si="34"/>
        <v>2.1499999999999915</v>
      </c>
      <c r="S547">
        <f t="shared" si="35"/>
        <v>7.7999999999999972</v>
      </c>
    </row>
    <row r="548" spans="1:19" x14ac:dyDescent="0.25">
      <c r="A548">
        <v>20204321</v>
      </c>
      <c r="B548">
        <v>17</v>
      </c>
      <c r="C548">
        <v>133.4</v>
      </c>
      <c r="D548" t="s">
        <v>256</v>
      </c>
      <c r="E548" t="s">
        <v>257</v>
      </c>
      <c r="F548" t="s">
        <v>257</v>
      </c>
      <c r="G548" t="s">
        <v>257</v>
      </c>
      <c r="H548" t="s">
        <v>258</v>
      </c>
      <c r="I548" t="s">
        <v>259</v>
      </c>
      <c r="J548">
        <v>-0.06</v>
      </c>
      <c r="K548">
        <v>66.191643676117323</v>
      </c>
      <c r="L548">
        <v>130.85</v>
      </c>
      <c r="M548">
        <v>129.38</v>
      </c>
      <c r="N548">
        <v>129.9</v>
      </c>
      <c r="O548">
        <v>124.03</v>
      </c>
      <c r="P548">
        <f t="shared" si="32"/>
        <v>2.5500000000000114</v>
      </c>
      <c r="Q548">
        <f t="shared" si="33"/>
        <v>4.0200000000000102</v>
      </c>
      <c r="R548">
        <f t="shared" si="34"/>
        <v>3.5</v>
      </c>
      <c r="S548">
        <f t="shared" si="35"/>
        <v>9.3700000000000045</v>
      </c>
    </row>
    <row r="549" spans="1:19" x14ac:dyDescent="0.25">
      <c r="A549">
        <v>20204321</v>
      </c>
      <c r="B549">
        <v>18</v>
      </c>
      <c r="C549">
        <v>128.57</v>
      </c>
      <c r="D549" t="s">
        <v>256</v>
      </c>
      <c r="E549" t="s">
        <v>257</v>
      </c>
      <c r="F549" t="s">
        <v>257</v>
      </c>
      <c r="G549" t="s">
        <v>257</v>
      </c>
      <c r="H549" t="s">
        <v>258</v>
      </c>
      <c r="I549" t="s">
        <v>259</v>
      </c>
      <c r="J549">
        <v>-0.06</v>
      </c>
      <c r="K549">
        <v>68.007653000165661</v>
      </c>
      <c r="L549">
        <v>128.88999999999999</v>
      </c>
      <c r="M549">
        <v>127.46</v>
      </c>
      <c r="N549">
        <v>127.96</v>
      </c>
      <c r="O549">
        <v>122.21</v>
      </c>
      <c r="P549">
        <f t="shared" si="32"/>
        <v>0.31999999999999318</v>
      </c>
      <c r="Q549">
        <f t="shared" si="33"/>
        <v>1.1099999999999994</v>
      </c>
      <c r="R549">
        <f t="shared" si="34"/>
        <v>0.60999999999999943</v>
      </c>
      <c r="S549">
        <f t="shared" si="35"/>
        <v>6.3599999999999994</v>
      </c>
    </row>
    <row r="550" spans="1:19" x14ac:dyDescent="0.25">
      <c r="A550">
        <v>20204321</v>
      </c>
      <c r="B550">
        <v>19</v>
      </c>
      <c r="C550">
        <v>128.19</v>
      </c>
      <c r="D550" t="s">
        <v>256</v>
      </c>
      <c r="E550" t="s">
        <v>257</v>
      </c>
      <c r="F550" t="s">
        <v>257</v>
      </c>
      <c r="G550" t="s">
        <v>257</v>
      </c>
      <c r="H550" t="s">
        <v>258</v>
      </c>
      <c r="I550" t="s">
        <v>259</v>
      </c>
      <c r="J550">
        <v>-0.05</v>
      </c>
      <c r="K550">
        <v>66.475706841445131</v>
      </c>
      <c r="L550">
        <v>130.54</v>
      </c>
      <c r="M550">
        <v>129.08000000000001</v>
      </c>
      <c r="N550">
        <v>129.6</v>
      </c>
      <c r="O550">
        <v>123.75</v>
      </c>
      <c r="P550">
        <f t="shared" si="32"/>
        <v>2.3499999999999943</v>
      </c>
      <c r="Q550">
        <f t="shared" si="33"/>
        <v>0.89000000000001478</v>
      </c>
      <c r="R550">
        <f t="shared" si="34"/>
        <v>1.4099999999999966</v>
      </c>
      <c r="S550">
        <f t="shared" si="35"/>
        <v>4.4399999999999977</v>
      </c>
    </row>
    <row r="551" spans="1:19" x14ac:dyDescent="0.25">
      <c r="A551">
        <v>20179942</v>
      </c>
      <c r="B551">
        <v>1</v>
      </c>
      <c r="C551">
        <v>51.1</v>
      </c>
      <c r="D551" t="s">
        <v>260</v>
      </c>
      <c r="E551" t="s">
        <v>257</v>
      </c>
      <c r="F551" t="s">
        <v>257</v>
      </c>
      <c r="G551" t="s">
        <v>257</v>
      </c>
      <c r="H551" t="s">
        <v>258</v>
      </c>
      <c r="I551" t="s">
        <v>257</v>
      </c>
      <c r="J551">
        <v>0.04</v>
      </c>
      <c r="K551">
        <v>138.57797207148889</v>
      </c>
      <c r="L551">
        <v>52.75</v>
      </c>
      <c r="M551">
        <v>52.77</v>
      </c>
      <c r="N551">
        <v>52.71</v>
      </c>
      <c r="O551">
        <v>51.64</v>
      </c>
      <c r="P551">
        <f t="shared" si="32"/>
        <v>1.6499999999999986</v>
      </c>
      <c r="Q551">
        <f t="shared" si="33"/>
        <v>1.6700000000000017</v>
      </c>
      <c r="R551">
        <f t="shared" si="34"/>
        <v>1.6099999999999994</v>
      </c>
      <c r="S551">
        <f t="shared" si="35"/>
        <v>0.53999999999999915</v>
      </c>
    </row>
    <row r="552" spans="1:19" x14ac:dyDescent="0.25">
      <c r="A552">
        <v>20179942</v>
      </c>
      <c r="B552">
        <v>2</v>
      </c>
      <c r="C552">
        <v>39.200000000000003</v>
      </c>
      <c r="D552" t="s">
        <v>260</v>
      </c>
      <c r="E552" t="s">
        <v>257</v>
      </c>
      <c r="F552" t="s">
        <v>257</v>
      </c>
      <c r="G552" t="s">
        <v>257</v>
      </c>
      <c r="H552" t="s">
        <v>258</v>
      </c>
      <c r="I552" t="s">
        <v>257</v>
      </c>
      <c r="J552">
        <v>0.03</v>
      </c>
      <c r="K552">
        <v>148.67526488515421</v>
      </c>
      <c r="L552">
        <v>41.86</v>
      </c>
      <c r="M552">
        <v>42.09</v>
      </c>
      <c r="N552">
        <v>41.94</v>
      </c>
      <c r="O552">
        <v>41.55</v>
      </c>
      <c r="P552">
        <f t="shared" si="32"/>
        <v>2.6599999999999966</v>
      </c>
      <c r="Q552">
        <f t="shared" si="33"/>
        <v>2.8900000000000006</v>
      </c>
      <c r="R552">
        <f t="shared" si="34"/>
        <v>2.7399999999999949</v>
      </c>
      <c r="S552">
        <f t="shared" si="35"/>
        <v>2.3499999999999943</v>
      </c>
    </row>
    <row r="553" spans="1:19" x14ac:dyDescent="0.25">
      <c r="A553">
        <v>20179942</v>
      </c>
      <c r="B553">
        <v>3</v>
      </c>
      <c r="C553">
        <v>166.6</v>
      </c>
      <c r="D553" t="s">
        <v>256</v>
      </c>
      <c r="E553" t="s">
        <v>257</v>
      </c>
      <c r="F553" t="s">
        <v>257</v>
      </c>
      <c r="G553" t="s">
        <v>257</v>
      </c>
      <c r="H553" t="s">
        <v>258</v>
      </c>
      <c r="I553" t="s">
        <v>257</v>
      </c>
      <c r="J553">
        <v>0.25</v>
      </c>
      <c r="K553">
        <v>37.976755863608361</v>
      </c>
      <c r="L553">
        <v>161.29</v>
      </c>
      <c r="M553">
        <v>159.24</v>
      </c>
      <c r="N553">
        <v>159.97999999999999</v>
      </c>
      <c r="O553">
        <v>152.25</v>
      </c>
      <c r="P553">
        <f t="shared" si="32"/>
        <v>5.3100000000000023</v>
      </c>
      <c r="Q553">
        <f t="shared" si="33"/>
        <v>7.3599999999999852</v>
      </c>
      <c r="R553">
        <f t="shared" si="34"/>
        <v>6.6200000000000045</v>
      </c>
      <c r="S553">
        <f t="shared" si="35"/>
        <v>14.349999999999994</v>
      </c>
    </row>
    <row r="554" spans="1:19" x14ac:dyDescent="0.25">
      <c r="A554">
        <v>20179942</v>
      </c>
      <c r="B554">
        <v>4</v>
      </c>
      <c r="C554">
        <v>108.5</v>
      </c>
      <c r="D554" t="s">
        <v>256</v>
      </c>
      <c r="E554" t="s">
        <v>257</v>
      </c>
      <c r="F554" t="s">
        <v>257</v>
      </c>
      <c r="G554" t="s">
        <v>257</v>
      </c>
      <c r="H554" t="s">
        <v>258</v>
      </c>
      <c r="I554" t="s">
        <v>257</v>
      </c>
      <c r="J554">
        <v>0.04</v>
      </c>
      <c r="K554">
        <v>84.498291563813694</v>
      </c>
      <c r="L554">
        <v>111.1</v>
      </c>
      <c r="M554">
        <v>110</v>
      </c>
      <c r="N554">
        <v>110.38</v>
      </c>
      <c r="O554">
        <v>105.72</v>
      </c>
      <c r="P554">
        <f t="shared" si="32"/>
        <v>2.5999999999999943</v>
      </c>
      <c r="Q554">
        <f t="shared" si="33"/>
        <v>1.5</v>
      </c>
      <c r="R554">
        <f t="shared" si="34"/>
        <v>1.8799999999999955</v>
      </c>
      <c r="S554">
        <f t="shared" si="35"/>
        <v>2.7800000000000011</v>
      </c>
    </row>
    <row r="555" spans="1:19" x14ac:dyDescent="0.25">
      <c r="A555">
        <v>20179942</v>
      </c>
      <c r="B555">
        <v>5</v>
      </c>
      <c r="C555">
        <v>159.30000000000001</v>
      </c>
      <c r="D555" t="s">
        <v>256</v>
      </c>
      <c r="E555" t="s">
        <v>257</v>
      </c>
      <c r="F555" t="s">
        <v>257</v>
      </c>
      <c r="G555" t="s">
        <v>257</v>
      </c>
      <c r="H555" t="s">
        <v>258</v>
      </c>
      <c r="I555" t="s">
        <v>257</v>
      </c>
      <c r="J555">
        <v>0.12</v>
      </c>
      <c r="K555">
        <v>32.931058458281257</v>
      </c>
      <c r="L555">
        <v>166.73</v>
      </c>
      <c r="M555">
        <v>164.58</v>
      </c>
      <c r="N555">
        <v>165.36</v>
      </c>
      <c r="O555">
        <v>157.29</v>
      </c>
      <c r="P555">
        <f t="shared" si="32"/>
        <v>7.4299999999999784</v>
      </c>
      <c r="Q555">
        <f t="shared" si="33"/>
        <v>5.2800000000000011</v>
      </c>
      <c r="R555">
        <f t="shared" si="34"/>
        <v>6.0600000000000023</v>
      </c>
      <c r="S555">
        <f t="shared" si="35"/>
        <v>2.0100000000000193</v>
      </c>
    </row>
    <row r="556" spans="1:19" x14ac:dyDescent="0.25">
      <c r="A556">
        <v>20179942</v>
      </c>
      <c r="B556">
        <v>6</v>
      </c>
      <c r="C556">
        <v>28.3</v>
      </c>
      <c r="D556" t="s">
        <v>260</v>
      </c>
      <c r="E556" t="s">
        <v>257</v>
      </c>
      <c r="F556" t="s">
        <v>257</v>
      </c>
      <c r="G556" t="s">
        <v>257</v>
      </c>
      <c r="H556" t="s">
        <v>258</v>
      </c>
      <c r="I556" t="s">
        <v>257</v>
      </c>
      <c r="J556">
        <v>-0.04</v>
      </c>
      <c r="K556">
        <v>159.98335194755029</v>
      </c>
      <c r="L556">
        <v>29.66</v>
      </c>
      <c r="M556">
        <v>30.12</v>
      </c>
      <c r="N556">
        <v>29.89</v>
      </c>
      <c r="O556">
        <v>30.24</v>
      </c>
      <c r="P556">
        <f t="shared" si="32"/>
        <v>1.3599999999999994</v>
      </c>
      <c r="Q556">
        <f t="shared" si="33"/>
        <v>1.8200000000000003</v>
      </c>
      <c r="R556">
        <f t="shared" si="34"/>
        <v>1.5899999999999999</v>
      </c>
      <c r="S556">
        <f t="shared" si="35"/>
        <v>1.9399999999999977</v>
      </c>
    </row>
    <row r="557" spans="1:19" x14ac:dyDescent="0.25">
      <c r="A557">
        <v>20179942</v>
      </c>
      <c r="B557">
        <v>7</v>
      </c>
      <c r="C557">
        <v>28.3</v>
      </c>
      <c r="D557" t="s">
        <v>260</v>
      </c>
      <c r="E557" t="s">
        <v>257</v>
      </c>
      <c r="F557" t="s">
        <v>257</v>
      </c>
      <c r="G557" t="s">
        <v>257</v>
      </c>
      <c r="H557" t="s">
        <v>258</v>
      </c>
      <c r="I557" t="s">
        <v>257</v>
      </c>
      <c r="J557">
        <v>-0.04</v>
      </c>
      <c r="K557">
        <v>161.76545528121301</v>
      </c>
      <c r="L557">
        <v>27.74</v>
      </c>
      <c r="M557">
        <v>28.23</v>
      </c>
      <c r="N557">
        <v>27.99</v>
      </c>
      <c r="O557">
        <v>28.46</v>
      </c>
      <c r="P557">
        <f t="shared" si="32"/>
        <v>0.56000000000000227</v>
      </c>
      <c r="Q557">
        <f t="shared" si="33"/>
        <v>7.0000000000000284E-2</v>
      </c>
      <c r="R557">
        <f t="shared" si="34"/>
        <v>0.31000000000000227</v>
      </c>
      <c r="S557">
        <f t="shared" si="35"/>
        <v>0.16000000000000014</v>
      </c>
    </row>
    <row r="558" spans="1:19" x14ac:dyDescent="0.25">
      <c r="A558">
        <v>20179942</v>
      </c>
      <c r="B558">
        <v>8</v>
      </c>
      <c r="C558">
        <v>150.9</v>
      </c>
      <c r="D558" t="s">
        <v>256</v>
      </c>
      <c r="E558" t="s">
        <v>257</v>
      </c>
      <c r="F558" t="s">
        <v>257</v>
      </c>
      <c r="G558" t="s">
        <v>257</v>
      </c>
      <c r="H558" t="s">
        <v>258</v>
      </c>
      <c r="I558" t="s">
        <v>257</v>
      </c>
      <c r="J558">
        <v>0.51</v>
      </c>
      <c r="K558">
        <v>40.78904148597946</v>
      </c>
      <c r="L558">
        <v>158.25</v>
      </c>
      <c r="M558">
        <v>156.26</v>
      </c>
      <c r="N558">
        <v>156.99</v>
      </c>
      <c r="O558">
        <v>149.43</v>
      </c>
      <c r="P558">
        <f t="shared" si="32"/>
        <v>7.3499999999999943</v>
      </c>
      <c r="Q558">
        <f t="shared" si="33"/>
        <v>5.3599999999999852</v>
      </c>
      <c r="R558">
        <f t="shared" si="34"/>
        <v>6.0900000000000034</v>
      </c>
      <c r="S558">
        <f t="shared" si="35"/>
        <v>1.4699999999999989</v>
      </c>
    </row>
    <row r="559" spans="1:19" x14ac:dyDescent="0.25">
      <c r="A559">
        <v>20179942</v>
      </c>
      <c r="B559">
        <v>9</v>
      </c>
      <c r="C559">
        <v>64.8</v>
      </c>
      <c r="D559" t="s">
        <v>260</v>
      </c>
      <c r="E559" t="s">
        <v>257</v>
      </c>
      <c r="F559" t="s">
        <v>257</v>
      </c>
      <c r="G559" t="s">
        <v>257</v>
      </c>
      <c r="H559" t="s">
        <v>258</v>
      </c>
      <c r="I559" t="s">
        <v>257</v>
      </c>
      <c r="J559">
        <v>0.09</v>
      </c>
      <c r="K559">
        <v>128.13871880285879</v>
      </c>
      <c r="L559">
        <v>64.02</v>
      </c>
      <c r="M559">
        <v>63.82</v>
      </c>
      <c r="N559">
        <v>63.84</v>
      </c>
      <c r="O559">
        <v>62.08</v>
      </c>
      <c r="P559">
        <f t="shared" si="32"/>
        <v>0.78000000000000114</v>
      </c>
      <c r="Q559">
        <f t="shared" si="33"/>
        <v>0.97999999999999687</v>
      </c>
      <c r="R559">
        <f t="shared" si="34"/>
        <v>0.95999999999999375</v>
      </c>
      <c r="S559">
        <f t="shared" si="35"/>
        <v>2.7199999999999989</v>
      </c>
    </row>
    <row r="560" spans="1:19" x14ac:dyDescent="0.25">
      <c r="A560">
        <v>20179942</v>
      </c>
      <c r="B560">
        <v>10</v>
      </c>
      <c r="C560">
        <v>13.7</v>
      </c>
      <c r="D560" t="s">
        <v>260</v>
      </c>
      <c r="E560" t="s">
        <v>257</v>
      </c>
      <c r="F560" t="s">
        <v>257</v>
      </c>
      <c r="G560" t="s">
        <v>257</v>
      </c>
      <c r="H560" t="s">
        <v>258</v>
      </c>
      <c r="I560" t="s">
        <v>257</v>
      </c>
      <c r="J560">
        <v>-0.03</v>
      </c>
      <c r="K560">
        <v>175.5266486239382</v>
      </c>
      <c r="L560">
        <v>12.89</v>
      </c>
      <c r="M560">
        <v>13.67</v>
      </c>
      <c r="N560">
        <v>13.31</v>
      </c>
      <c r="O560">
        <v>14.7</v>
      </c>
      <c r="P560">
        <f t="shared" si="32"/>
        <v>0.80999999999999872</v>
      </c>
      <c r="Q560">
        <f t="shared" si="33"/>
        <v>2.9999999999999361E-2</v>
      </c>
      <c r="R560">
        <f t="shared" si="34"/>
        <v>0.38999999999999879</v>
      </c>
      <c r="S560">
        <f t="shared" si="35"/>
        <v>1</v>
      </c>
    </row>
    <row r="561" spans="1:19" s="6" customFormat="1" x14ac:dyDescent="0.25">
      <c r="A561" s="6">
        <v>20181150</v>
      </c>
      <c r="B561" s="6">
        <v>1</v>
      </c>
      <c r="C561" s="6">
        <v>149.9</v>
      </c>
      <c r="D561" s="6" t="s">
        <v>256</v>
      </c>
      <c r="E561" s="6" t="s">
        <v>257</v>
      </c>
      <c r="F561" s="6" t="s">
        <v>257</v>
      </c>
      <c r="G561" s="6" t="s">
        <v>257</v>
      </c>
      <c r="H561" s="6" t="s">
        <v>258</v>
      </c>
      <c r="I561" s="6" t="s">
        <v>259</v>
      </c>
      <c r="J561" s="6">
        <v>0.03</v>
      </c>
      <c r="K561" s="6">
        <v>41.115905921161243</v>
      </c>
      <c r="L561" s="6">
        <v>157.9</v>
      </c>
      <c r="M561" s="6">
        <v>155.91999999999999</v>
      </c>
      <c r="N561" s="6">
        <v>156.63999999999999</v>
      </c>
      <c r="O561" s="6">
        <v>149.11000000000001</v>
      </c>
      <c r="P561" s="6">
        <f t="shared" si="32"/>
        <v>8</v>
      </c>
      <c r="Q561" s="6">
        <f t="shared" si="33"/>
        <v>6.0199999999999818</v>
      </c>
      <c r="R561" s="6">
        <f t="shared" si="34"/>
        <v>6.7399999999999807</v>
      </c>
      <c r="S561" s="6">
        <f t="shared" si="35"/>
        <v>0.78999999999999204</v>
      </c>
    </row>
    <row r="562" spans="1:19" s="6" customFormat="1" x14ac:dyDescent="0.25">
      <c r="A562" s="6">
        <v>20181150</v>
      </c>
      <c r="B562" s="6">
        <v>2</v>
      </c>
      <c r="C562" s="6">
        <v>139.9</v>
      </c>
      <c r="D562" s="6" t="s">
        <v>256</v>
      </c>
      <c r="E562" s="6" t="s">
        <v>257</v>
      </c>
      <c r="F562" s="6" t="s">
        <v>257</v>
      </c>
      <c r="G562" s="6" t="s">
        <v>257</v>
      </c>
      <c r="H562" s="6" t="s">
        <v>258</v>
      </c>
      <c r="I562" s="6" t="s">
        <v>259</v>
      </c>
      <c r="J562" s="6">
        <v>-0.01</v>
      </c>
      <c r="K562" s="6">
        <v>63.123431930687246</v>
      </c>
      <c r="L562" s="6">
        <v>134.16</v>
      </c>
      <c r="M562" s="6">
        <v>132.63</v>
      </c>
      <c r="N562" s="6">
        <v>133.16999999999999</v>
      </c>
      <c r="O562" s="6">
        <v>127.1</v>
      </c>
      <c r="P562" s="6">
        <f t="shared" si="32"/>
        <v>5.7400000000000091</v>
      </c>
      <c r="Q562" s="6">
        <f t="shared" si="33"/>
        <v>7.2700000000000102</v>
      </c>
      <c r="R562" s="6">
        <f t="shared" si="34"/>
        <v>6.7300000000000182</v>
      </c>
      <c r="S562" s="6">
        <f t="shared" si="35"/>
        <v>12.800000000000011</v>
      </c>
    </row>
    <row r="563" spans="1:19" s="6" customFormat="1" x14ac:dyDescent="0.25">
      <c r="A563" s="6">
        <v>20181150</v>
      </c>
      <c r="B563" s="6">
        <v>3</v>
      </c>
      <c r="C563" s="6">
        <v>135.30000000000001</v>
      </c>
      <c r="D563" s="6" t="s">
        <v>256</v>
      </c>
      <c r="E563" s="6" t="s">
        <v>257</v>
      </c>
      <c r="F563" s="6" t="s">
        <v>257</v>
      </c>
      <c r="G563" s="6" t="s">
        <v>257</v>
      </c>
      <c r="H563" s="6" t="s">
        <v>258</v>
      </c>
      <c r="I563" s="6" t="s">
        <v>259</v>
      </c>
      <c r="J563" s="6">
        <v>-0.05</v>
      </c>
      <c r="K563" s="6">
        <v>64.68769182563976</v>
      </c>
      <c r="L563" s="6">
        <v>132.47</v>
      </c>
      <c r="M563" s="6">
        <v>130.97</v>
      </c>
      <c r="N563" s="6">
        <v>131.5</v>
      </c>
      <c r="O563" s="6">
        <v>125.53</v>
      </c>
      <c r="P563" s="6">
        <f t="shared" si="32"/>
        <v>2.8300000000000125</v>
      </c>
      <c r="Q563" s="6">
        <f t="shared" si="33"/>
        <v>4.3300000000000125</v>
      </c>
      <c r="R563" s="6">
        <f t="shared" si="34"/>
        <v>3.8000000000000114</v>
      </c>
      <c r="S563" s="6">
        <f t="shared" si="35"/>
        <v>9.7700000000000102</v>
      </c>
    </row>
    <row r="564" spans="1:19" s="6" customFormat="1" x14ac:dyDescent="0.25">
      <c r="A564" s="6">
        <v>20181150</v>
      </c>
      <c r="B564" s="6">
        <v>4</v>
      </c>
      <c r="C564" s="6">
        <v>123.5</v>
      </c>
      <c r="D564" s="6" t="s">
        <v>256</v>
      </c>
      <c r="E564" s="6" t="s">
        <v>257</v>
      </c>
      <c r="F564" s="6" t="s">
        <v>257</v>
      </c>
      <c r="G564" s="6" t="s">
        <v>257</v>
      </c>
      <c r="H564" s="6" t="s">
        <v>258</v>
      </c>
      <c r="I564" s="6" t="s">
        <v>259</v>
      </c>
      <c r="J564" s="6">
        <v>-0.04</v>
      </c>
      <c r="K564" s="6">
        <v>75.619248405896059</v>
      </c>
      <c r="L564" s="6">
        <v>120.68</v>
      </c>
      <c r="M564" s="6">
        <v>119.4</v>
      </c>
      <c r="N564" s="6">
        <v>119.85</v>
      </c>
      <c r="O564" s="6">
        <v>114.6</v>
      </c>
      <c r="P564" s="6">
        <f t="shared" si="32"/>
        <v>2.8199999999999932</v>
      </c>
      <c r="Q564" s="6">
        <f t="shared" si="33"/>
        <v>4.0999999999999943</v>
      </c>
      <c r="R564" s="6">
        <f t="shared" si="34"/>
        <v>3.6500000000000057</v>
      </c>
      <c r="S564" s="6">
        <f t="shared" si="35"/>
        <v>8.9000000000000057</v>
      </c>
    </row>
    <row r="565" spans="1:19" s="6" customFormat="1" x14ac:dyDescent="0.25">
      <c r="A565" s="6">
        <v>20181150</v>
      </c>
      <c r="B565" s="6">
        <v>5</v>
      </c>
      <c r="C565" s="6">
        <v>148.6</v>
      </c>
      <c r="D565" s="6" t="s">
        <v>256</v>
      </c>
      <c r="E565" s="6" t="s">
        <v>257</v>
      </c>
      <c r="F565" s="6" t="s">
        <v>257</v>
      </c>
      <c r="G565" s="6" t="s">
        <v>257</v>
      </c>
      <c r="H565" s="6" t="s">
        <v>258</v>
      </c>
      <c r="I565" s="6" t="s">
        <v>259</v>
      </c>
      <c r="J565" s="6">
        <v>0.03</v>
      </c>
      <c r="K565" s="6">
        <v>47.549893328583778</v>
      </c>
      <c r="L565" s="6">
        <v>150.96</v>
      </c>
      <c r="M565" s="6">
        <v>149.11000000000001</v>
      </c>
      <c r="N565" s="6">
        <v>149.78</v>
      </c>
      <c r="O565" s="6">
        <v>142.66999999999999</v>
      </c>
      <c r="P565" s="6">
        <f t="shared" si="32"/>
        <v>2.3600000000000136</v>
      </c>
      <c r="Q565" s="6">
        <f t="shared" si="33"/>
        <v>0.51000000000001933</v>
      </c>
      <c r="R565" s="6">
        <f t="shared" si="34"/>
        <v>1.1800000000000068</v>
      </c>
      <c r="S565" s="6">
        <f t="shared" si="35"/>
        <v>5.9300000000000068</v>
      </c>
    </row>
    <row r="566" spans="1:19" s="6" customFormat="1" x14ac:dyDescent="0.25">
      <c r="A566" s="6">
        <v>20181150</v>
      </c>
      <c r="B566" s="6">
        <v>6</v>
      </c>
      <c r="C566" s="6">
        <v>65.400000000000006</v>
      </c>
      <c r="D566" s="6" t="s">
        <v>260</v>
      </c>
      <c r="E566" s="6" t="s">
        <v>257</v>
      </c>
      <c r="F566" s="6" t="s">
        <v>257</v>
      </c>
      <c r="G566" s="6" t="s">
        <v>257</v>
      </c>
      <c r="H566" s="6" t="s">
        <v>258</v>
      </c>
      <c r="I566" s="6" t="s">
        <v>257</v>
      </c>
      <c r="J566" s="6">
        <v>0.04</v>
      </c>
      <c r="K566" s="6">
        <v>126.56198112417761</v>
      </c>
      <c r="L566" s="6">
        <v>65.72</v>
      </c>
      <c r="M566" s="6">
        <v>65.489999999999995</v>
      </c>
      <c r="N566" s="6">
        <v>65.52</v>
      </c>
      <c r="O566" s="6">
        <v>63.66</v>
      </c>
      <c r="P566" s="6">
        <f t="shared" si="32"/>
        <v>0.31999999999999318</v>
      </c>
      <c r="Q566" s="6">
        <f t="shared" si="33"/>
        <v>8.99999999999892E-2</v>
      </c>
      <c r="R566" s="6">
        <f t="shared" si="34"/>
        <v>0.11999999999999034</v>
      </c>
      <c r="S566" s="6">
        <f t="shared" si="35"/>
        <v>1.7400000000000091</v>
      </c>
    </row>
    <row r="567" spans="1:19" s="6" customFormat="1" x14ac:dyDescent="0.25">
      <c r="A567" s="6">
        <v>20181150</v>
      </c>
      <c r="B567" s="6">
        <v>7</v>
      </c>
      <c r="C567" s="6">
        <v>65.099999999999994</v>
      </c>
      <c r="D567" s="6" t="s">
        <v>260</v>
      </c>
      <c r="E567" s="6" t="s">
        <v>257</v>
      </c>
      <c r="F567" s="6" t="s">
        <v>257</v>
      </c>
      <c r="G567" s="6" t="s">
        <v>257</v>
      </c>
      <c r="H567" s="6" t="s">
        <v>258</v>
      </c>
      <c r="I567" s="6" t="s">
        <v>257</v>
      </c>
      <c r="J567" s="6">
        <v>0.01</v>
      </c>
      <c r="K567" s="6">
        <v>125.6517801391671</v>
      </c>
      <c r="L567" s="6">
        <v>66.7</v>
      </c>
      <c r="M567" s="6">
        <v>66.45</v>
      </c>
      <c r="N567" s="6">
        <v>66.489999999999995</v>
      </c>
      <c r="O567" s="6">
        <v>64.569999999999993</v>
      </c>
      <c r="P567" s="6">
        <f t="shared" si="32"/>
        <v>1.6000000000000085</v>
      </c>
      <c r="Q567" s="6">
        <f t="shared" si="33"/>
        <v>1.3500000000000085</v>
      </c>
      <c r="R567" s="6">
        <f t="shared" si="34"/>
        <v>1.3900000000000006</v>
      </c>
      <c r="S567" s="6">
        <f t="shared" si="35"/>
        <v>0.53000000000000114</v>
      </c>
    </row>
    <row r="568" spans="1:19" s="6" customFormat="1" x14ac:dyDescent="0.25">
      <c r="A568" s="6">
        <v>20181150</v>
      </c>
      <c r="B568" s="6">
        <v>8</v>
      </c>
      <c r="C568" s="6">
        <v>28.9</v>
      </c>
      <c r="D568" s="6" t="s">
        <v>260</v>
      </c>
      <c r="E568" s="6" t="s">
        <v>257</v>
      </c>
      <c r="F568" s="6" t="s">
        <v>257</v>
      </c>
      <c r="G568" s="6" t="s">
        <v>257</v>
      </c>
      <c r="H568" s="6" t="s">
        <v>258</v>
      </c>
      <c r="I568" s="6" t="s">
        <v>257</v>
      </c>
      <c r="J568" s="6">
        <v>-0.04</v>
      </c>
      <c r="K568" s="6">
        <v>162.74028076543229</v>
      </c>
      <c r="L568" s="6">
        <v>26.68</v>
      </c>
      <c r="M568" s="6">
        <v>27.2</v>
      </c>
      <c r="N568" s="6">
        <v>26.95</v>
      </c>
      <c r="O568" s="6">
        <v>27.48</v>
      </c>
      <c r="P568" s="6">
        <f t="shared" si="32"/>
        <v>2.2199999999999989</v>
      </c>
      <c r="Q568" s="6">
        <f t="shared" si="33"/>
        <v>1.6999999999999993</v>
      </c>
      <c r="R568" s="6">
        <f t="shared" si="34"/>
        <v>1.9499999999999993</v>
      </c>
      <c r="S568" s="6">
        <f t="shared" si="35"/>
        <v>1.4199999999999982</v>
      </c>
    </row>
    <row r="569" spans="1:19" s="6" customFormat="1" x14ac:dyDescent="0.25">
      <c r="A569" s="6">
        <v>20181150</v>
      </c>
      <c r="B569" s="6">
        <v>9</v>
      </c>
      <c r="C569" s="6">
        <v>33</v>
      </c>
      <c r="D569" s="6" t="s">
        <v>260</v>
      </c>
      <c r="E569" s="6" t="s">
        <v>257</v>
      </c>
      <c r="F569" s="6" t="s">
        <v>257</v>
      </c>
      <c r="G569" s="6" t="s">
        <v>257</v>
      </c>
      <c r="H569" s="6" t="s">
        <v>258</v>
      </c>
      <c r="I569" s="6" t="s">
        <v>257</v>
      </c>
      <c r="J569" s="6">
        <v>-0.03</v>
      </c>
      <c r="K569" s="6">
        <v>165.54067389597111</v>
      </c>
      <c r="L569" s="6">
        <v>23.66</v>
      </c>
      <c r="M569" s="6">
        <v>24.24</v>
      </c>
      <c r="N569" s="6">
        <v>23.96</v>
      </c>
      <c r="O569" s="6">
        <v>24.68</v>
      </c>
      <c r="P569" s="6">
        <f t="shared" si="32"/>
        <v>9.34</v>
      </c>
      <c r="Q569" s="6">
        <f t="shared" si="33"/>
        <v>8.7600000000000016</v>
      </c>
      <c r="R569" s="6">
        <f t="shared" si="34"/>
        <v>9.0399999999999991</v>
      </c>
      <c r="S569" s="6">
        <f t="shared" si="35"/>
        <v>8.32</v>
      </c>
    </row>
    <row r="570" spans="1:19" s="6" customFormat="1" x14ac:dyDescent="0.25">
      <c r="A570" s="6">
        <v>20181150</v>
      </c>
      <c r="B570" s="6">
        <v>10</v>
      </c>
      <c r="C570" s="6">
        <v>35.200000000000003</v>
      </c>
      <c r="D570" s="6" t="s">
        <v>260</v>
      </c>
      <c r="E570" s="6" t="s">
        <v>257</v>
      </c>
      <c r="F570" s="6" t="s">
        <v>257</v>
      </c>
      <c r="G570" s="6" t="s">
        <v>257</v>
      </c>
      <c r="H570" s="6" t="s">
        <v>258</v>
      </c>
      <c r="I570" s="6" t="s">
        <v>257</v>
      </c>
      <c r="J570" s="6">
        <v>-0.01</v>
      </c>
      <c r="K570" s="6">
        <v>160.68019841467631</v>
      </c>
      <c r="L570" s="6">
        <v>28.91</v>
      </c>
      <c r="M570" s="6">
        <v>29.38</v>
      </c>
      <c r="N570" s="6">
        <v>29.14</v>
      </c>
      <c r="O570" s="6">
        <v>29.54</v>
      </c>
      <c r="P570" s="6">
        <f t="shared" si="32"/>
        <v>6.2900000000000027</v>
      </c>
      <c r="Q570" s="6">
        <f t="shared" si="33"/>
        <v>5.8200000000000038</v>
      </c>
      <c r="R570" s="6">
        <f t="shared" si="34"/>
        <v>6.0600000000000023</v>
      </c>
      <c r="S570" s="6">
        <f t="shared" si="35"/>
        <v>5.6600000000000037</v>
      </c>
    </row>
    <row r="571" spans="1:19" s="6" customFormat="1" x14ac:dyDescent="0.25">
      <c r="A571" s="6">
        <v>20181150</v>
      </c>
      <c r="B571" s="6">
        <v>11</v>
      </c>
      <c r="C571" s="6">
        <v>22.2</v>
      </c>
      <c r="D571" s="6" t="s">
        <v>260</v>
      </c>
      <c r="E571" s="6" t="s">
        <v>257</v>
      </c>
      <c r="F571" s="6" t="s">
        <v>257</v>
      </c>
      <c r="G571" s="6" t="s">
        <v>257</v>
      </c>
      <c r="H571" s="6" t="s">
        <v>258</v>
      </c>
      <c r="I571" s="6" t="s">
        <v>257</v>
      </c>
      <c r="J571" s="6">
        <v>-0.04</v>
      </c>
      <c r="K571" s="6">
        <v>162.569592518561</v>
      </c>
      <c r="L571" s="6">
        <v>26.87</v>
      </c>
      <c r="M571" s="6">
        <v>27.38</v>
      </c>
      <c r="N571" s="6">
        <v>27.13</v>
      </c>
      <c r="O571" s="6">
        <v>27.65</v>
      </c>
      <c r="P571" s="6">
        <f t="shared" si="32"/>
        <v>4.6700000000000017</v>
      </c>
      <c r="Q571" s="6">
        <f t="shared" si="33"/>
        <v>5.18</v>
      </c>
      <c r="R571" s="6">
        <f t="shared" si="34"/>
        <v>4.93</v>
      </c>
      <c r="S571" s="6">
        <f t="shared" si="35"/>
        <v>5.4499999999999993</v>
      </c>
    </row>
    <row r="572" spans="1:19" s="6" customFormat="1" x14ac:dyDescent="0.25">
      <c r="A572" s="6">
        <v>20181150</v>
      </c>
      <c r="B572" s="6">
        <v>12</v>
      </c>
      <c r="C572" s="6">
        <v>11.1</v>
      </c>
      <c r="D572" s="6" t="s">
        <v>260</v>
      </c>
      <c r="E572" s="6" t="s">
        <v>257</v>
      </c>
      <c r="F572" s="6" t="s">
        <v>257</v>
      </c>
      <c r="G572" s="6" t="s">
        <v>257</v>
      </c>
      <c r="H572" s="6" t="s">
        <v>258</v>
      </c>
      <c r="I572" s="6" t="s">
        <v>257</v>
      </c>
      <c r="J572" s="6">
        <v>-0.06</v>
      </c>
      <c r="K572" s="6">
        <v>176.39733283769851</v>
      </c>
      <c r="L572" s="6">
        <v>11.95</v>
      </c>
      <c r="M572" s="6">
        <v>12.75</v>
      </c>
      <c r="N572" s="6">
        <v>12.38</v>
      </c>
      <c r="O572" s="6">
        <v>13.82</v>
      </c>
      <c r="P572" s="6">
        <f t="shared" si="32"/>
        <v>0.84999999999999964</v>
      </c>
      <c r="Q572" s="6">
        <f t="shared" si="33"/>
        <v>1.6500000000000004</v>
      </c>
      <c r="R572" s="6">
        <f t="shared" si="34"/>
        <v>1.2800000000000011</v>
      </c>
      <c r="S572" s="6">
        <f t="shared" si="35"/>
        <v>2.7200000000000006</v>
      </c>
    </row>
    <row r="573" spans="1:19" x14ac:dyDescent="0.25">
      <c r="A573">
        <v>20144353</v>
      </c>
      <c r="B573">
        <v>1</v>
      </c>
      <c r="C573">
        <v>143.19999999999999</v>
      </c>
      <c r="D573" t="s">
        <v>256</v>
      </c>
      <c r="E573" t="s">
        <v>257</v>
      </c>
      <c r="F573" t="s">
        <v>257</v>
      </c>
      <c r="G573" t="s">
        <v>257</v>
      </c>
      <c r="H573" t="s">
        <v>258</v>
      </c>
      <c r="I573" t="s">
        <v>259</v>
      </c>
      <c r="J573">
        <v>0.05</v>
      </c>
      <c r="K573">
        <v>50.172581731304909</v>
      </c>
      <c r="L573">
        <v>148.13</v>
      </c>
      <c r="M573">
        <v>146.33000000000001</v>
      </c>
      <c r="N573">
        <v>146.97999999999999</v>
      </c>
      <c r="O573">
        <v>140.05000000000001</v>
      </c>
      <c r="P573">
        <f t="shared" si="32"/>
        <v>4.9300000000000068</v>
      </c>
      <c r="Q573">
        <f t="shared" si="33"/>
        <v>3.1300000000000239</v>
      </c>
      <c r="R573">
        <f t="shared" si="34"/>
        <v>3.7800000000000011</v>
      </c>
      <c r="S573">
        <f t="shared" si="35"/>
        <v>3.1499999999999773</v>
      </c>
    </row>
    <row r="574" spans="1:19" x14ac:dyDescent="0.25">
      <c r="A574">
        <v>20144353</v>
      </c>
      <c r="B574">
        <v>2</v>
      </c>
      <c r="C574">
        <v>152.4</v>
      </c>
      <c r="D574" t="s">
        <v>256</v>
      </c>
      <c r="E574" t="s">
        <v>257</v>
      </c>
      <c r="F574" t="s">
        <v>257</v>
      </c>
      <c r="G574" t="s">
        <v>257</v>
      </c>
      <c r="H574" t="s">
        <v>258</v>
      </c>
      <c r="I574" t="s">
        <v>259</v>
      </c>
      <c r="J574">
        <v>0.09</v>
      </c>
      <c r="K574">
        <v>43.377331691509461</v>
      </c>
      <c r="L574">
        <v>155.46</v>
      </c>
      <c r="M574">
        <v>153.52000000000001</v>
      </c>
      <c r="N574">
        <v>154.22999999999999</v>
      </c>
      <c r="O574">
        <v>146.84</v>
      </c>
      <c r="P574">
        <f t="shared" si="32"/>
        <v>3.0600000000000023</v>
      </c>
      <c r="Q574">
        <f t="shared" si="33"/>
        <v>1.1200000000000045</v>
      </c>
      <c r="R574">
        <f t="shared" si="34"/>
        <v>1.8299999999999841</v>
      </c>
      <c r="S574">
        <f t="shared" si="35"/>
        <v>5.5600000000000023</v>
      </c>
    </row>
    <row r="575" spans="1:19" x14ac:dyDescent="0.25">
      <c r="A575">
        <v>20144353</v>
      </c>
      <c r="B575">
        <v>3</v>
      </c>
      <c r="C575">
        <v>151.80000000000001</v>
      </c>
      <c r="D575" t="s">
        <v>256</v>
      </c>
      <c r="E575" t="s">
        <v>257</v>
      </c>
      <c r="F575" t="s">
        <v>257</v>
      </c>
      <c r="G575" t="s">
        <v>257</v>
      </c>
      <c r="H575" t="s">
        <v>258</v>
      </c>
      <c r="I575" t="s">
        <v>259</v>
      </c>
      <c r="J575">
        <v>0.13</v>
      </c>
      <c r="K575">
        <v>50.543147337152213</v>
      </c>
      <c r="L575">
        <v>147.72999999999999</v>
      </c>
      <c r="M575">
        <v>145.94</v>
      </c>
      <c r="N575">
        <v>146.58000000000001</v>
      </c>
      <c r="O575">
        <v>139.68</v>
      </c>
      <c r="P575">
        <f t="shared" si="32"/>
        <v>4.0700000000000216</v>
      </c>
      <c r="Q575">
        <f t="shared" si="33"/>
        <v>5.8600000000000136</v>
      </c>
      <c r="R575">
        <f t="shared" si="34"/>
        <v>5.2199999999999989</v>
      </c>
      <c r="S575">
        <f t="shared" si="35"/>
        <v>12.120000000000005</v>
      </c>
    </row>
    <row r="576" spans="1:19" x14ac:dyDescent="0.25">
      <c r="A576">
        <v>20144353</v>
      </c>
      <c r="B576">
        <v>4</v>
      </c>
      <c r="C576">
        <v>142.6</v>
      </c>
      <c r="D576" t="s">
        <v>256</v>
      </c>
      <c r="E576" t="s">
        <v>257</v>
      </c>
      <c r="F576" t="s">
        <v>257</v>
      </c>
      <c r="G576" t="s">
        <v>257</v>
      </c>
      <c r="H576" t="s">
        <v>258</v>
      </c>
      <c r="I576" t="s">
        <v>259</v>
      </c>
      <c r="J576">
        <v>0.06</v>
      </c>
      <c r="K576">
        <v>48.213768701707629</v>
      </c>
      <c r="L576">
        <v>150.24</v>
      </c>
      <c r="M576">
        <v>148.41</v>
      </c>
      <c r="N576">
        <v>149.07</v>
      </c>
      <c r="O576">
        <v>142.01</v>
      </c>
      <c r="P576">
        <f t="shared" si="32"/>
        <v>7.6400000000000148</v>
      </c>
      <c r="Q576">
        <f t="shared" si="33"/>
        <v>5.8100000000000023</v>
      </c>
      <c r="R576">
        <f t="shared" si="34"/>
        <v>6.4699999999999989</v>
      </c>
      <c r="S576">
        <f t="shared" si="35"/>
        <v>0.59000000000000341</v>
      </c>
    </row>
    <row r="577" spans="1:19" x14ac:dyDescent="0.25">
      <c r="A577">
        <v>20144353</v>
      </c>
      <c r="B577">
        <v>5</v>
      </c>
      <c r="C577">
        <v>192.2</v>
      </c>
      <c r="D577" t="s">
        <v>256</v>
      </c>
      <c r="E577" t="s">
        <v>257</v>
      </c>
      <c r="F577" t="s">
        <v>257</v>
      </c>
      <c r="G577" t="s">
        <v>257</v>
      </c>
      <c r="H577" t="s">
        <v>258</v>
      </c>
      <c r="I577" t="s">
        <v>257</v>
      </c>
      <c r="J577">
        <v>0.21</v>
      </c>
      <c r="K577">
        <v>3.6592508619768389</v>
      </c>
      <c r="L577">
        <v>198.31</v>
      </c>
      <c r="M577">
        <v>195.56</v>
      </c>
      <c r="N577">
        <v>196.58</v>
      </c>
      <c r="O577">
        <v>186.56</v>
      </c>
      <c r="P577">
        <f t="shared" si="32"/>
        <v>6.1100000000000136</v>
      </c>
      <c r="Q577">
        <f t="shared" si="33"/>
        <v>3.3600000000000136</v>
      </c>
      <c r="R577">
        <f t="shared" si="34"/>
        <v>4.3800000000000239</v>
      </c>
      <c r="S577">
        <f t="shared" si="35"/>
        <v>5.6399999999999864</v>
      </c>
    </row>
    <row r="578" spans="1:19" x14ac:dyDescent="0.25">
      <c r="A578">
        <v>20144353</v>
      </c>
      <c r="B578">
        <v>6</v>
      </c>
      <c r="C578">
        <v>128</v>
      </c>
      <c r="D578" t="s">
        <v>256</v>
      </c>
      <c r="E578" t="s">
        <v>257</v>
      </c>
      <c r="F578" t="s">
        <v>257</v>
      </c>
      <c r="G578" t="s">
        <v>257</v>
      </c>
      <c r="H578" t="s">
        <v>258</v>
      </c>
      <c r="I578" t="s">
        <v>259</v>
      </c>
      <c r="J578">
        <v>0.02</v>
      </c>
      <c r="K578">
        <v>64.754332384593994</v>
      </c>
      <c r="L578">
        <v>132.4</v>
      </c>
      <c r="M578">
        <v>130.9</v>
      </c>
      <c r="N578">
        <v>131.43</v>
      </c>
      <c r="O578">
        <v>125.47</v>
      </c>
      <c r="P578">
        <f t="shared" si="32"/>
        <v>4.4000000000000057</v>
      </c>
      <c r="Q578">
        <f t="shared" si="33"/>
        <v>2.9000000000000057</v>
      </c>
      <c r="R578">
        <f t="shared" si="34"/>
        <v>3.4300000000000068</v>
      </c>
      <c r="S578">
        <f t="shared" si="35"/>
        <v>2.5300000000000011</v>
      </c>
    </row>
    <row r="579" spans="1:19" x14ac:dyDescent="0.25">
      <c r="A579">
        <v>20144353</v>
      </c>
      <c r="B579">
        <v>7</v>
      </c>
      <c r="C579">
        <v>135.1</v>
      </c>
      <c r="D579" t="s">
        <v>256</v>
      </c>
      <c r="E579" t="s">
        <v>257</v>
      </c>
      <c r="F579" t="s">
        <v>257</v>
      </c>
      <c r="G579" t="s">
        <v>257</v>
      </c>
      <c r="H579" t="s">
        <v>258</v>
      </c>
      <c r="I579" t="s">
        <v>259</v>
      </c>
      <c r="J579">
        <v>-0.05</v>
      </c>
      <c r="K579">
        <v>61.423812259183507</v>
      </c>
      <c r="L579">
        <v>135.99</v>
      </c>
      <c r="M579">
        <v>134.41999999999999</v>
      </c>
      <c r="N579">
        <v>134.97999999999999</v>
      </c>
      <c r="O579">
        <v>128.80000000000001</v>
      </c>
      <c r="P579">
        <f t="shared" ref="P579:P642" si="36">ABS(C579-L579)</f>
        <v>0.89000000000001478</v>
      </c>
      <c r="Q579">
        <f t="shared" ref="Q579:Q642" si="37">ABS(C579-M579)</f>
        <v>0.68000000000000682</v>
      </c>
      <c r="R579">
        <f t="shared" ref="R579:R642" si="38">ABS(C579-N579)</f>
        <v>0.12000000000000455</v>
      </c>
      <c r="S579">
        <f t="shared" ref="S579:S642" si="39">ABS(C579-O579)</f>
        <v>6.2999999999999829</v>
      </c>
    </row>
    <row r="580" spans="1:19" x14ac:dyDescent="0.25">
      <c r="A580">
        <v>20144353</v>
      </c>
      <c r="B580">
        <v>8</v>
      </c>
      <c r="C580">
        <v>117.1</v>
      </c>
      <c r="D580" t="s">
        <v>256</v>
      </c>
      <c r="E580" t="s">
        <v>257</v>
      </c>
      <c r="F580" t="s">
        <v>257</v>
      </c>
      <c r="G580" t="s">
        <v>257</v>
      </c>
      <c r="H580" t="s">
        <v>258</v>
      </c>
      <c r="I580" t="s">
        <v>259</v>
      </c>
      <c r="J580">
        <v>-0.02</v>
      </c>
      <c r="K580">
        <v>81.520277089132748</v>
      </c>
      <c r="L580">
        <v>114.31</v>
      </c>
      <c r="M580">
        <v>113.16</v>
      </c>
      <c r="N580">
        <v>113.55</v>
      </c>
      <c r="O580">
        <v>108.7</v>
      </c>
      <c r="P580">
        <f t="shared" si="36"/>
        <v>2.789999999999992</v>
      </c>
      <c r="Q580">
        <f t="shared" si="37"/>
        <v>3.9399999999999977</v>
      </c>
      <c r="R580">
        <f t="shared" si="38"/>
        <v>3.5499999999999972</v>
      </c>
      <c r="S580">
        <f t="shared" si="39"/>
        <v>8.3999999999999915</v>
      </c>
    </row>
    <row r="581" spans="1:19" x14ac:dyDescent="0.25">
      <c r="A581">
        <v>20144353</v>
      </c>
      <c r="B581">
        <v>9</v>
      </c>
      <c r="C581">
        <v>167.6</v>
      </c>
      <c r="D581" t="s">
        <v>256</v>
      </c>
      <c r="E581" t="s">
        <v>257</v>
      </c>
      <c r="F581" t="s">
        <v>257</v>
      </c>
      <c r="G581" t="s">
        <v>257</v>
      </c>
      <c r="H581" t="s">
        <v>258</v>
      </c>
      <c r="I581" t="s">
        <v>259</v>
      </c>
      <c r="J581">
        <v>0.12</v>
      </c>
      <c r="K581">
        <v>41.862020105617383</v>
      </c>
      <c r="L581">
        <v>157.1</v>
      </c>
      <c r="M581">
        <v>155.13</v>
      </c>
      <c r="N581">
        <v>155.84</v>
      </c>
      <c r="O581">
        <v>148.36000000000001</v>
      </c>
      <c r="P581">
        <f t="shared" si="36"/>
        <v>10.5</v>
      </c>
      <c r="Q581">
        <f t="shared" si="37"/>
        <v>12.469999999999999</v>
      </c>
      <c r="R581">
        <f t="shared" si="38"/>
        <v>11.759999999999991</v>
      </c>
      <c r="S581">
        <f t="shared" si="39"/>
        <v>19.239999999999981</v>
      </c>
    </row>
    <row r="582" spans="1:19" x14ac:dyDescent="0.25">
      <c r="A582">
        <v>20144353</v>
      </c>
      <c r="B582">
        <v>10</v>
      </c>
      <c r="C582">
        <v>117.1</v>
      </c>
      <c r="D582" t="s">
        <v>256</v>
      </c>
      <c r="E582" t="s">
        <v>257</v>
      </c>
      <c r="F582" t="s">
        <v>257</v>
      </c>
      <c r="G582" t="s">
        <v>257</v>
      </c>
      <c r="H582" t="s">
        <v>258</v>
      </c>
      <c r="I582" t="s">
        <v>259</v>
      </c>
      <c r="J582">
        <v>-0.02</v>
      </c>
      <c r="K582">
        <v>84.826991761462935</v>
      </c>
      <c r="L582">
        <v>110.74</v>
      </c>
      <c r="M582">
        <v>109.66</v>
      </c>
      <c r="N582">
        <v>110.03</v>
      </c>
      <c r="O582">
        <v>105.39</v>
      </c>
      <c r="P582">
        <f t="shared" si="36"/>
        <v>6.3599999999999994</v>
      </c>
      <c r="Q582">
        <f t="shared" si="37"/>
        <v>7.4399999999999977</v>
      </c>
      <c r="R582">
        <f t="shared" si="38"/>
        <v>7.0699999999999932</v>
      </c>
      <c r="S582">
        <f t="shared" si="39"/>
        <v>11.709999999999994</v>
      </c>
    </row>
    <row r="583" spans="1:19" x14ac:dyDescent="0.25">
      <c r="A583">
        <v>20144353</v>
      </c>
      <c r="B583">
        <v>11</v>
      </c>
      <c r="C583">
        <v>135.1</v>
      </c>
      <c r="D583" t="s">
        <v>256</v>
      </c>
      <c r="E583" t="s">
        <v>257</v>
      </c>
      <c r="F583" t="s">
        <v>257</v>
      </c>
      <c r="G583" t="s">
        <v>257</v>
      </c>
      <c r="H583" t="s">
        <v>258</v>
      </c>
      <c r="I583" t="s">
        <v>259</v>
      </c>
      <c r="J583">
        <v>-0.05</v>
      </c>
      <c r="K583">
        <v>62.251788366741152</v>
      </c>
      <c r="L583">
        <v>135.1</v>
      </c>
      <c r="M583">
        <v>133.55000000000001</v>
      </c>
      <c r="N583">
        <v>134.1</v>
      </c>
      <c r="O583">
        <v>127.97</v>
      </c>
      <c r="P583">
        <f t="shared" si="36"/>
        <v>0</v>
      </c>
      <c r="Q583">
        <f t="shared" si="37"/>
        <v>1.5499999999999829</v>
      </c>
      <c r="R583">
        <f t="shared" si="38"/>
        <v>1</v>
      </c>
      <c r="S583">
        <f t="shared" si="39"/>
        <v>7.1299999999999955</v>
      </c>
    </row>
    <row r="584" spans="1:19" x14ac:dyDescent="0.25">
      <c r="A584">
        <v>20144353</v>
      </c>
      <c r="B584">
        <v>12</v>
      </c>
      <c r="C584">
        <v>127.1</v>
      </c>
      <c r="D584" t="s">
        <v>256</v>
      </c>
      <c r="E584" t="s">
        <v>257</v>
      </c>
      <c r="F584" t="s">
        <v>257</v>
      </c>
      <c r="G584" t="s">
        <v>257</v>
      </c>
      <c r="H584" t="s">
        <v>258</v>
      </c>
      <c r="I584" t="s">
        <v>259</v>
      </c>
      <c r="J584">
        <v>0</v>
      </c>
      <c r="K584">
        <v>66.496959852644764</v>
      </c>
      <c r="L584">
        <v>130.52000000000001</v>
      </c>
      <c r="M584">
        <v>129.06</v>
      </c>
      <c r="N584">
        <v>129.57</v>
      </c>
      <c r="O584">
        <v>123.72</v>
      </c>
      <c r="P584">
        <f t="shared" si="36"/>
        <v>3.4200000000000159</v>
      </c>
      <c r="Q584">
        <f t="shared" si="37"/>
        <v>1.960000000000008</v>
      </c>
      <c r="R584">
        <f t="shared" si="38"/>
        <v>2.4699999999999989</v>
      </c>
      <c r="S584">
        <f t="shared" si="39"/>
        <v>3.3799999999999955</v>
      </c>
    </row>
    <row r="585" spans="1:19" x14ac:dyDescent="0.25">
      <c r="A585">
        <v>20144353</v>
      </c>
      <c r="B585">
        <v>13</v>
      </c>
      <c r="C585">
        <v>129.80000000000001</v>
      </c>
      <c r="D585" t="s">
        <v>256</v>
      </c>
      <c r="E585" t="s">
        <v>257</v>
      </c>
      <c r="F585" t="s">
        <v>257</v>
      </c>
      <c r="G585" t="s">
        <v>257</v>
      </c>
      <c r="H585" t="s">
        <v>258</v>
      </c>
      <c r="I585" t="s">
        <v>259</v>
      </c>
      <c r="J585">
        <v>-0.05</v>
      </c>
      <c r="K585">
        <v>62.483532771571006</v>
      </c>
      <c r="L585">
        <v>134.85</v>
      </c>
      <c r="M585">
        <v>133.30000000000001</v>
      </c>
      <c r="N585">
        <v>133.85</v>
      </c>
      <c r="O585">
        <v>127.74</v>
      </c>
      <c r="P585">
        <f t="shared" si="36"/>
        <v>5.0499999999999829</v>
      </c>
      <c r="Q585">
        <f t="shared" si="37"/>
        <v>3.5</v>
      </c>
      <c r="R585">
        <f t="shared" si="38"/>
        <v>4.0499999999999829</v>
      </c>
      <c r="S585">
        <f t="shared" si="39"/>
        <v>2.0600000000000165</v>
      </c>
    </row>
    <row r="586" spans="1:19" x14ac:dyDescent="0.25">
      <c r="A586">
        <v>20144353</v>
      </c>
      <c r="B586">
        <v>14</v>
      </c>
      <c r="C586">
        <v>117.2</v>
      </c>
      <c r="D586" t="s">
        <v>256</v>
      </c>
      <c r="E586" t="s">
        <v>257</v>
      </c>
      <c r="F586" t="s">
        <v>257</v>
      </c>
      <c r="G586" t="s">
        <v>257</v>
      </c>
      <c r="H586" t="s">
        <v>258</v>
      </c>
      <c r="I586" t="s">
        <v>259</v>
      </c>
      <c r="J586">
        <v>-0.02</v>
      </c>
      <c r="K586">
        <v>81.03061341257758</v>
      </c>
      <c r="L586">
        <v>114.84</v>
      </c>
      <c r="M586">
        <v>113.67</v>
      </c>
      <c r="N586">
        <v>114.07</v>
      </c>
      <c r="O586">
        <v>109.19</v>
      </c>
      <c r="P586">
        <f t="shared" si="36"/>
        <v>2.3599999999999994</v>
      </c>
      <c r="Q586">
        <f t="shared" si="37"/>
        <v>3.5300000000000011</v>
      </c>
      <c r="R586">
        <f t="shared" si="38"/>
        <v>3.1300000000000097</v>
      </c>
      <c r="S586">
        <f t="shared" si="39"/>
        <v>8.0100000000000051</v>
      </c>
    </row>
    <row r="587" spans="1:19" x14ac:dyDescent="0.25">
      <c r="A587">
        <v>20144353</v>
      </c>
      <c r="B587">
        <v>15</v>
      </c>
      <c r="C587">
        <v>161.4</v>
      </c>
      <c r="D587" t="s">
        <v>256</v>
      </c>
      <c r="E587" t="s">
        <v>257</v>
      </c>
      <c r="F587" t="s">
        <v>257</v>
      </c>
      <c r="G587" t="s">
        <v>257</v>
      </c>
      <c r="H587" t="s">
        <v>258</v>
      </c>
      <c r="I587" t="s">
        <v>259</v>
      </c>
      <c r="J587">
        <v>0.12</v>
      </c>
      <c r="K587">
        <v>43.426259898214603</v>
      </c>
      <c r="L587">
        <v>155.41</v>
      </c>
      <c r="M587">
        <v>153.47</v>
      </c>
      <c r="N587">
        <v>154.16999999999999</v>
      </c>
      <c r="O587">
        <v>146.80000000000001</v>
      </c>
      <c r="P587">
        <f t="shared" si="36"/>
        <v>5.9900000000000091</v>
      </c>
      <c r="Q587">
        <f t="shared" si="37"/>
        <v>7.9300000000000068</v>
      </c>
      <c r="R587">
        <f t="shared" si="38"/>
        <v>7.2300000000000182</v>
      </c>
      <c r="S587">
        <f t="shared" si="39"/>
        <v>14.599999999999994</v>
      </c>
    </row>
    <row r="588" spans="1:19" x14ac:dyDescent="0.25">
      <c r="A588">
        <v>20144353</v>
      </c>
      <c r="B588">
        <v>16</v>
      </c>
      <c r="C588">
        <v>117.2</v>
      </c>
      <c r="D588" t="s">
        <v>256</v>
      </c>
      <c r="E588" t="s">
        <v>257</v>
      </c>
      <c r="F588" t="s">
        <v>257</v>
      </c>
      <c r="G588" t="s">
        <v>257</v>
      </c>
      <c r="H588" t="s">
        <v>258</v>
      </c>
      <c r="I588" t="s">
        <v>259</v>
      </c>
      <c r="J588">
        <v>-0.02</v>
      </c>
      <c r="K588">
        <v>82.860841767641105</v>
      </c>
      <c r="L588">
        <v>112.86</v>
      </c>
      <c r="M588">
        <v>111.74</v>
      </c>
      <c r="N588">
        <v>112.12</v>
      </c>
      <c r="O588">
        <v>107.36</v>
      </c>
      <c r="P588">
        <f t="shared" si="36"/>
        <v>4.3400000000000034</v>
      </c>
      <c r="Q588">
        <f t="shared" si="37"/>
        <v>5.460000000000008</v>
      </c>
      <c r="R588">
        <f t="shared" si="38"/>
        <v>5.0799999999999983</v>
      </c>
      <c r="S588">
        <f t="shared" si="39"/>
        <v>9.8400000000000034</v>
      </c>
    </row>
    <row r="589" spans="1:19" x14ac:dyDescent="0.25">
      <c r="A589">
        <v>20144353</v>
      </c>
      <c r="B589">
        <v>17</v>
      </c>
      <c r="C589">
        <v>129.80000000000001</v>
      </c>
      <c r="D589" t="s">
        <v>256</v>
      </c>
      <c r="E589" t="s">
        <v>257</v>
      </c>
      <c r="F589" t="s">
        <v>257</v>
      </c>
      <c r="G589" t="s">
        <v>257</v>
      </c>
      <c r="H589" t="s">
        <v>258</v>
      </c>
      <c r="I589" t="s">
        <v>259</v>
      </c>
      <c r="J589">
        <v>-0.05</v>
      </c>
      <c r="K589">
        <v>66.454048219383736</v>
      </c>
      <c r="L589">
        <v>130.56</v>
      </c>
      <c r="M589">
        <v>129.1</v>
      </c>
      <c r="N589">
        <v>129.62</v>
      </c>
      <c r="O589">
        <v>123.77</v>
      </c>
      <c r="P589">
        <f t="shared" si="36"/>
        <v>0.75999999999999091</v>
      </c>
      <c r="Q589">
        <f t="shared" si="37"/>
        <v>0.70000000000001705</v>
      </c>
      <c r="R589">
        <f t="shared" si="38"/>
        <v>0.18000000000000682</v>
      </c>
      <c r="S589">
        <f t="shared" si="39"/>
        <v>6.0300000000000153</v>
      </c>
    </row>
    <row r="590" spans="1:19" x14ac:dyDescent="0.25">
      <c r="A590">
        <v>30101742</v>
      </c>
      <c r="B590">
        <v>1</v>
      </c>
      <c r="C590">
        <v>123.3</v>
      </c>
      <c r="D590" t="s">
        <v>256</v>
      </c>
      <c r="E590" t="s">
        <v>257</v>
      </c>
      <c r="F590" t="s">
        <v>257</v>
      </c>
      <c r="G590" t="s">
        <v>257</v>
      </c>
      <c r="H590" t="s">
        <v>258</v>
      </c>
      <c r="I590" t="s">
        <v>259</v>
      </c>
      <c r="J590">
        <v>-0.03</v>
      </c>
      <c r="K590">
        <v>73.201421212740982</v>
      </c>
      <c r="L590">
        <v>123.29</v>
      </c>
      <c r="M590">
        <v>121.96</v>
      </c>
      <c r="N590">
        <v>122.42</v>
      </c>
      <c r="O590">
        <v>117.02</v>
      </c>
      <c r="P590">
        <f t="shared" si="36"/>
        <v>9.9999999999909051E-3</v>
      </c>
      <c r="Q590">
        <f t="shared" si="37"/>
        <v>1.3400000000000034</v>
      </c>
      <c r="R590">
        <f t="shared" si="38"/>
        <v>0.87999999999999545</v>
      </c>
      <c r="S590">
        <f t="shared" si="39"/>
        <v>6.2800000000000011</v>
      </c>
    </row>
    <row r="591" spans="1:19" x14ac:dyDescent="0.25">
      <c r="A591">
        <v>30101742</v>
      </c>
      <c r="B591">
        <v>2</v>
      </c>
      <c r="C591">
        <v>133.5</v>
      </c>
      <c r="D591" t="s">
        <v>256</v>
      </c>
      <c r="E591" t="s">
        <v>257</v>
      </c>
      <c r="F591" t="s">
        <v>257</v>
      </c>
      <c r="G591" t="s">
        <v>257</v>
      </c>
      <c r="H591" t="s">
        <v>258</v>
      </c>
      <c r="I591" t="s">
        <v>259</v>
      </c>
      <c r="J591">
        <v>-0.04</v>
      </c>
      <c r="K591">
        <v>64.022951848183354</v>
      </c>
      <c r="L591">
        <v>133.19</v>
      </c>
      <c r="M591">
        <v>131.66999999999999</v>
      </c>
      <c r="N591">
        <v>132.21</v>
      </c>
      <c r="O591">
        <v>126.2</v>
      </c>
      <c r="P591">
        <f t="shared" si="36"/>
        <v>0.31000000000000227</v>
      </c>
      <c r="Q591">
        <f t="shared" si="37"/>
        <v>1.8300000000000125</v>
      </c>
      <c r="R591">
        <f t="shared" si="38"/>
        <v>1.289999999999992</v>
      </c>
      <c r="S591">
        <f t="shared" si="39"/>
        <v>7.2999999999999972</v>
      </c>
    </row>
    <row r="592" spans="1:19" x14ac:dyDescent="0.25">
      <c r="A592">
        <v>30101742</v>
      </c>
      <c r="B592">
        <v>3</v>
      </c>
      <c r="C592">
        <v>112.8</v>
      </c>
      <c r="D592" t="s">
        <v>256</v>
      </c>
      <c r="E592" t="s">
        <v>257</v>
      </c>
      <c r="F592" t="s">
        <v>257</v>
      </c>
      <c r="G592" t="s">
        <v>257</v>
      </c>
      <c r="H592" t="s">
        <v>258</v>
      </c>
      <c r="I592" t="s">
        <v>259</v>
      </c>
      <c r="J592">
        <v>0.05</v>
      </c>
      <c r="K592">
        <v>84.819124489772051</v>
      </c>
      <c r="L592">
        <v>110.75</v>
      </c>
      <c r="M592">
        <v>109.67</v>
      </c>
      <c r="N592">
        <v>110.04</v>
      </c>
      <c r="O592">
        <v>105.4</v>
      </c>
      <c r="P592">
        <f t="shared" si="36"/>
        <v>2.0499999999999972</v>
      </c>
      <c r="Q592">
        <f t="shared" si="37"/>
        <v>3.1299999999999955</v>
      </c>
      <c r="R592">
        <f t="shared" si="38"/>
        <v>2.7599999999999909</v>
      </c>
      <c r="S592">
        <f t="shared" si="39"/>
        <v>7.3999999999999915</v>
      </c>
    </row>
    <row r="593" spans="1:19" x14ac:dyDescent="0.25">
      <c r="A593">
        <v>30101742</v>
      </c>
      <c r="B593">
        <v>4</v>
      </c>
      <c r="C593">
        <v>133.5</v>
      </c>
      <c r="D593" t="s">
        <v>256</v>
      </c>
      <c r="E593" t="s">
        <v>257</v>
      </c>
      <c r="F593" t="s">
        <v>257</v>
      </c>
      <c r="G593" t="s">
        <v>257</v>
      </c>
      <c r="H593" t="s">
        <v>258</v>
      </c>
      <c r="I593" t="s">
        <v>259</v>
      </c>
      <c r="J593">
        <v>-0.04</v>
      </c>
      <c r="K593">
        <v>62.604426649269818</v>
      </c>
      <c r="L593">
        <v>134.72</v>
      </c>
      <c r="M593">
        <v>133.18</v>
      </c>
      <c r="N593">
        <v>133.72</v>
      </c>
      <c r="O593">
        <v>127.62</v>
      </c>
      <c r="P593">
        <f t="shared" si="36"/>
        <v>1.2199999999999989</v>
      </c>
      <c r="Q593">
        <f t="shared" si="37"/>
        <v>0.31999999999999318</v>
      </c>
      <c r="R593">
        <f t="shared" si="38"/>
        <v>0.21999999999999886</v>
      </c>
      <c r="S593">
        <f t="shared" si="39"/>
        <v>5.8799999999999955</v>
      </c>
    </row>
    <row r="594" spans="1:19" x14ac:dyDescent="0.25">
      <c r="A594">
        <v>30101742</v>
      </c>
      <c r="B594">
        <v>5</v>
      </c>
      <c r="C594">
        <v>123.3</v>
      </c>
      <c r="D594" t="s">
        <v>256</v>
      </c>
      <c r="E594" t="s">
        <v>257</v>
      </c>
      <c r="F594" t="s">
        <v>257</v>
      </c>
      <c r="G594" t="s">
        <v>257</v>
      </c>
      <c r="H594" t="s">
        <v>258</v>
      </c>
      <c r="I594" t="s">
        <v>259</v>
      </c>
      <c r="J594">
        <v>-0.03</v>
      </c>
      <c r="K594">
        <v>76.930075787719346</v>
      </c>
      <c r="L594">
        <v>119.26</v>
      </c>
      <c r="M594">
        <v>118.01</v>
      </c>
      <c r="N594">
        <v>118.45</v>
      </c>
      <c r="O594">
        <v>113.29</v>
      </c>
      <c r="P594">
        <f t="shared" si="36"/>
        <v>4.039999999999992</v>
      </c>
      <c r="Q594">
        <f t="shared" si="37"/>
        <v>5.289999999999992</v>
      </c>
      <c r="R594">
        <f t="shared" si="38"/>
        <v>4.8499999999999943</v>
      </c>
      <c r="S594">
        <f t="shared" si="39"/>
        <v>10.009999999999991</v>
      </c>
    </row>
    <row r="595" spans="1:19" x14ac:dyDescent="0.25">
      <c r="A595">
        <v>30101742</v>
      </c>
      <c r="B595">
        <v>6</v>
      </c>
      <c r="C595">
        <v>155.69999999999999</v>
      </c>
      <c r="D595" t="s">
        <v>256</v>
      </c>
      <c r="E595" t="s">
        <v>257</v>
      </c>
      <c r="F595" t="s">
        <v>257</v>
      </c>
      <c r="G595" t="s">
        <v>257</v>
      </c>
      <c r="H595" t="s">
        <v>258</v>
      </c>
      <c r="I595" t="s">
        <v>259</v>
      </c>
      <c r="J595">
        <v>0.09</v>
      </c>
      <c r="K595">
        <v>36.369937085479158</v>
      </c>
      <c r="L595">
        <v>163.02000000000001</v>
      </c>
      <c r="M595">
        <v>160.94</v>
      </c>
      <c r="N595">
        <v>161.69999999999999</v>
      </c>
      <c r="O595">
        <v>153.85</v>
      </c>
      <c r="P595">
        <f t="shared" si="36"/>
        <v>7.3200000000000216</v>
      </c>
      <c r="Q595">
        <f t="shared" si="37"/>
        <v>5.2400000000000091</v>
      </c>
      <c r="R595">
        <f t="shared" si="38"/>
        <v>6</v>
      </c>
      <c r="S595">
        <f t="shared" si="39"/>
        <v>1.8499999999999943</v>
      </c>
    </row>
    <row r="596" spans="1:19" x14ac:dyDescent="0.25">
      <c r="A596">
        <v>30101742</v>
      </c>
      <c r="B596">
        <v>7</v>
      </c>
      <c r="C596">
        <v>145.4</v>
      </c>
      <c r="D596" t="s">
        <v>256</v>
      </c>
      <c r="E596" t="s">
        <v>257</v>
      </c>
      <c r="F596" t="s">
        <v>257</v>
      </c>
      <c r="G596" t="s">
        <v>257</v>
      </c>
      <c r="H596" t="s">
        <v>258</v>
      </c>
      <c r="I596" t="s">
        <v>259</v>
      </c>
      <c r="J596">
        <v>0.09</v>
      </c>
      <c r="K596">
        <v>44.439395988135722</v>
      </c>
      <c r="L596">
        <v>154.32</v>
      </c>
      <c r="M596">
        <v>152.4</v>
      </c>
      <c r="N596">
        <v>153.09</v>
      </c>
      <c r="O596">
        <v>145.78</v>
      </c>
      <c r="P596">
        <f t="shared" si="36"/>
        <v>8.9199999999999875</v>
      </c>
      <c r="Q596">
        <f t="shared" si="37"/>
        <v>7</v>
      </c>
      <c r="R596">
        <f t="shared" si="38"/>
        <v>7.6899999999999977</v>
      </c>
      <c r="S596">
        <f t="shared" si="39"/>
        <v>0.37999999999999545</v>
      </c>
    </row>
    <row r="597" spans="1:19" x14ac:dyDescent="0.25">
      <c r="A597">
        <v>30101742</v>
      </c>
      <c r="B597">
        <v>8</v>
      </c>
      <c r="C597">
        <v>125.9</v>
      </c>
      <c r="D597" t="s">
        <v>256</v>
      </c>
      <c r="E597" t="s">
        <v>257</v>
      </c>
      <c r="F597" t="s">
        <v>257</v>
      </c>
      <c r="G597" t="s">
        <v>257</v>
      </c>
      <c r="H597" t="s">
        <v>258</v>
      </c>
      <c r="I597" t="s">
        <v>259</v>
      </c>
      <c r="J597">
        <v>-0.03</v>
      </c>
      <c r="K597">
        <v>77.92774659027009</v>
      </c>
      <c r="L597">
        <v>118.19</v>
      </c>
      <c r="M597">
        <v>116.96</v>
      </c>
      <c r="N597">
        <v>117.38</v>
      </c>
      <c r="O597">
        <v>112.29</v>
      </c>
      <c r="P597">
        <f t="shared" si="36"/>
        <v>7.710000000000008</v>
      </c>
      <c r="Q597">
        <f t="shared" si="37"/>
        <v>8.9400000000000119</v>
      </c>
      <c r="R597">
        <f t="shared" si="38"/>
        <v>8.5200000000000102</v>
      </c>
      <c r="S597">
        <f t="shared" si="39"/>
        <v>13.61</v>
      </c>
    </row>
    <row r="598" spans="1:19" x14ac:dyDescent="0.25">
      <c r="A598">
        <v>30101742</v>
      </c>
      <c r="B598">
        <v>9</v>
      </c>
      <c r="C598">
        <v>114.4</v>
      </c>
      <c r="D598" t="s">
        <v>256</v>
      </c>
      <c r="E598" t="s">
        <v>257</v>
      </c>
      <c r="F598" t="s">
        <v>257</v>
      </c>
      <c r="G598" t="s">
        <v>257</v>
      </c>
      <c r="H598" t="s">
        <v>258</v>
      </c>
      <c r="I598" t="s">
        <v>259</v>
      </c>
      <c r="J598">
        <v>-0.04</v>
      </c>
      <c r="K598">
        <v>72.708214405161257</v>
      </c>
      <c r="L598">
        <v>123.82</v>
      </c>
      <c r="M598">
        <v>122.48</v>
      </c>
      <c r="N598">
        <v>122.95</v>
      </c>
      <c r="O598">
        <v>117.51</v>
      </c>
      <c r="P598">
        <f t="shared" si="36"/>
        <v>9.4199999999999875</v>
      </c>
      <c r="Q598">
        <f t="shared" si="37"/>
        <v>8.0799999999999983</v>
      </c>
      <c r="R598">
        <f t="shared" si="38"/>
        <v>8.5499999999999972</v>
      </c>
      <c r="S598">
        <f t="shared" si="39"/>
        <v>3.1099999999999994</v>
      </c>
    </row>
    <row r="599" spans="1:19" x14ac:dyDescent="0.25">
      <c r="A599">
        <v>30101742</v>
      </c>
      <c r="B599">
        <v>10</v>
      </c>
      <c r="C599">
        <v>154.30000000000001</v>
      </c>
      <c r="D599" t="s">
        <v>256</v>
      </c>
      <c r="E599" t="s">
        <v>257</v>
      </c>
      <c r="F599" t="s">
        <v>257</v>
      </c>
      <c r="G599" t="s">
        <v>257</v>
      </c>
      <c r="H599" t="s">
        <v>258</v>
      </c>
      <c r="I599" t="s">
        <v>259</v>
      </c>
      <c r="J599">
        <v>0.04</v>
      </c>
      <c r="K599">
        <v>46.022909202804243</v>
      </c>
      <c r="L599">
        <v>152.61000000000001</v>
      </c>
      <c r="M599">
        <v>150.72</v>
      </c>
      <c r="N599">
        <v>151.4</v>
      </c>
      <c r="O599">
        <v>144.19999999999999</v>
      </c>
      <c r="P599">
        <f t="shared" si="36"/>
        <v>1.6899999999999977</v>
      </c>
      <c r="Q599">
        <f t="shared" si="37"/>
        <v>3.5800000000000125</v>
      </c>
      <c r="R599">
        <f t="shared" si="38"/>
        <v>2.9000000000000057</v>
      </c>
      <c r="S599">
        <f t="shared" si="39"/>
        <v>10.100000000000023</v>
      </c>
    </row>
    <row r="600" spans="1:19" x14ac:dyDescent="0.25">
      <c r="A600">
        <v>30101742</v>
      </c>
      <c r="B600">
        <v>11</v>
      </c>
      <c r="C600">
        <v>114.4</v>
      </c>
      <c r="D600" t="s">
        <v>256</v>
      </c>
      <c r="E600" t="s">
        <v>257</v>
      </c>
      <c r="F600" t="s">
        <v>257</v>
      </c>
      <c r="G600" t="s">
        <v>257</v>
      </c>
      <c r="H600" t="s">
        <v>258</v>
      </c>
      <c r="I600" t="s">
        <v>259</v>
      </c>
      <c r="J600">
        <v>-0.04</v>
      </c>
      <c r="K600">
        <v>79.472358655832622</v>
      </c>
      <c r="L600">
        <v>116.52</v>
      </c>
      <c r="M600">
        <v>115.32</v>
      </c>
      <c r="N600">
        <v>115.74</v>
      </c>
      <c r="O600">
        <v>110.75</v>
      </c>
      <c r="P600">
        <f t="shared" si="36"/>
        <v>2.1199999999999903</v>
      </c>
      <c r="Q600">
        <f t="shared" si="37"/>
        <v>0.91999999999998749</v>
      </c>
      <c r="R600">
        <f t="shared" si="38"/>
        <v>1.3399999999999892</v>
      </c>
      <c r="S600">
        <f t="shared" si="39"/>
        <v>3.6500000000000057</v>
      </c>
    </row>
    <row r="601" spans="1:19" x14ac:dyDescent="0.25">
      <c r="A601">
        <v>30101742</v>
      </c>
      <c r="B601">
        <v>12</v>
      </c>
      <c r="C601">
        <v>125.9</v>
      </c>
      <c r="D601" t="s">
        <v>256</v>
      </c>
      <c r="E601" t="s">
        <v>257</v>
      </c>
      <c r="F601" t="s">
        <v>257</v>
      </c>
      <c r="G601" t="s">
        <v>257</v>
      </c>
      <c r="H601" t="s">
        <v>258</v>
      </c>
      <c r="I601" t="s">
        <v>259</v>
      </c>
      <c r="J601">
        <v>-0.03</v>
      </c>
      <c r="K601">
        <v>72.837204876524041</v>
      </c>
      <c r="L601">
        <v>123.68</v>
      </c>
      <c r="M601">
        <v>122.35</v>
      </c>
      <c r="N601">
        <v>122.81</v>
      </c>
      <c r="O601">
        <v>117.38</v>
      </c>
      <c r="P601">
        <f t="shared" si="36"/>
        <v>2.2199999999999989</v>
      </c>
      <c r="Q601">
        <f t="shared" si="37"/>
        <v>3.5500000000000114</v>
      </c>
      <c r="R601">
        <f t="shared" si="38"/>
        <v>3.0900000000000034</v>
      </c>
      <c r="S601">
        <f t="shared" si="39"/>
        <v>8.5200000000000102</v>
      </c>
    </row>
    <row r="602" spans="1:19" x14ac:dyDescent="0.25">
      <c r="A602">
        <v>30101742</v>
      </c>
      <c r="B602">
        <v>13</v>
      </c>
      <c r="C602">
        <v>119.3</v>
      </c>
      <c r="D602" t="s">
        <v>262</v>
      </c>
      <c r="E602" t="s">
        <v>257</v>
      </c>
      <c r="F602" t="s">
        <v>257</v>
      </c>
      <c r="G602" t="s">
        <v>257</v>
      </c>
      <c r="H602" t="s">
        <v>258</v>
      </c>
      <c r="I602" t="s">
        <v>257</v>
      </c>
      <c r="J602">
        <v>0.1</v>
      </c>
      <c r="K602">
        <v>83.077396801596507</v>
      </c>
      <c r="L602">
        <v>112.63</v>
      </c>
      <c r="M602">
        <v>111.51</v>
      </c>
      <c r="N602">
        <v>111.89</v>
      </c>
      <c r="O602">
        <v>107.14</v>
      </c>
      <c r="P602">
        <f t="shared" si="36"/>
        <v>6.6700000000000017</v>
      </c>
      <c r="Q602">
        <f t="shared" si="37"/>
        <v>7.789999999999992</v>
      </c>
      <c r="R602">
        <f t="shared" si="38"/>
        <v>7.4099999999999966</v>
      </c>
      <c r="S602">
        <f t="shared" si="39"/>
        <v>12.159999999999997</v>
      </c>
    </row>
    <row r="603" spans="1:19" x14ac:dyDescent="0.25">
      <c r="A603">
        <v>30101742</v>
      </c>
      <c r="B603">
        <v>14</v>
      </c>
      <c r="C603">
        <v>47.9</v>
      </c>
      <c r="D603" t="s">
        <v>260</v>
      </c>
      <c r="E603" t="s">
        <v>257</v>
      </c>
      <c r="F603" t="s">
        <v>257</v>
      </c>
      <c r="G603" t="s">
        <v>257</v>
      </c>
      <c r="H603" t="s">
        <v>258</v>
      </c>
      <c r="I603" t="s">
        <v>257</v>
      </c>
      <c r="J603">
        <v>0.03</v>
      </c>
      <c r="K603">
        <v>141.64765649709091</v>
      </c>
      <c r="L603">
        <v>49.44</v>
      </c>
      <c r="M603">
        <v>49.52</v>
      </c>
      <c r="N603">
        <v>49.44</v>
      </c>
      <c r="O603">
        <v>48.57</v>
      </c>
      <c r="P603">
        <f t="shared" si="36"/>
        <v>1.5399999999999991</v>
      </c>
      <c r="Q603">
        <f t="shared" si="37"/>
        <v>1.6200000000000045</v>
      </c>
      <c r="R603">
        <f t="shared" si="38"/>
        <v>1.5399999999999991</v>
      </c>
      <c r="S603">
        <f t="shared" si="39"/>
        <v>0.67000000000000171</v>
      </c>
    </row>
    <row r="604" spans="1:19" x14ac:dyDescent="0.25">
      <c r="A604">
        <v>30101742</v>
      </c>
      <c r="B604">
        <v>15</v>
      </c>
      <c r="C604">
        <v>53.3</v>
      </c>
      <c r="D604" t="s">
        <v>260</v>
      </c>
      <c r="E604" t="s">
        <v>257</v>
      </c>
      <c r="F604" t="s">
        <v>257</v>
      </c>
      <c r="G604" t="s">
        <v>257</v>
      </c>
      <c r="H604" t="s">
        <v>258</v>
      </c>
      <c r="I604" t="s">
        <v>257</v>
      </c>
      <c r="J604">
        <v>0.02</v>
      </c>
      <c r="K604">
        <v>137.78114377578731</v>
      </c>
      <c r="L604">
        <v>53.61</v>
      </c>
      <c r="M604">
        <v>53.61</v>
      </c>
      <c r="N604">
        <v>53.56</v>
      </c>
      <c r="O604">
        <v>52.44</v>
      </c>
      <c r="P604">
        <f t="shared" si="36"/>
        <v>0.31000000000000227</v>
      </c>
      <c r="Q604">
        <f t="shared" si="37"/>
        <v>0.31000000000000227</v>
      </c>
      <c r="R604">
        <f t="shared" si="38"/>
        <v>0.26000000000000512</v>
      </c>
      <c r="S604">
        <f t="shared" si="39"/>
        <v>0.85999999999999943</v>
      </c>
    </row>
    <row r="605" spans="1:19" x14ac:dyDescent="0.25">
      <c r="A605">
        <v>30101742</v>
      </c>
      <c r="B605">
        <v>16</v>
      </c>
      <c r="C605">
        <v>53.3</v>
      </c>
      <c r="D605" t="s">
        <v>260</v>
      </c>
      <c r="E605" t="s">
        <v>257</v>
      </c>
      <c r="F605" t="s">
        <v>257</v>
      </c>
      <c r="G605" t="s">
        <v>257</v>
      </c>
      <c r="H605" t="s">
        <v>258</v>
      </c>
      <c r="I605" t="s">
        <v>257</v>
      </c>
      <c r="J605">
        <v>0.02</v>
      </c>
      <c r="K605">
        <v>142.62562114568729</v>
      </c>
      <c r="L605">
        <v>48.39</v>
      </c>
      <c r="M605">
        <v>48.49</v>
      </c>
      <c r="N605">
        <v>48.39</v>
      </c>
      <c r="O605">
        <v>47.6</v>
      </c>
      <c r="P605">
        <f t="shared" si="36"/>
        <v>4.9099999999999966</v>
      </c>
      <c r="Q605">
        <f t="shared" si="37"/>
        <v>4.8099999999999952</v>
      </c>
      <c r="R605">
        <f t="shared" si="38"/>
        <v>4.9099999999999966</v>
      </c>
      <c r="S605">
        <f t="shared" si="39"/>
        <v>5.6999999999999957</v>
      </c>
    </row>
    <row r="606" spans="1:19" x14ac:dyDescent="0.25">
      <c r="A606">
        <v>30101742</v>
      </c>
      <c r="B606">
        <v>17</v>
      </c>
      <c r="C606">
        <v>47.9</v>
      </c>
      <c r="D606" t="s">
        <v>260</v>
      </c>
      <c r="E606" t="s">
        <v>257</v>
      </c>
      <c r="F606" t="s">
        <v>257</v>
      </c>
      <c r="G606" t="s">
        <v>257</v>
      </c>
      <c r="H606" t="s">
        <v>258</v>
      </c>
      <c r="I606" t="s">
        <v>257</v>
      </c>
      <c r="J606">
        <v>0.03</v>
      </c>
      <c r="K606">
        <v>134.90681176497199</v>
      </c>
      <c r="L606">
        <v>56.71</v>
      </c>
      <c r="M606">
        <v>56.66</v>
      </c>
      <c r="N606">
        <v>56.63</v>
      </c>
      <c r="O606">
        <v>55.31</v>
      </c>
      <c r="P606">
        <f t="shared" si="36"/>
        <v>8.8100000000000023</v>
      </c>
      <c r="Q606">
        <f t="shared" si="37"/>
        <v>8.759999999999998</v>
      </c>
      <c r="R606">
        <f t="shared" si="38"/>
        <v>8.730000000000004</v>
      </c>
      <c r="S606">
        <f t="shared" si="39"/>
        <v>7.4100000000000037</v>
      </c>
    </row>
    <row r="607" spans="1:19" x14ac:dyDescent="0.25">
      <c r="A607">
        <v>30101742</v>
      </c>
      <c r="B607">
        <v>18</v>
      </c>
      <c r="C607">
        <v>59.1</v>
      </c>
      <c r="D607" t="s">
        <v>260</v>
      </c>
      <c r="E607" t="s">
        <v>257</v>
      </c>
      <c r="F607" t="s">
        <v>257</v>
      </c>
      <c r="G607" t="s">
        <v>257</v>
      </c>
      <c r="H607" t="s">
        <v>258</v>
      </c>
      <c r="I607" t="s">
        <v>257</v>
      </c>
      <c r="J607">
        <v>0</v>
      </c>
      <c r="K607">
        <v>136.51284599787121</v>
      </c>
      <c r="L607">
        <v>54.98</v>
      </c>
      <c r="M607">
        <v>54.96</v>
      </c>
      <c r="N607">
        <v>54.91</v>
      </c>
      <c r="O607">
        <v>53.71</v>
      </c>
      <c r="P607">
        <f t="shared" si="36"/>
        <v>4.1200000000000045</v>
      </c>
      <c r="Q607">
        <f t="shared" si="37"/>
        <v>4.1400000000000006</v>
      </c>
      <c r="R607">
        <f t="shared" si="38"/>
        <v>4.1900000000000048</v>
      </c>
      <c r="S607">
        <f t="shared" si="39"/>
        <v>5.3900000000000006</v>
      </c>
    </row>
    <row r="608" spans="1:19" x14ac:dyDescent="0.25">
      <c r="A608">
        <v>30101742</v>
      </c>
      <c r="B608">
        <v>19</v>
      </c>
      <c r="C608">
        <v>27</v>
      </c>
      <c r="D608" t="s">
        <v>260</v>
      </c>
      <c r="E608" t="s">
        <v>257</v>
      </c>
      <c r="F608" t="s">
        <v>257</v>
      </c>
      <c r="G608" t="s">
        <v>257</v>
      </c>
      <c r="H608" t="s">
        <v>258</v>
      </c>
      <c r="I608" t="s">
        <v>257</v>
      </c>
      <c r="J608">
        <v>-0.04</v>
      </c>
      <c r="K608">
        <v>161.76111264418469</v>
      </c>
      <c r="L608">
        <v>27.74</v>
      </c>
      <c r="M608">
        <v>28.24</v>
      </c>
      <c r="N608">
        <v>27.99</v>
      </c>
      <c r="O608">
        <v>28.46</v>
      </c>
      <c r="P608">
        <f t="shared" si="36"/>
        <v>0.73999999999999844</v>
      </c>
      <c r="Q608">
        <f t="shared" si="37"/>
        <v>1.2399999999999984</v>
      </c>
      <c r="R608">
        <f t="shared" si="38"/>
        <v>0.98999999999999844</v>
      </c>
      <c r="S608">
        <f t="shared" si="39"/>
        <v>1.4600000000000009</v>
      </c>
    </row>
    <row r="609" spans="1:19" x14ac:dyDescent="0.25">
      <c r="A609">
        <v>30101742</v>
      </c>
      <c r="B609">
        <v>20</v>
      </c>
      <c r="C609">
        <v>30.2</v>
      </c>
      <c r="D609" t="s">
        <v>260</v>
      </c>
      <c r="E609" t="s">
        <v>257</v>
      </c>
      <c r="F609" t="s">
        <v>257</v>
      </c>
      <c r="G609" t="s">
        <v>257</v>
      </c>
      <c r="H609" t="s">
        <v>258</v>
      </c>
      <c r="I609" t="s">
        <v>257</v>
      </c>
      <c r="J609">
        <v>-0.05</v>
      </c>
      <c r="K609">
        <v>157.05953245558729</v>
      </c>
      <c r="L609">
        <v>32.81</v>
      </c>
      <c r="M609">
        <v>33.21</v>
      </c>
      <c r="N609">
        <v>33</v>
      </c>
      <c r="O609">
        <v>33.159999999999997</v>
      </c>
      <c r="P609">
        <f t="shared" si="36"/>
        <v>2.610000000000003</v>
      </c>
      <c r="Q609">
        <f t="shared" si="37"/>
        <v>3.0100000000000016</v>
      </c>
      <c r="R609">
        <f t="shared" si="38"/>
        <v>2.8000000000000007</v>
      </c>
      <c r="S609">
        <f t="shared" si="39"/>
        <v>2.9599999999999973</v>
      </c>
    </row>
    <row r="610" spans="1:19" x14ac:dyDescent="0.25">
      <c r="A610">
        <v>30101742</v>
      </c>
      <c r="B610">
        <v>21</v>
      </c>
      <c r="C610">
        <v>23</v>
      </c>
      <c r="D610" t="s">
        <v>260</v>
      </c>
      <c r="E610" t="s">
        <v>257</v>
      </c>
      <c r="F610" t="s">
        <v>257</v>
      </c>
      <c r="G610" t="s">
        <v>257</v>
      </c>
      <c r="H610" t="s">
        <v>258</v>
      </c>
      <c r="I610" t="s">
        <v>257</v>
      </c>
      <c r="J610">
        <v>-0.06</v>
      </c>
      <c r="K610">
        <v>164.39666760659159</v>
      </c>
      <c r="L610">
        <v>24.9</v>
      </c>
      <c r="M610">
        <v>25.45</v>
      </c>
      <c r="N610">
        <v>25.18</v>
      </c>
      <c r="O610">
        <v>25.83</v>
      </c>
      <c r="P610">
        <f t="shared" si="36"/>
        <v>1.8999999999999986</v>
      </c>
      <c r="Q610">
        <f t="shared" si="37"/>
        <v>2.4499999999999993</v>
      </c>
      <c r="R610">
        <f t="shared" si="38"/>
        <v>2.1799999999999997</v>
      </c>
      <c r="S610">
        <f t="shared" si="39"/>
        <v>2.8299999999999983</v>
      </c>
    </row>
    <row r="611" spans="1:19" x14ac:dyDescent="0.25">
      <c r="A611">
        <v>30101742</v>
      </c>
      <c r="B611">
        <v>22</v>
      </c>
      <c r="C611">
        <v>14.5</v>
      </c>
      <c r="D611" t="s">
        <v>260</v>
      </c>
      <c r="E611" t="s">
        <v>257</v>
      </c>
      <c r="F611" t="s">
        <v>257</v>
      </c>
      <c r="G611" t="s">
        <v>257</v>
      </c>
      <c r="H611" t="s">
        <v>258</v>
      </c>
      <c r="I611" t="s">
        <v>257</v>
      </c>
      <c r="J611">
        <v>-7.0000000000000007E-2</v>
      </c>
      <c r="K611">
        <v>176.07193597217889</v>
      </c>
      <c r="L611">
        <v>12.3</v>
      </c>
      <c r="M611">
        <v>13.09</v>
      </c>
      <c r="N611">
        <v>12.73</v>
      </c>
      <c r="O611">
        <v>14.15</v>
      </c>
      <c r="P611">
        <f t="shared" si="36"/>
        <v>2.1999999999999993</v>
      </c>
      <c r="Q611">
        <f t="shared" si="37"/>
        <v>1.4100000000000001</v>
      </c>
      <c r="R611">
        <f t="shared" si="38"/>
        <v>1.7699999999999996</v>
      </c>
      <c r="S611">
        <f t="shared" si="39"/>
        <v>0.34999999999999964</v>
      </c>
    </row>
    <row r="612" spans="1:19" x14ac:dyDescent="0.25">
      <c r="A612">
        <v>20052955</v>
      </c>
      <c r="B612">
        <v>1</v>
      </c>
      <c r="C612">
        <v>72.5</v>
      </c>
      <c r="D612" t="s">
        <v>260</v>
      </c>
      <c r="E612" t="s">
        <v>257</v>
      </c>
      <c r="F612" t="s">
        <v>261</v>
      </c>
      <c r="G612" t="s">
        <v>257</v>
      </c>
      <c r="H612" t="s">
        <v>258</v>
      </c>
      <c r="I612" t="s">
        <v>257</v>
      </c>
      <c r="J612">
        <v>0.17</v>
      </c>
      <c r="K612">
        <v>115.5056290178558</v>
      </c>
      <c r="L612">
        <v>77.64</v>
      </c>
      <c r="M612">
        <v>77.19</v>
      </c>
      <c r="N612">
        <v>77.31</v>
      </c>
      <c r="O612">
        <v>74.72</v>
      </c>
      <c r="P612">
        <f t="shared" si="36"/>
        <v>5.1400000000000006</v>
      </c>
      <c r="Q612">
        <f t="shared" si="37"/>
        <v>4.6899999999999977</v>
      </c>
      <c r="R612">
        <f t="shared" si="38"/>
        <v>4.8100000000000023</v>
      </c>
      <c r="S612">
        <f t="shared" si="39"/>
        <v>2.2199999999999989</v>
      </c>
    </row>
    <row r="613" spans="1:19" x14ac:dyDescent="0.25">
      <c r="A613">
        <v>20052955</v>
      </c>
      <c r="B613">
        <v>2</v>
      </c>
      <c r="C613">
        <v>151.1</v>
      </c>
      <c r="D613" t="s">
        <v>256</v>
      </c>
      <c r="E613" t="s">
        <v>257</v>
      </c>
      <c r="F613" t="s">
        <v>257</v>
      </c>
      <c r="G613" t="s">
        <v>257</v>
      </c>
      <c r="H613" t="s">
        <v>258</v>
      </c>
      <c r="I613" t="s">
        <v>257</v>
      </c>
      <c r="J613">
        <v>0.51</v>
      </c>
      <c r="K613">
        <v>41.530183942669552</v>
      </c>
      <c r="L613">
        <v>157.44999999999999</v>
      </c>
      <c r="M613">
        <v>155.47999999999999</v>
      </c>
      <c r="N613">
        <v>156.19999999999999</v>
      </c>
      <c r="O613">
        <v>148.69</v>
      </c>
      <c r="P613">
        <f t="shared" si="36"/>
        <v>6.3499999999999943</v>
      </c>
      <c r="Q613">
        <f t="shared" si="37"/>
        <v>4.3799999999999955</v>
      </c>
      <c r="R613">
        <f t="shared" si="38"/>
        <v>5.0999999999999943</v>
      </c>
      <c r="S613">
        <f t="shared" si="39"/>
        <v>2.4099999999999966</v>
      </c>
    </row>
    <row r="614" spans="1:19" x14ac:dyDescent="0.25">
      <c r="A614">
        <v>20052955</v>
      </c>
      <c r="B614">
        <v>3</v>
      </c>
      <c r="C614">
        <v>72.5</v>
      </c>
      <c r="D614" t="s">
        <v>260</v>
      </c>
      <c r="E614" t="s">
        <v>257</v>
      </c>
      <c r="F614" t="s">
        <v>261</v>
      </c>
      <c r="G614" t="s">
        <v>257</v>
      </c>
      <c r="H614" t="s">
        <v>258</v>
      </c>
      <c r="I614" t="s">
        <v>257</v>
      </c>
      <c r="J614">
        <v>0.17</v>
      </c>
      <c r="K614">
        <v>115.5055801304303</v>
      </c>
      <c r="L614">
        <v>77.64</v>
      </c>
      <c r="M614">
        <v>77.19</v>
      </c>
      <c r="N614">
        <v>77.31</v>
      </c>
      <c r="O614">
        <v>74.72</v>
      </c>
      <c r="P614">
        <f t="shared" si="36"/>
        <v>5.1400000000000006</v>
      </c>
      <c r="Q614">
        <f t="shared" si="37"/>
        <v>4.6899999999999977</v>
      </c>
      <c r="R614">
        <f t="shared" si="38"/>
        <v>4.8100000000000023</v>
      </c>
      <c r="S614">
        <f t="shared" si="39"/>
        <v>2.2199999999999989</v>
      </c>
    </row>
    <row r="615" spans="1:19" x14ac:dyDescent="0.25">
      <c r="A615">
        <v>20143570</v>
      </c>
      <c r="B615">
        <v>1</v>
      </c>
      <c r="C615">
        <v>128.6</v>
      </c>
      <c r="D615" t="s">
        <v>256</v>
      </c>
      <c r="E615" t="s">
        <v>257</v>
      </c>
      <c r="F615" t="s">
        <v>257</v>
      </c>
      <c r="G615" t="s">
        <v>257</v>
      </c>
      <c r="H615" t="s">
        <v>258</v>
      </c>
      <c r="I615" t="s">
        <v>259</v>
      </c>
      <c r="J615">
        <v>-0.06</v>
      </c>
      <c r="K615">
        <v>68.236050325560385</v>
      </c>
      <c r="L615">
        <v>128.63999999999999</v>
      </c>
      <c r="M615">
        <v>127.22</v>
      </c>
      <c r="N615">
        <v>127.72</v>
      </c>
      <c r="O615">
        <v>121.99</v>
      </c>
      <c r="P615">
        <f t="shared" si="36"/>
        <v>3.9999999999992042E-2</v>
      </c>
      <c r="Q615">
        <f t="shared" si="37"/>
        <v>1.3799999999999955</v>
      </c>
      <c r="R615">
        <f t="shared" si="38"/>
        <v>0.87999999999999545</v>
      </c>
      <c r="S615">
        <f t="shared" si="39"/>
        <v>6.6099999999999994</v>
      </c>
    </row>
    <row r="616" spans="1:19" x14ac:dyDescent="0.25">
      <c r="A616">
        <v>20143570</v>
      </c>
      <c r="B616">
        <v>2</v>
      </c>
      <c r="C616">
        <v>133.5</v>
      </c>
      <c r="D616" t="s">
        <v>256</v>
      </c>
      <c r="E616" t="s">
        <v>257</v>
      </c>
      <c r="F616" t="s">
        <v>257</v>
      </c>
      <c r="G616" t="s">
        <v>257</v>
      </c>
      <c r="H616" t="s">
        <v>258</v>
      </c>
      <c r="I616" t="s">
        <v>259</v>
      </c>
      <c r="J616">
        <v>-0.06</v>
      </c>
      <c r="K616">
        <v>64.260865137086739</v>
      </c>
      <c r="L616">
        <v>132.93</v>
      </c>
      <c r="M616">
        <v>131.41999999999999</v>
      </c>
      <c r="N616">
        <v>131.96</v>
      </c>
      <c r="O616">
        <v>125.96</v>
      </c>
      <c r="P616">
        <f t="shared" si="36"/>
        <v>0.56999999999999318</v>
      </c>
      <c r="Q616">
        <f t="shared" si="37"/>
        <v>2.0800000000000125</v>
      </c>
      <c r="R616">
        <f t="shared" si="38"/>
        <v>1.539999999999992</v>
      </c>
      <c r="S616">
        <f t="shared" si="39"/>
        <v>7.5400000000000063</v>
      </c>
    </row>
    <row r="617" spans="1:19" x14ac:dyDescent="0.25">
      <c r="A617">
        <v>20143570</v>
      </c>
      <c r="B617">
        <v>3</v>
      </c>
      <c r="C617">
        <v>128.6</v>
      </c>
      <c r="D617" t="s">
        <v>256</v>
      </c>
      <c r="E617" t="s">
        <v>257</v>
      </c>
      <c r="F617" t="s">
        <v>257</v>
      </c>
      <c r="G617" t="s">
        <v>257</v>
      </c>
      <c r="H617" t="s">
        <v>258</v>
      </c>
      <c r="I617" t="s">
        <v>259</v>
      </c>
      <c r="J617">
        <v>-0.06</v>
      </c>
      <c r="K617">
        <v>67.766074725180303</v>
      </c>
      <c r="L617">
        <v>129.15</v>
      </c>
      <c r="M617">
        <v>127.71</v>
      </c>
      <c r="N617">
        <v>128.22</v>
      </c>
      <c r="O617">
        <v>122.46</v>
      </c>
      <c r="P617">
        <f t="shared" si="36"/>
        <v>0.55000000000001137</v>
      </c>
      <c r="Q617">
        <f t="shared" si="37"/>
        <v>0.89000000000000057</v>
      </c>
      <c r="R617">
        <f t="shared" si="38"/>
        <v>0.37999999999999545</v>
      </c>
      <c r="S617">
        <f t="shared" si="39"/>
        <v>6.1400000000000006</v>
      </c>
    </row>
    <row r="618" spans="1:19" x14ac:dyDescent="0.25">
      <c r="A618">
        <v>20143570</v>
      </c>
      <c r="B618">
        <v>4</v>
      </c>
      <c r="C618">
        <v>127.2</v>
      </c>
      <c r="D618" t="s">
        <v>256</v>
      </c>
      <c r="E618" t="s">
        <v>257</v>
      </c>
      <c r="F618" t="s">
        <v>257</v>
      </c>
      <c r="G618" t="s">
        <v>257</v>
      </c>
      <c r="H618" t="s">
        <v>258</v>
      </c>
      <c r="I618" t="s">
        <v>259</v>
      </c>
      <c r="J618">
        <v>-0.05</v>
      </c>
      <c r="K618">
        <v>67.000879916941329</v>
      </c>
      <c r="L618">
        <v>129.97</v>
      </c>
      <c r="M618">
        <v>128.52000000000001</v>
      </c>
      <c r="N618">
        <v>129.04</v>
      </c>
      <c r="O618">
        <v>123.22</v>
      </c>
      <c r="P618">
        <f t="shared" si="36"/>
        <v>2.769999999999996</v>
      </c>
      <c r="Q618">
        <f t="shared" si="37"/>
        <v>1.3200000000000074</v>
      </c>
      <c r="R618">
        <f t="shared" si="38"/>
        <v>1.8399999999999892</v>
      </c>
      <c r="S618">
        <f t="shared" si="39"/>
        <v>3.980000000000004</v>
      </c>
    </row>
    <row r="619" spans="1:19" x14ac:dyDescent="0.25">
      <c r="A619">
        <v>20143570</v>
      </c>
      <c r="B619">
        <v>5</v>
      </c>
      <c r="C619">
        <v>136.80000000000001</v>
      </c>
      <c r="D619" t="s">
        <v>256</v>
      </c>
      <c r="E619" t="s">
        <v>257</v>
      </c>
      <c r="F619" t="s">
        <v>257</v>
      </c>
      <c r="G619" t="s">
        <v>257</v>
      </c>
      <c r="H619" t="s">
        <v>258</v>
      </c>
      <c r="I619" t="s">
        <v>259</v>
      </c>
      <c r="J619">
        <v>0.03</v>
      </c>
      <c r="K619">
        <v>61.549116814127842</v>
      </c>
      <c r="L619">
        <v>135.86000000000001</v>
      </c>
      <c r="M619">
        <v>134.29</v>
      </c>
      <c r="N619">
        <v>134.85</v>
      </c>
      <c r="O619">
        <v>128.66999999999999</v>
      </c>
      <c r="P619">
        <f t="shared" si="36"/>
        <v>0.93999999999999773</v>
      </c>
      <c r="Q619">
        <f t="shared" si="37"/>
        <v>2.5100000000000193</v>
      </c>
      <c r="R619">
        <f t="shared" si="38"/>
        <v>1.9500000000000171</v>
      </c>
      <c r="S619">
        <f t="shared" si="39"/>
        <v>8.1300000000000239</v>
      </c>
    </row>
    <row r="620" spans="1:19" x14ac:dyDescent="0.25">
      <c r="A620">
        <v>20143570</v>
      </c>
      <c r="B620">
        <v>6</v>
      </c>
      <c r="C620">
        <v>127.2</v>
      </c>
      <c r="D620" t="s">
        <v>256</v>
      </c>
      <c r="E620" t="s">
        <v>257</v>
      </c>
      <c r="F620" t="s">
        <v>257</v>
      </c>
      <c r="G620" t="s">
        <v>257</v>
      </c>
      <c r="H620" t="s">
        <v>258</v>
      </c>
      <c r="I620" t="s">
        <v>259</v>
      </c>
      <c r="J620">
        <v>-0.05</v>
      </c>
      <c r="K620">
        <v>68.491183002877975</v>
      </c>
      <c r="L620">
        <v>128.37</v>
      </c>
      <c r="M620">
        <v>126.95</v>
      </c>
      <c r="N620">
        <v>127.45</v>
      </c>
      <c r="O620">
        <v>121.73</v>
      </c>
      <c r="P620">
        <f t="shared" si="36"/>
        <v>1.1700000000000017</v>
      </c>
      <c r="Q620">
        <f t="shared" si="37"/>
        <v>0.25</v>
      </c>
      <c r="R620">
        <f t="shared" si="38"/>
        <v>0.25</v>
      </c>
      <c r="S620">
        <f t="shared" si="39"/>
        <v>5.4699999999999989</v>
      </c>
    </row>
    <row r="621" spans="1:19" x14ac:dyDescent="0.25">
      <c r="A621">
        <v>20143570</v>
      </c>
      <c r="B621">
        <v>7</v>
      </c>
      <c r="C621">
        <v>191.1</v>
      </c>
      <c r="D621" t="s">
        <v>256</v>
      </c>
      <c r="E621" t="s">
        <v>261</v>
      </c>
      <c r="F621" t="s">
        <v>257</v>
      </c>
      <c r="G621" t="s">
        <v>257</v>
      </c>
      <c r="H621" t="s">
        <v>258</v>
      </c>
      <c r="I621" t="s">
        <v>257</v>
      </c>
      <c r="J621">
        <v>0.22</v>
      </c>
      <c r="K621">
        <v>5.2367323439270974</v>
      </c>
      <c r="L621">
        <v>196.61</v>
      </c>
      <c r="M621">
        <v>193.89</v>
      </c>
      <c r="N621">
        <v>194.9</v>
      </c>
      <c r="O621">
        <v>184.99</v>
      </c>
      <c r="P621">
        <f t="shared" si="36"/>
        <v>5.5100000000000193</v>
      </c>
      <c r="Q621">
        <f t="shared" si="37"/>
        <v>2.789999999999992</v>
      </c>
      <c r="R621">
        <f t="shared" si="38"/>
        <v>3.8000000000000114</v>
      </c>
      <c r="S621">
        <f t="shared" si="39"/>
        <v>6.1099999999999852</v>
      </c>
    </row>
    <row r="622" spans="1:19" x14ac:dyDescent="0.25">
      <c r="A622">
        <v>20143570</v>
      </c>
      <c r="B622">
        <v>8</v>
      </c>
      <c r="C622">
        <v>29</v>
      </c>
      <c r="D622" t="s">
        <v>260</v>
      </c>
      <c r="E622" t="s">
        <v>261</v>
      </c>
      <c r="F622" t="s">
        <v>257</v>
      </c>
      <c r="G622" t="s">
        <v>257</v>
      </c>
      <c r="H622" t="s">
        <v>258</v>
      </c>
      <c r="I622" t="s">
        <v>257</v>
      </c>
      <c r="J622">
        <v>0.01</v>
      </c>
      <c r="K622">
        <v>154.14904716791369</v>
      </c>
      <c r="L622">
        <v>35.950000000000003</v>
      </c>
      <c r="M622">
        <v>36.29</v>
      </c>
      <c r="N622">
        <v>36.11</v>
      </c>
      <c r="O622">
        <v>36.07</v>
      </c>
      <c r="P622">
        <f t="shared" si="36"/>
        <v>6.9500000000000028</v>
      </c>
      <c r="Q622">
        <f t="shared" si="37"/>
        <v>7.2899999999999991</v>
      </c>
      <c r="R622">
        <f t="shared" si="38"/>
        <v>7.1099999999999994</v>
      </c>
      <c r="S622">
        <f t="shared" si="39"/>
        <v>7.07</v>
      </c>
    </row>
    <row r="623" spans="1:19" x14ac:dyDescent="0.25">
      <c r="A623">
        <v>20143570</v>
      </c>
      <c r="B623">
        <v>9</v>
      </c>
      <c r="C623">
        <v>35.200000000000003</v>
      </c>
      <c r="D623" t="s">
        <v>260</v>
      </c>
      <c r="E623" t="s">
        <v>257</v>
      </c>
      <c r="F623" t="s">
        <v>257</v>
      </c>
      <c r="G623" t="s">
        <v>257</v>
      </c>
      <c r="H623" t="s">
        <v>258</v>
      </c>
      <c r="I623" t="s">
        <v>257</v>
      </c>
      <c r="J623">
        <v>-0.02</v>
      </c>
      <c r="K623">
        <v>151.50650452746291</v>
      </c>
      <c r="L623">
        <v>38.799999999999997</v>
      </c>
      <c r="M623">
        <v>39.090000000000003</v>
      </c>
      <c r="N623">
        <v>38.92</v>
      </c>
      <c r="O623">
        <v>38.72</v>
      </c>
      <c r="P623">
        <f t="shared" si="36"/>
        <v>3.5999999999999943</v>
      </c>
      <c r="Q623">
        <f t="shared" si="37"/>
        <v>3.8900000000000006</v>
      </c>
      <c r="R623">
        <f t="shared" si="38"/>
        <v>3.7199999999999989</v>
      </c>
      <c r="S623">
        <f t="shared" si="39"/>
        <v>3.519999999999996</v>
      </c>
    </row>
    <row r="624" spans="1:19" x14ac:dyDescent="0.25">
      <c r="A624">
        <v>20143570</v>
      </c>
      <c r="B624">
        <v>10</v>
      </c>
      <c r="C624">
        <v>148.69999999999999</v>
      </c>
      <c r="D624" t="s">
        <v>256</v>
      </c>
      <c r="E624" t="s">
        <v>257</v>
      </c>
      <c r="F624" t="s">
        <v>257</v>
      </c>
      <c r="G624" t="s">
        <v>257</v>
      </c>
      <c r="H624" t="s">
        <v>258</v>
      </c>
      <c r="I624" t="s">
        <v>259</v>
      </c>
      <c r="J624">
        <v>-0.04</v>
      </c>
      <c r="K624">
        <v>49.919858622318678</v>
      </c>
      <c r="L624">
        <v>148.4</v>
      </c>
      <c r="M624">
        <v>146.6</v>
      </c>
      <c r="N624">
        <v>147.25</v>
      </c>
      <c r="O624">
        <v>140.30000000000001</v>
      </c>
      <c r="P624">
        <f t="shared" si="36"/>
        <v>0.29999999999998295</v>
      </c>
      <c r="Q624">
        <f t="shared" si="37"/>
        <v>2.0999999999999943</v>
      </c>
      <c r="R624">
        <f t="shared" si="38"/>
        <v>1.4499999999999886</v>
      </c>
      <c r="S624">
        <f t="shared" si="39"/>
        <v>8.3999999999999773</v>
      </c>
    </row>
    <row r="625" spans="1:19" x14ac:dyDescent="0.25">
      <c r="A625">
        <v>20143570</v>
      </c>
      <c r="B625">
        <v>11</v>
      </c>
      <c r="C625">
        <v>123.9</v>
      </c>
      <c r="D625" t="s">
        <v>256</v>
      </c>
      <c r="E625" t="s">
        <v>257</v>
      </c>
      <c r="F625" t="s">
        <v>257</v>
      </c>
      <c r="G625" t="s">
        <v>257</v>
      </c>
      <c r="H625" t="s">
        <v>258</v>
      </c>
      <c r="I625" t="s">
        <v>259</v>
      </c>
      <c r="J625">
        <v>-0.04</v>
      </c>
      <c r="K625">
        <v>74.022154215215338</v>
      </c>
      <c r="L625">
        <v>122.4</v>
      </c>
      <c r="M625">
        <v>121.09</v>
      </c>
      <c r="N625">
        <v>121.55</v>
      </c>
      <c r="O625">
        <v>116.2</v>
      </c>
      <c r="P625">
        <f t="shared" si="36"/>
        <v>1.5</v>
      </c>
      <c r="Q625">
        <f t="shared" si="37"/>
        <v>2.8100000000000023</v>
      </c>
      <c r="R625">
        <f t="shared" si="38"/>
        <v>2.3500000000000085</v>
      </c>
      <c r="S625">
        <f t="shared" si="39"/>
        <v>7.7000000000000028</v>
      </c>
    </row>
    <row r="626" spans="1:19" x14ac:dyDescent="0.25">
      <c r="A626">
        <v>20143570</v>
      </c>
      <c r="B626">
        <v>12</v>
      </c>
      <c r="C626">
        <v>149.80000000000001</v>
      </c>
      <c r="D626" t="s">
        <v>256</v>
      </c>
      <c r="E626" t="s">
        <v>257</v>
      </c>
      <c r="F626" t="s">
        <v>257</v>
      </c>
      <c r="G626" t="s">
        <v>257</v>
      </c>
      <c r="H626" t="s">
        <v>258</v>
      </c>
      <c r="I626" t="s">
        <v>259</v>
      </c>
      <c r="J626">
        <v>0.03</v>
      </c>
      <c r="K626">
        <v>44.612015749943723</v>
      </c>
      <c r="L626">
        <v>154.13</v>
      </c>
      <c r="M626">
        <v>152.22</v>
      </c>
      <c r="N626">
        <v>152.91</v>
      </c>
      <c r="O626">
        <v>145.61000000000001</v>
      </c>
      <c r="P626">
        <f t="shared" si="36"/>
        <v>4.3299999999999841</v>
      </c>
      <c r="Q626">
        <f t="shared" si="37"/>
        <v>2.4199999999999875</v>
      </c>
      <c r="R626">
        <f t="shared" si="38"/>
        <v>3.1099999999999852</v>
      </c>
      <c r="S626">
        <f t="shared" si="39"/>
        <v>4.1899999999999977</v>
      </c>
    </row>
    <row r="627" spans="1:19" x14ac:dyDescent="0.25">
      <c r="A627">
        <v>20143570</v>
      </c>
      <c r="B627">
        <v>13</v>
      </c>
      <c r="C627">
        <v>149.80000000000001</v>
      </c>
      <c r="D627" t="s">
        <v>256</v>
      </c>
      <c r="E627" t="s">
        <v>257</v>
      </c>
      <c r="F627" t="s">
        <v>257</v>
      </c>
      <c r="G627" t="s">
        <v>257</v>
      </c>
      <c r="H627" t="s">
        <v>258</v>
      </c>
      <c r="I627" t="s">
        <v>259</v>
      </c>
      <c r="J627">
        <v>0.03</v>
      </c>
      <c r="K627">
        <v>44.837369584911272</v>
      </c>
      <c r="L627">
        <v>153.88999999999999</v>
      </c>
      <c r="M627">
        <v>151.97999999999999</v>
      </c>
      <c r="N627">
        <v>152.66999999999999</v>
      </c>
      <c r="O627">
        <v>145.38</v>
      </c>
      <c r="P627">
        <f t="shared" si="36"/>
        <v>4.089999999999975</v>
      </c>
      <c r="Q627">
        <f t="shared" si="37"/>
        <v>2.1799999999999784</v>
      </c>
      <c r="R627">
        <f t="shared" si="38"/>
        <v>2.8699999999999761</v>
      </c>
      <c r="S627">
        <f t="shared" si="39"/>
        <v>4.4200000000000159</v>
      </c>
    </row>
    <row r="628" spans="1:19" x14ac:dyDescent="0.25">
      <c r="A628">
        <v>20143570</v>
      </c>
      <c r="B628">
        <v>14</v>
      </c>
      <c r="C628">
        <v>123.9</v>
      </c>
      <c r="D628" t="s">
        <v>256</v>
      </c>
      <c r="E628" t="s">
        <v>257</v>
      </c>
      <c r="F628" t="s">
        <v>257</v>
      </c>
      <c r="G628" t="s">
        <v>257</v>
      </c>
      <c r="H628" t="s">
        <v>258</v>
      </c>
      <c r="I628" t="s">
        <v>259</v>
      </c>
      <c r="J628">
        <v>-0.04</v>
      </c>
      <c r="K628">
        <v>74.680368938776255</v>
      </c>
      <c r="L628">
        <v>121.69</v>
      </c>
      <c r="M628">
        <v>120.4</v>
      </c>
      <c r="N628">
        <v>120.85</v>
      </c>
      <c r="O628">
        <v>115.54</v>
      </c>
      <c r="P628">
        <f t="shared" si="36"/>
        <v>2.210000000000008</v>
      </c>
      <c r="Q628">
        <f t="shared" si="37"/>
        <v>3.5</v>
      </c>
      <c r="R628">
        <f t="shared" si="38"/>
        <v>3.0500000000000114</v>
      </c>
      <c r="S628">
        <f t="shared" si="39"/>
        <v>8.36</v>
      </c>
    </row>
    <row r="629" spans="1:19" x14ac:dyDescent="0.25">
      <c r="A629">
        <v>10019267</v>
      </c>
      <c r="B629">
        <v>1</v>
      </c>
      <c r="C629">
        <v>128.6</v>
      </c>
      <c r="D629" t="s">
        <v>256</v>
      </c>
      <c r="E629" t="s">
        <v>257</v>
      </c>
      <c r="F629" t="s">
        <v>257</v>
      </c>
      <c r="G629" t="s">
        <v>257</v>
      </c>
      <c r="H629" t="s">
        <v>258</v>
      </c>
      <c r="I629" t="s">
        <v>259</v>
      </c>
      <c r="J629">
        <v>-0.05</v>
      </c>
      <c r="K629">
        <v>64.926713074178991</v>
      </c>
      <c r="L629">
        <v>132.21</v>
      </c>
      <c r="M629">
        <v>130.72</v>
      </c>
      <c r="N629">
        <v>131.25</v>
      </c>
      <c r="O629">
        <v>125.3</v>
      </c>
      <c r="P629">
        <f t="shared" si="36"/>
        <v>3.6100000000000136</v>
      </c>
      <c r="Q629">
        <f t="shared" si="37"/>
        <v>2.1200000000000045</v>
      </c>
      <c r="R629">
        <f t="shared" si="38"/>
        <v>2.6500000000000057</v>
      </c>
      <c r="S629">
        <f t="shared" si="39"/>
        <v>3.2999999999999972</v>
      </c>
    </row>
    <row r="630" spans="1:19" x14ac:dyDescent="0.25">
      <c r="A630">
        <v>10019267</v>
      </c>
      <c r="B630">
        <v>2</v>
      </c>
      <c r="C630">
        <v>115.4</v>
      </c>
      <c r="D630" t="s">
        <v>256</v>
      </c>
      <c r="E630" t="s">
        <v>257</v>
      </c>
      <c r="F630" t="s">
        <v>257</v>
      </c>
      <c r="G630" t="s">
        <v>257</v>
      </c>
      <c r="H630" t="s">
        <v>258</v>
      </c>
      <c r="I630" t="s">
        <v>259</v>
      </c>
      <c r="J630">
        <v>-0.02</v>
      </c>
      <c r="K630">
        <v>86.622143445665074</v>
      </c>
      <c r="L630">
        <v>108.81</v>
      </c>
      <c r="M630">
        <v>107.76</v>
      </c>
      <c r="N630">
        <v>108.11</v>
      </c>
      <c r="O630">
        <v>103.6</v>
      </c>
      <c r="P630">
        <f t="shared" si="36"/>
        <v>6.5900000000000034</v>
      </c>
      <c r="Q630">
        <f t="shared" si="37"/>
        <v>7.6400000000000006</v>
      </c>
      <c r="R630">
        <f t="shared" si="38"/>
        <v>7.2900000000000063</v>
      </c>
      <c r="S630">
        <f t="shared" si="39"/>
        <v>11.800000000000011</v>
      </c>
    </row>
    <row r="631" spans="1:19" x14ac:dyDescent="0.25">
      <c r="A631">
        <v>10019267</v>
      </c>
      <c r="B631">
        <v>3</v>
      </c>
      <c r="C631">
        <v>159</v>
      </c>
      <c r="D631" t="s">
        <v>256</v>
      </c>
      <c r="E631" t="s">
        <v>257</v>
      </c>
      <c r="F631" t="s">
        <v>257</v>
      </c>
      <c r="G631" t="s">
        <v>257</v>
      </c>
      <c r="H631" t="s">
        <v>258</v>
      </c>
      <c r="I631" t="s">
        <v>259</v>
      </c>
      <c r="J631">
        <v>0.12</v>
      </c>
      <c r="K631">
        <v>41.35427450885954</v>
      </c>
      <c r="L631">
        <v>157.63999999999999</v>
      </c>
      <c r="M631">
        <v>155.66</v>
      </c>
      <c r="N631">
        <v>156.38</v>
      </c>
      <c r="O631">
        <v>148.87</v>
      </c>
      <c r="P631">
        <f t="shared" si="36"/>
        <v>1.3600000000000136</v>
      </c>
      <c r="Q631">
        <f t="shared" si="37"/>
        <v>3.3400000000000034</v>
      </c>
      <c r="R631">
        <f t="shared" si="38"/>
        <v>2.6200000000000045</v>
      </c>
      <c r="S631">
        <f t="shared" si="39"/>
        <v>10.129999999999995</v>
      </c>
    </row>
    <row r="632" spans="1:19" x14ac:dyDescent="0.25">
      <c r="A632">
        <v>10019267</v>
      </c>
      <c r="B632">
        <v>4</v>
      </c>
      <c r="C632">
        <v>115.4</v>
      </c>
      <c r="D632" t="s">
        <v>256</v>
      </c>
      <c r="E632" t="s">
        <v>257</v>
      </c>
      <c r="F632" t="s">
        <v>257</v>
      </c>
      <c r="G632" t="s">
        <v>257</v>
      </c>
      <c r="H632" t="s">
        <v>258</v>
      </c>
      <c r="I632" t="s">
        <v>259</v>
      </c>
      <c r="J632">
        <v>-0.02</v>
      </c>
      <c r="K632">
        <v>75.920652035977838</v>
      </c>
      <c r="L632">
        <v>120.35</v>
      </c>
      <c r="M632">
        <v>119.08</v>
      </c>
      <c r="N632">
        <v>119.52</v>
      </c>
      <c r="O632">
        <v>114.3</v>
      </c>
      <c r="P632">
        <f t="shared" si="36"/>
        <v>4.9499999999999886</v>
      </c>
      <c r="Q632">
        <f t="shared" si="37"/>
        <v>3.6799999999999926</v>
      </c>
      <c r="R632">
        <f t="shared" si="38"/>
        <v>4.1199999999999903</v>
      </c>
      <c r="S632">
        <f t="shared" si="39"/>
        <v>1.1000000000000085</v>
      </c>
    </row>
    <row r="633" spans="1:19" x14ac:dyDescent="0.25">
      <c r="A633">
        <v>10019267</v>
      </c>
      <c r="B633">
        <v>5</v>
      </c>
      <c r="C633">
        <v>128.6</v>
      </c>
      <c r="D633" t="s">
        <v>256</v>
      </c>
      <c r="E633" t="s">
        <v>257</v>
      </c>
      <c r="F633" t="s">
        <v>257</v>
      </c>
      <c r="G633" t="s">
        <v>257</v>
      </c>
      <c r="H633" t="s">
        <v>258</v>
      </c>
      <c r="I633" t="s">
        <v>259</v>
      </c>
      <c r="J633">
        <v>-0.05</v>
      </c>
      <c r="K633">
        <v>68.035336138297907</v>
      </c>
      <c r="L633">
        <v>128.86000000000001</v>
      </c>
      <c r="M633">
        <v>127.43</v>
      </c>
      <c r="N633">
        <v>127.93</v>
      </c>
      <c r="O633">
        <v>122.19</v>
      </c>
      <c r="P633">
        <f t="shared" si="36"/>
        <v>0.26000000000001933</v>
      </c>
      <c r="Q633">
        <f t="shared" si="37"/>
        <v>1.1699999999999875</v>
      </c>
      <c r="R633">
        <f t="shared" si="38"/>
        <v>0.66999999999998749</v>
      </c>
      <c r="S633">
        <f t="shared" si="39"/>
        <v>6.4099999999999966</v>
      </c>
    </row>
    <row r="634" spans="1:19" x14ac:dyDescent="0.25">
      <c r="A634">
        <v>10019267</v>
      </c>
      <c r="B634">
        <v>6</v>
      </c>
      <c r="C634">
        <v>136.19999999999999</v>
      </c>
      <c r="D634" t="s">
        <v>256</v>
      </c>
      <c r="E634" t="s">
        <v>257</v>
      </c>
      <c r="F634" t="s">
        <v>257</v>
      </c>
      <c r="G634" t="s">
        <v>257</v>
      </c>
      <c r="H634" t="s">
        <v>258</v>
      </c>
      <c r="I634" t="s">
        <v>259</v>
      </c>
      <c r="J634">
        <v>-0.02</v>
      </c>
      <c r="K634">
        <v>61.60461732224686</v>
      </c>
      <c r="L634">
        <v>135.80000000000001</v>
      </c>
      <c r="M634">
        <v>134.22999999999999</v>
      </c>
      <c r="N634">
        <v>134.79</v>
      </c>
      <c r="O634">
        <v>128.62</v>
      </c>
      <c r="P634">
        <f t="shared" si="36"/>
        <v>0.39999999999997726</v>
      </c>
      <c r="Q634">
        <f t="shared" si="37"/>
        <v>1.9699999999999989</v>
      </c>
      <c r="R634">
        <f t="shared" si="38"/>
        <v>1.4099999999999966</v>
      </c>
      <c r="S634">
        <f t="shared" si="39"/>
        <v>7.5799999999999841</v>
      </c>
    </row>
    <row r="635" spans="1:19" x14ac:dyDescent="0.25">
      <c r="A635">
        <v>10019267</v>
      </c>
      <c r="B635">
        <v>8</v>
      </c>
      <c r="C635">
        <v>64.2</v>
      </c>
      <c r="D635" t="s">
        <v>260</v>
      </c>
      <c r="E635" t="s">
        <v>257</v>
      </c>
      <c r="F635" t="s">
        <v>257</v>
      </c>
      <c r="G635" t="s">
        <v>257</v>
      </c>
      <c r="H635" t="s">
        <v>258</v>
      </c>
      <c r="I635" t="s">
        <v>257</v>
      </c>
      <c r="J635">
        <v>0.1</v>
      </c>
      <c r="K635">
        <v>128.08954465086049</v>
      </c>
      <c r="L635">
        <v>64.069999999999993</v>
      </c>
      <c r="M635">
        <v>63.87</v>
      </c>
      <c r="N635">
        <v>63.89</v>
      </c>
      <c r="O635">
        <v>62.13</v>
      </c>
      <c r="P635">
        <f t="shared" si="36"/>
        <v>0.13000000000000966</v>
      </c>
      <c r="Q635">
        <f t="shared" si="37"/>
        <v>0.3300000000000054</v>
      </c>
      <c r="R635">
        <f t="shared" si="38"/>
        <v>0.31000000000000227</v>
      </c>
      <c r="S635">
        <f t="shared" si="39"/>
        <v>2.0700000000000003</v>
      </c>
    </row>
    <row r="636" spans="1:19" x14ac:dyDescent="0.25">
      <c r="A636">
        <v>10019267</v>
      </c>
      <c r="B636">
        <v>9</v>
      </c>
      <c r="C636">
        <v>19</v>
      </c>
      <c r="D636" t="s">
        <v>260</v>
      </c>
      <c r="E636" t="s">
        <v>257</v>
      </c>
      <c r="F636" t="s">
        <v>257</v>
      </c>
      <c r="G636" t="s">
        <v>257</v>
      </c>
      <c r="H636" t="s">
        <v>258</v>
      </c>
      <c r="I636" t="s">
        <v>257</v>
      </c>
      <c r="J636">
        <v>7.0000000000000007E-2</v>
      </c>
      <c r="K636">
        <v>171.86252927213121</v>
      </c>
      <c r="L636">
        <v>16.84</v>
      </c>
      <c r="M636">
        <v>17.55</v>
      </c>
      <c r="N636">
        <v>17.22</v>
      </c>
      <c r="O636">
        <v>18.36</v>
      </c>
      <c r="P636">
        <f t="shared" si="36"/>
        <v>2.16</v>
      </c>
      <c r="Q636">
        <f t="shared" si="37"/>
        <v>1.4499999999999993</v>
      </c>
      <c r="R636">
        <f t="shared" si="38"/>
        <v>1.7800000000000011</v>
      </c>
      <c r="S636">
        <f t="shared" si="39"/>
        <v>0.64000000000000057</v>
      </c>
    </row>
    <row r="637" spans="1:19" x14ac:dyDescent="0.25">
      <c r="A637">
        <v>10019267</v>
      </c>
      <c r="B637">
        <v>10</v>
      </c>
      <c r="C637">
        <v>119.2</v>
      </c>
      <c r="D637" t="s">
        <v>262</v>
      </c>
      <c r="E637" t="s">
        <v>257</v>
      </c>
      <c r="F637" t="s">
        <v>257</v>
      </c>
      <c r="G637" t="s">
        <v>257</v>
      </c>
      <c r="H637" t="s">
        <v>258</v>
      </c>
      <c r="I637" t="s">
        <v>257</v>
      </c>
      <c r="J637">
        <v>7.0000000000000007E-2</v>
      </c>
      <c r="K637">
        <v>86.649242292406186</v>
      </c>
      <c r="L637">
        <v>108.78</v>
      </c>
      <c r="M637">
        <v>107.73</v>
      </c>
      <c r="N637">
        <v>108.08</v>
      </c>
      <c r="O637">
        <v>103.57</v>
      </c>
      <c r="P637">
        <f t="shared" si="36"/>
        <v>10.420000000000002</v>
      </c>
      <c r="Q637">
        <f t="shared" si="37"/>
        <v>11.469999999999999</v>
      </c>
      <c r="R637">
        <f t="shared" si="38"/>
        <v>11.120000000000005</v>
      </c>
      <c r="S637">
        <f t="shared" si="39"/>
        <v>15.63000000000001</v>
      </c>
    </row>
    <row r="638" spans="1:19" x14ac:dyDescent="0.25">
      <c r="A638">
        <v>10019267</v>
      </c>
      <c r="B638">
        <v>12</v>
      </c>
      <c r="C638">
        <v>72</v>
      </c>
      <c r="D638" t="s">
        <v>260</v>
      </c>
      <c r="E638" t="s">
        <v>257</v>
      </c>
      <c r="F638" t="s">
        <v>257</v>
      </c>
      <c r="G638" t="s">
        <v>257</v>
      </c>
      <c r="H638" t="s">
        <v>258</v>
      </c>
      <c r="I638" t="s">
        <v>257</v>
      </c>
      <c r="J638">
        <v>0.1</v>
      </c>
      <c r="K638">
        <v>117.01317989767369</v>
      </c>
      <c r="L638">
        <v>76.02</v>
      </c>
      <c r="M638">
        <v>75.59</v>
      </c>
      <c r="N638">
        <v>75.709999999999994</v>
      </c>
      <c r="O638">
        <v>73.209999999999994</v>
      </c>
      <c r="P638">
        <f t="shared" si="36"/>
        <v>4.019999999999996</v>
      </c>
      <c r="Q638">
        <f t="shared" si="37"/>
        <v>3.5900000000000034</v>
      </c>
      <c r="R638">
        <f t="shared" si="38"/>
        <v>3.7099999999999937</v>
      </c>
      <c r="S638">
        <f t="shared" si="39"/>
        <v>1.2099999999999937</v>
      </c>
    </row>
    <row r="639" spans="1:19" x14ac:dyDescent="0.25">
      <c r="A639">
        <v>10019267</v>
      </c>
      <c r="B639">
        <v>13</v>
      </c>
      <c r="C639">
        <v>57.1</v>
      </c>
      <c r="D639" t="s">
        <v>260</v>
      </c>
      <c r="E639" t="s">
        <v>257</v>
      </c>
      <c r="F639" t="s">
        <v>257</v>
      </c>
      <c r="G639" t="s">
        <v>257</v>
      </c>
      <c r="H639" t="s">
        <v>258</v>
      </c>
      <c r="I639" t="s">
        <v>257</v>
      </c>
      <c r="J639">
        <v>0.08</v>
      </c>
      <c r="K639">
        <v>125.5237457929192</v>
      </c>
      <c r="L639">
        <v>66.84</v>
      </c>
      <c r="M639">
        <v>66.59</v>
      </c>
      <c r="N639">
        <v>66.63</v>
      </c>
      <c r="O639">
        <v>64.7</v>
      </c>
      <c r="P639">
        <f t="shared" si="36"/>
        <v>9.740000000000002</v>
      </c>
      <c r="Q639">
        <f t="shared" si="37"/>
        <v>9.490000000000002</v>
      </c>
      <c r="R639">
        <f t="shared" si="38"/>
        <v>9.529999999999994</v>
      </c>
      <c r="S639">
        <f t="shared" si="39"/>
        <v>7.6000000000000014</v>
      </c>
    </row>
    <row r="640" spans="1:19" x14ac:dyDescent="0.25">
      <c r="A640">
        <v>10019267</v>
      </c>
      <c r="B640">
        <v>16</v>
      </c>
      <c r="C640">
        <v>62.5</v>
      </c>
      <c r="D640" t="s">
        <v>260</v>
      </c>
      <c r="E640" t="s">
        <v>257</v>
      </c>
      <c r="F640" t="s">
        <v>257</v>
      </c>
      <c r="G640" t="s">
        <v>257</v>
      </c>
      <c r="H640" t="s">
        <v>258</v>
      </c>
      <c r="I640" t="s">
        <v>257</v>
      </c>
      <c r="J640">
        <v>7.0000000000000007E-2</v>
      </c>
      <c r="K640">
        <v>127.1774995676025</v>
      </c>
      <c r="L640">
        <v>65.05</v>
      </c>
      <c r="M640">
        <v>64.84</v>
      </c>
      <c r="N640">
        <v>64.87</v>
      </c>
      <c r="O640">
        <v>63.04</v>
      </c>
      <c r="P640">
        <f t="shared" si="36"/>
        <v>2.5499999999999972</v>
      </c>
      <c r="Q640">
        <f t="shared" si="37"/>
        <v>2.3400000000000034</v>
      </c>
      <c r="R640">
        <f t="shared" si="38"/>
        <v>2.3700000000000045</v>
      </c>
      <c r="S640">
        <f t="shared" si="39"/>
        <v>0.53999999999999915</v>
      </c>
    </row>
    <row r="641" spans="1:19" x14ac:dyDescent="0.25">
      <c r="A641">
        <v>10019267</v>
      </c>
      <c r="B641">
        <v>18</v>
      </c>
      <c r="C641">
        <v>163.9</v>
      </c>
      <c r="D641" t="s">
        <v>256</v>
      </c>
      <c r="E641" t="s">
        <v>257</v>
      </c>
      <c r="F641" t="s">
        <v>257</v>
      </c>
      <c r="G641" t="s">
        <v>257</v>
      </c>
      <c r="H641" t="s">
        <v>258</v>
      </c>
      <c r="I641" t="s">
        <v>257</v>
      </c>
      <c r="J641">
        <v>0.21</v>
      </c>
      <c r="K641">
        <v>38.556879133724429</v>
      </c>
      <c r="L641">
        <v>160.66</v>
      </c>
      <c r="M641">
        <v>158.63</v>
      </c>
      <c r="N641">
        <v>159.37</v>
      </c>
      <c r="O641">
        <v>151.66</v>
      </c>
      <c r="P641">
        <f t="shared" si="36"/>
        <v>3.2400000000000091</v>
      </c>
      <c r="Q641">
        <f t="shared" si="37"/>
        <v>5.2700000000000102</v>
      </c>
      <c r="R641">
        <f t="shared" si="38"/>
        <v>4.5300000000000011</v>
      </c>
      <c r="S641">
        <f t="shared" si="39"/>
        <v>12.240000000000009</v>
      </c>
    </row>
    <row r="642" spans="1:19" x14ac:dyDescent="0.25">
      <c r="A642">
        <v>20204728</v>
      </c>
      <c r="B642">
        <v>1</v>
      </c>
      <c r="C642">
        <v>137.69</v>
      </c>
      <c r="D642" t="s">
        <v>256</v>
      </c>
      <c r="E642" t="s">
        <v>257</v>
      </c>
      <c r="F642" t="s">
        <v>257</v>
      </c>
      <c r="G642" t="s">
        <v>257</v>
      </c>
      <c r="H642" t="s">
        <v>258</v>
      </c>
      <c r="I642" t="s">
        <v>259</v>
      </c>
      <c r="J642">
        <v>-0.03</v>
      </c>
      <c r="K642">
        <v>59.524004648060412</v>
      </c>
      <c r="L642">
        <v>138.04</v>
      </c>
      <c r="M642">
        <v>136.44</v>
      </c>
      <c r="N642">
        <v>137.01</v>
      </c>
      <c r="O642">
        <v>130.69999999999999</v>
      </c>
      <c r="P642">
        <f t="shared" si="36"/>
        <v>0.34999999999999432</v>
      </c>
      <c r="Q642">
        <f t="shared" si="37"/>
        <v>1.25</v>
      </c>
      <c r="R642">
        <f t="shared" si="38"/>
        <v>0.68000000000000682</v>
      </c>
      <c r="S642">
        <f t="shared" si="39"/>
        <v>6.9900000000000091</v>
      </c>
    </row>
    <row r="643" spans="1:19" x14ac:dyDescent="0.25">
      <c r="A643">
        <v>20204728</v>
      </c>
      <c r="B643">
        <v>2</v>
      </c>
      <c r="C643">
        <v>140.6</v>
      </c>
      <c r="D643" t="s">
        <v>256</v>
      </c>
      <c r="E643" t="s">
        <v>257</v>
      </c>
      <c r="F643" t="s">
        <v>257</v>
      </c>
      <c r="G643" t="s">
        <v>257</v>
      </c>
      <c r="H643" t="s">
        <v>258</v>
      </c>
      <c r="I643" t="s">
        <v>259</v>
      </c>
      <c r="J643">
        <v>-0.04</v>
      </c>
      <c r="K643">
        <v>50.961290610005541</v>
      </c>
      <c r="L643">
        <v>147.28</v>
      </c>
      <c r="M643">
        <v>145.5</v>
      </c>
      <c r="N643">
        <v>146.13999999999999</v>
      </c>
      <c r="O643">
        <v>139.26</v>
      </c>
      <c r="P643">
        <f t="shared" ref="P643:P706" si="40">ABS(C643-L643)</f>
        <v>6.6800000000000068</v>
      </c>
      <c r="Q643">
        <f t="shared" ref="Q643:Q706" si="41">ABS(C643-M643)</f>
        <v>4.9000000000000057</v>
      </c>
      <c r="R643">
        <f t="shared" ref="R643:R706" si="42">ABS(C643-N643)</f>
        <v>5.539999999999992</v>
      </c>
      <c r="S643">
        <f t="shared" ref="S643:S706" si="43">ABS(C643-O643)</f>
        <v>1.3400000000000034</v>
      </c>
    </row>
    <row r="644" spans="1:19" x14ac:dyDescent="0.25">
      <c r="A644">
        <v>20204728</v>
      </c>
      <c r="B644">
        <v>3</v>
      </c>
      <c r="C644">
        <v>130.46</v>
      </c>
      <c r="D644" t="s">
        <v>256</v>
      </c>
      <c r="E644" t="s">
        <v>257</v>
      </c>
      <c r="F644" t="s">
        <v>257</v>
      </c>
      <c r="G644" t="s">
        <v>257</v>
      </c>
      <c r="H644" t="s">
        <v>258</v>
      </c>
      <c r="I644" t="s">
        <v>259</v>
      </c>
      <c r="J644">
        <v>-0.03</v>
      </c>
      <c r="K644">
        <v>68.422395556153958</v>
      </c>
      <c r="L644">
        <v>128.44</v>
      </c>
      <c r="M644">
        <v>127.02</v>
      </c>
      <c r="N644">
        <v>127.52</v>
      </c>
      <c r="O644">
        <v>121.8</v>
      </c>
      <c r="P644">
        <f t="shared" si="40"/>
        <v>2.0200000000000102</v>
      </c>
      <c r="Q644">
        <f t="shared" si="41"/>
        <v>3.4400000000000119</v>
      </c>
      <c r="R644">
        <f t="shared" si="42"/>
        <v>2.9400000000000119</v>
      </c>
      <c r="S644">
        <f t="shared" si="43"/>
        <v>8.6600000000000108</v>
      </c>
    </row>
    <row r="645" spans="1:19" x14ac:dyDescent="0.25">
      <c r="A645">
        <v>20204728</v>
      </c>
      <c r="B645">
        <v>4</v>
      </c>
      <c r="C645">
        <v>129.44999999999999</v>
      </c>
      <c r="D645" t="s">
        <v>256</v>
      </c>
      <c r="E645" t="s">
        <v>257</v>
      </c>
      <c r="F645" t="s">
        <v>257</v>
      </c>
      <c r="G645" t="s">
        <v>257</v>
      </c>
      <c r="H645" t="s">
        <v>258</v>
      </c>
      <c r="I645" t="s">
        <v>259</v>
      </c>
      <c r="J645">
        <v>0.06</v>
      </c>
      <c r="K645">
        <v>64.45944304008303</v>
      </c>
      <c r="L645">
        <v>132.72</v>
      </c>
      <c r="M645">
        <v>131.21</v>
      </c>
      <c r="N645">
        <v>131.75</v>
      </c>
      <c r="O645">
        <v>125.76</v>
      </c>
      <c r="P645">
        <f t="shared" si="40"/>
        <v>3.2700000000000102</v>
      </c>
      <c r="Q645">
        <f t="shared" si="41"/>
        <v>1.7600000000000193</v>
      </c>
      <c r="R645">
        <f t="shared" si="42"/>
        <v>2.3000000000000114</v>
      </c>
      <c r="S645">
        <f t="shared" si="43"/>
        <v>3.6899999999999835</v>
      </c>
    </row>
    <row r="646" spans="1:19" x14ac:dyDescent="0.25">
      <c r="A646">
        <v>20204728</v>
      </c>
      <c r="B646">
        <v>5</v>
      </c>
      <c r="C646">
        <v>143.88</v>
      </c>
      <c r="D646" t="s">
        <v>256</v>
      </c>
      <c r="E646" t="s">
        <v>257</v>
      </c>
      <c r="F646" t="s">
        <v>257</v>
      </c>
      <c r="G646" t="s">
        <v>257</v>
      </c>
      <c r="H646" t="s">
        <v>258</v>
      </c>
      <c r="I646" t="s">
        <v>259</v>
      </c>
      <c r="J646">
        <v>0.04</v>
      </c>
      <c r="K646">
        <v>66.185825934957649</v>
      </c>
      <c r="L646">
        <v>130.85</v>
      </c>
      <c r="M646">
        <v>129.38999999999999</v>
      </c>
      <c r="N646">
        <v>129.9</v>
      </c>
      <c r="O646">
        <v>124.04</v>
      </c>
      <c r="P646">
        <f t="shared" si="40"/>
        <v>13.030000000000001</v>
      </c>
      <c r="Q646">
        <f t="shared" si="41"/>
        <v>14.490000000000009</v>
      </c>
      <c r="R646">
        <f t="shared" si="42"/>
        <v>13.97999999999999</v>
      </c>
      <c r="S646">
        <f t="shared" si="43"/>
        <v>19.839999999999989</v>
      </c>
    </row>
    <row r="647" spans="1:19" x14ac:dyDescent="0.25">
      <c r="A647">
        <v>20204728</v>
      </c>
      <c r="B647">
        <v>6</v>
      </c>
      <c r="C647">
        <v>124.59</v>
      </c>
      <c r="D647" t="s">
        <v>256</v>
      </c>
      <c r="E647" t="s">
        <v>257</v>
      </c>
      <c r="F647" t="s">
        <v>257</v>
      </c>
      <c r="G647" t="s">
        <v>257</v>
      </c>
      <c r="H647" t="s">
        <v>258</v>
      </c>
      <c r="I647" t="s">
        <v>259</v>
      </c>
      <c r="J647">
        <v>7.0000000000000007E-2</v>
      </c>
      <c r="K647">
        <v>70.244915020568683</v>
      </c>
      <c r="L647">
        <v>126.47</v>
      </c>
      <c r="M647">
        <v>125.09</v>
      </c>
      <c r="N647">
        <v>125.58</v>
      </c>
      <c r="O647">
        <v>119.98</v>
      </c>
      <c r="P647">
        <f t="shared" si="40"/>
        <v>1.8799999999999955</v>
      </c>
      <c r="Q647">
        <f t="shared" si="41"/>
        <v>0.5</v>
      </c>
      <c r="R647">
        <f t="shared" si="42"/>
        <v>0.98999999999999488</v>
      </c>
      <c r="S647">
        <f t="shared" si="43"/>
        <v>4.6099999999999994</v>
      </c>
    </row>
    <row r="648" spans="1:19" x14ac:dyDescent="0.25">
      <c r="A648">
        <v>20204728</v>
      </c>
      <c r="B648">
        <v>7</v>
      </c>
      <c r="C648">
        <v>170.23</v>
      </c>
      <c r="D648" t="s">
        <v>256</v>
      </c>
      <c r="E648" t="s">
        <v>257</v>
      </c>
      <c r="F648" t="s">
        <v>257</v>
      </c>
      <c r="G648" t="s">
        <v>257</v>
      </c>
      <c r="H648" t="s">
        <v>258</v>
      </c>
      <c r="I648" t="s">
        <v>257</v>
      </c>
      <c r="J648">
        <v>0.34</v>
      </c>
      <c r="K648">
        <v>31.253667661977332</v>
      </c>
      <c r="L648">
        <v>168.54</v>
      </c>
      <c r="M648">
        <v>166.35</v>
      </c>
      <c r="N648">
        <v>167.15</v>
      </c>
      <c r="O648">
        <v>158.97</v>
      </c>
      <c r="P648">
        <f t="shared" si="40"/>
        <v>1.6899999999999977</v>
      </c>
      <c r="Q648">
        <f t="shared" si="41"/>
        <v>3.8799999999999955</v>
      </c>
      <c r="R648">
        <f t="shared" si="42"/>
        <v>3.0799999999999841</v>
      </c>
      <c r="S648">
        <f t="shared" si="43"/>
        <v>11.259999999999991</v>
      </c>
    </row>
    <row r="649" spans="1:19" x14ac:dyDescent="0.25">
      <c r="A649">
        <v>20204728</v>
      </c>
      <c r="B649">
        <v>8</v>
      </c>
      <c r="C649">
        <v>81.099999999999994</v>
      </c>
      <c r="D649" t="s">
        <v>260</v>
      </c>
      <c r="E649" t="s">
        <v>257</v>
      </c>
      <c r="F649" t="s">
        <v>257</v>
      </c>
      <c r="G649" t="s">
        <v>257</v>
      </c>
      <c r="H649" t="s">
        <v>258</v>
      </c>
      <c r="I649" t="s">
        <v>257</v>
      </c>
      <c r="J649">
        <v>0.16</v>
      </c>
      <c r="K649">
        <v>112.3820618165891</v>
      </c>
      <c r="L649">
        <v>81.010000000000005</v>
      </c>
      <c r="M649">
        <v>80.5</v>
      </c>
      <c r="N649">
        <v>80.64</v>
      </c>
      <c r="O649">
        <v>77.84</v>
      </c>
      <c r="P649">
        <f t="shared" si="40"/>
        <v>8.99999999999892E-2</v>
      </c>
      <c r="Q649">
        <f t="shared" si="41"/>
        <v>0.59999999999999432</v>
      </c>
      <c r="R649">
        <f t="shared" si="42"/>
        <v>0.45999999999999375</v>
      </c>
      <c r="S649">
        <f t="shared" si="43"/>
        <v>3.2599999999999909</v>
      </c>
    </row>
    <row r="650" spans="1:19" x14ac:dyDescent="0.25">
      <c r="A650">
        <v>20204728</v>
      </c>
      <c r="B650">
        <v>9</v>
      </c>
      <c r="C650">
        <v>135.61000000000001</v>
      </c>
      <c r="D650" t="s">
        <v>256</v>
      </c>
      <c r="E650" t="s">
        <v>257</v>
      </c>
      <c r="F650" t="s">
        <v>257</v>
      </c>
      <c r="G650" t="s">
        <v>257</v>
      </c>
      <c r="H650" t="s">
        <v>258</v>
      </c>
      <c r="I650" t="s">
        <v>259</v>
      </c>
      <c r="J650">
        <v>0</v>
      </c>
      <c r="K650">
        <v>57.511802989819159</v>
      </c>
      <c r="L650">
        <v>140.21</v>
      </c>
      <c r="M650">
        <v>138.56</v>
      </c>
      <c r="N650">
        <v>139.15</v>
      </c>
      <c r="O650">
        <v>132.71</v>
      </c>
      <c r="P650">
        <f t="shared" si="40"/>
        <v>4.5999999999999943</v>
      </c>
      <c r="Q650">
        <f t="shared" si="41"/>
        <v>2.9499999999999886</v>
      </c>
      <c r="R650">
        <f t="shared" si="42"/>
        <v>3.539999999999992</v>
      </c>
      <c r="S650">
        <f t="shared" si="43"/>
        <v>2.9000000000000057</v>
      </c>
    </row>
    <row r="651" spans="1:19" x14ac:dyDescent="0.25">
      <c r="A651">
        <v>20204728</v>
      </c>
      <c r="B651">
        <v>10</v>
      </c>
      <c r="C651">
        <v>127.89</v>
      </c>
      <c r="D651" t="s">
        <v>256</v>
      </c>
      <c r="E651" t="s">
        <v>257</v>
      </c>
      <c r="F651" t="s">
        <v>257</v>
      </c>
      <c r="G651" t="s">
        <v>257</v>
      </c>
      <c r="H651" t="s">
        <v>258</v>
      </c>
      <c r="I651" t="s">
        <v>259</v>
      </c>
      <c r="J651">
        <v>-0.05</v>
      </c>
      <c r="K651">
        <v>69.811606717020084</v>
      </c>
      <c r="L651">
        <v>126.94</v>
      </c>
      <c r="M651">
        <v>125.55</v>
      </c>
      <c r="N651">
        <v>126.04</v>
      </c>
      <c r="O651">
        <v>120.41</v>
      </c>
      <c r="P651">
        <f t="shared" si="40"/>
        <v>0.95000000000000284</v>
      </c>
      <c r="Q651">
        <f t="shared" si="41"/>
        <v>2.3400000000000034</v>
      </c>
      <c r="R651">
        <f t="shared" si="42"/>
        <v>1.8499999999999943</v>
      </c>
      <c r="S651">
        <f t="shared" si="43"/>
        <v>7.480000000000004</v>
      </c>
    </row>
    <row r="652" spans="1:19" x14ac:dyDescent="0.25">
      <c r="A652">
        <v>20204728</v>
      </c>
      <c r="B652">
        <v>11</v>
      </c>
      <c r="C652">
        <v>128.75</v>
      </c>
      <c r="D652" t="s">
        <v>256</v>
      </c>
      <c r="E652" t="s">
        <v>257</v>
      </c>
      <c r="F652" t="s">
        <v>257</v>
      </c>
      <c r="G652" t="s">
        <v>257</v>
      </c>
      <c r="H652" t="s">
        <v>258</v>
      </c>
      <c r="I652" t="s">
        <v>259</v>
      </c>
      <c r="J652">
        <v>-0.06</v>
      </c>
      <c r="K652">
        <v>67.257142453187967</v>
      </c>
      <c r="L652">
        <v>129.69999999999999</v>
      </c>
      <c r="M652">
        <v>128.25</v>
      </c>
      <c r="N652">
        <v>128.76</v>
      </c>
      <c r="O652">
        <v>122.96</v>
      </c>
      <c r="P652">
        <f t="shared" si="40"/>
        <v>0.94999999999998863</v>
      </c>
      <c r="Q652">
        <f t="shared" si="41"/>
        <v>0.5</v>
      </c>
      <c r="R652">
        <f t="shared" si="42"/>
        <v>9.9999999999909051E-3</v>
      </c>
      <c r="S652">
        <f t="shared" si="43"/>
        <v>5.7900000000000063</v>
      </c>
    </row>
    <row r="653" spans="1:19" x14ac:dyDescent="0.25">
      <c r="A653">
        <v>20204728</v>
      </c>
      <c r="B653">
        <v>12</v>
      </c>
      <c r="C653">
        <v>129.51</v>
      </c>
      <c r="D653" t="s">
        <v>256</v>
      </c>
      <c r="E653" t="s">
        <v>257</v>
      </c>
      <c r="F653" t="s">
        <v>257</v>
      </c>
      <c r="G653" t="s">
        <v>257</v>
      </c>
      <c r="H653" t="s">
        <v>258</v>
      </c>
      <c r="I653" t="s">
        <v>259</v>
      </c>
      <c r="J653">
        <v>-0.06</v>
      </c>
      <c r="K653">
        <v>68.179454065604645</v>
      </c>
      <c r="L653">
        <v>128.69999999999999</v>
      </c>
      <c r="M653">
        <v>127.28</v>
      </c>
      <c r="N653">
        <v>127.78</v>
      </c>
      <c r="O653">
        <v>122.04</v>
      </c>
      <c r="P653">
        <f t="shared" si="40"/>
        <v>0.81000000000000227</v>
      </c>
      <c r="Q653">
        <f t="shared" si="41"/>
        <v>2.2299999999999898</v>
      </c>
      <c r="R653">
        <f t="shared" si="42"/>
        <v>1.7299999999999898</v>
      </c>
      <c r="S653">
        <f t="shared" si="43"/>
        <v>7.4699999999999847</v>
      </c>
    </row>
    <row r="654" spans="1:19" x14ac:dyDescent="0.25">
      <c r="A654">
        <v>20204728</v>
      </c>
      <c r="B654">
        <v>13</v>
      </c>
      <c r="C654">
        <v>128.75</v>
      </c>
      <c r="D654" t="s">
        <v>256</v>
      </c>
      <c r="E654" t="s">
        <v>257</v>
      </c>
      <c r="F654" t="s">
        <v>257</v>
      </c>
      <c r="G654" t="s">
        <v>257</v>
      </c>
      <c r="H654" t="s">
        <v>258</v>
      </c>
      <c r="I654" t="s">
        <v>259</v>
      </c>
      <c r="J654">
        <v>-0.06</v>
      </c>
      <c r="K654">
        <v>68.134110316345797</v>
      </c>
      <c r="L654">
        <v>128.75</v>
      </c>
      <c r="M654">
        <v>127.32</v>
      </c>
      <c r="N654">
        <v>127.83</v>
      </c>
      <c r="O654">
        <v>122.09</v>
      </c>
      <c r="P654">
        <f t="shared" si="40"/>
        <v>0</v>
      </c>
      <c r="Q654">
        <f t="shared" si="41"/>
        <v>1.4300000000000068</v>
      </c>
      <c r="R654">
        <f t="shared" si="42"/>
        <v>0.92000000000000171</v>
      </c>
      <c r="S654">
        <f t="shared" si="43"/>
        <v>6.6599999999999966</v>
      </c>
    </row>
    <row r="655" spans="1:19" x14ac:dyDescent="0.25">
      <c r="A655">
        <v>20204728</v>
      </c>
      <c r="B655">
        <v>14</v>
      </c>
      <c r="C655">
        <v>127.89</v>
      </c>
      <c r="D655" t="s">
        <v>256</v>
      </c>
      <c r="E655" t="s">
        <v>257</v>
      </c>
      <c r="F655" t="s">
        <v>257</v>
      </c>
      <c r="G655" t="s">
        <v>257</v>
      </c>
      <c r="H655" t="s">
        <v>258</v>
      </c>
      <c r="I655" t="s">
        <v>259</v>
      </c>
      <c r="J655">
        <v>-0.05</v>
      </c>
      <c r="K655">
        <v>65.678560457361996</v>
      </c>
      <c r="L655">
        <v>131.4</v>
      </c>
      <c r="M655">
        <v>129.91999999999999</v>
      </c>
      <c r="N655">
        <v>130.44999999999999</v>
      </c>
      <c r="O655">
        <v>124.54</v>
      </c>
      <c r="P655">
        <f t="shared" si="40"/>
        <v>3.5100000000000051</v>
      </c>
      <c r="Q655">
        <f t="shared" si="41"/>
        <v>2.0299999999999869</v>
      </c>
      <c r="R655">
        <f t="shared" si="42"/>
        <v>2.5599999999999881</v>
      </c>
      <c r="S655">
        <f t="shared" si="43"/>
        <v>3.3499999999999943</v>
      </c>
    </row>
    <row r="656" spans="1:19" x14ac:dyDescent="0.25">
      <c r="A656">
        <v>20204728</v>
      </c>
      <c r="B656">
        <v>15</v>
      </c>
      <c r="C656">
        <v>22.32</v>
      </c>
      <c r="D656" t="s">
        <v>260</v>
      </c>
      <c r="E656" t="s">
        <v>257</v>
      </c>
      <c r="F656" t="s">
        <v>257</v>
      </c>
      <c r="G656" t="s">
        <v>257</v>
      </c>
      <c r="H656" t="s">
        <v>258</v>
      </c>
      <c r="I656" t="s">
        <v>257</v>
      </c>
      <c r="J656">
        <v>-0.05</v>
      </c>
      <c r="K656">
        <v>169.35229353055581</v>
      </c>
      <c r="L656">
        <v>19.55</v>
      </c>
      <c r="M656">
        <v>20.2</v>
      </c>
      <c r="N656">
        <v>19.899999999999999</v>
      </c>
      <c r="O656">
        <v>20.87</v>
      </c>
      <c r="P656">
        <f t="shared" si="40"/>
        <v>2.7699999999999996</v>
      </c>
      <c r="Q656">
        <f t="shared" si="41"/>
        <v>2.120000000000001</v>
      </c>
      <c r="R656">
        <f t="shared" si="42"/>
        <v>2.4200000000000017</v>
      </c>
      <c r="S656">
        <f t="shared" si="43"/>
        <v>1.4499999999999993</v>
      </c>
    </row>
    <row r="657" spans="1:19" x14ac:dyDescent="0.25">
      <c r="A657">
        <v>20204728</v>
      </c>
      <c r="B657">
        <v>16</v>
      </c>
      <c r="C657">
        <v>22.02</v>
      </c>
      <c r="D657" t="s">
        <v>260</v>
      </c>
      <c r="E657" t="s">
        <v>257</v>
      </c>
      <c r="F657" t="s">
        <v>257</v>
      </c>
      <c r="G657" t="s">
        <v>257</v>
      </c>
      <c r="H657" t="s">
        <v>258</v>
      </c>
      <c r="I657" t="s">
        <v>257</v>
      </c>
      <c r="J657">
        <v>-0.05</v>
      </c>
      <c r="K657">
        <v>170.3640619167594</v>
      </c>
      <c r="L657">
        <v>18.46</v>
      </c>
      <c r="M657">
        <v>19.13</v>
      </c>
      <c r="N657">
        <v>18.82</v>
      </c>
      <c r="O657">
        <v>19.86</v>
      </c>
      <c r="P657">
        <f t="shared" si="40"/>
        <v>3.5599999999999987</v>
      </c>
      <c r="Q657">
        <f t="shared" si="41"/>
        <v>2.8900000000000006</v>
      </c>
      <c r="R657">
        <f t="shared" si="42"/>
        <v>3.1999999999999993</v>
      </c>
      <c r="S657">
        <f t="shared" si="43"/>
        <v>2.16</v>
      </c>
    </row>
    <row r="658" spans="1:19" x14ac:dyDescent="0.25">
      <c r="A658">
        <v>20204728</v>
      </c>
      <c r="B658">
        <v>17</v>
      </c>
      <c r="C658">
        <v>24.87</v>
      </c>
      <c r="D658" t="s">
        <v>260</v>
      </c>
      <c r="E658" t="s">
        <v>257</v>
      </c>
      <c r="F658" t="s">
        <v>257</v>
      </c>
      <c r="G658" t="s">
        <v>257</v>
      </c>
      <c r="H658" t="s">
        <v>258</v>
      </c>
      <c r="I658" t="s">
        <v>257</v>
      </c>
      <c r="J658">
        <v>-0.03</v>
      </c>
      <c r="K658">
        <v>169.80835237569841</v>
      </c>
      <c r="L658">
        <v>19.059999999999999</v>
      </c>
      <c r="M658">
        <v>19.72</v>
      </c>
      <c r="N658">
        <v>19.41</v>
      </c>
      <c r="O658">
        <v>20.41</v>
      </c>
      <c r="P658">
        <f t="shared" si="40"/>
        <v>5.8100000000000023</v>
      </c>
      <c r="Q658">
        <f t="shared" si="41"/>
        <v>5.1500000000000021</v>
      </c>
      <c r="R658">
        <f t="shared" si="42"/>
        <v>5.4600000000000009</v>
      </c>
      <c r="S658">
        <f t="shared" si="43"/>
        <v>4.4600000000000009</v>
      </c>
    </row>
    <row r="659" spans="1:19" x14ac:dyDescent="0.25">
      <c r="A659">
        <v>20204728</v>
      </c>
      <c r="B659">
        <v>18</v>
      </c>
      <c r="C659">
        <v>29.47</v>
      </c>
      <c r="D659" t="s">
        <v>260</v>
      </c>
      <c r="E659" t="s">
        <v>257</v>
      </c>
      <c r="F659" t="s">
        <v>257</v>
      </c>
      <c r="G659" t="s">
        <v>257</v>
      </c>
      <c r="H659" t="s">
        <v>258</v>
      </c>
      <c r="I659" t="s">
        <v>257</v>
      </c>
      <c r="J659">
        <v>-0.03</v>
      </c>
      <c r="K659">
        <v>161.0347599756972</v>
      </c>
      <c r="L659">
        <v>28.52</v>
      </c>
      <c r="M659">
        <v>29.01</v>
      </c>
      <c r="N659">
        <v>28.76</v>
      </c>
      <c r="O659">
        <v>29.19</v>
      </c>
      <c r="P659">
        <f t="shared" si="40"/>
        <v>0.94999999999999929</v>
      </c>
      <c r="Q659">
        <f t="shared" si="41"/>
        <v>0.4599999999999973</v>
      </c>
      <c r="R659">
        <f t="shared" si="42"/>
        <v>0.7099999999999973</v>
      </c>
      <c r="S659">
        <f t="shared" si="43"/>
        <v>0.27999999999999758</v>
      </c>
    </row>
    <row r="660" spans="1:19" x14ac:dyDescent="0.25">
      <c r="A660">
        <v>20204728</v>
      </c>
      <c r="B660">
        <v>19</v>
      </c>
      <c r="C660">
        <v>155.44</v>
      </c>
      <c r="D660" t="s">
        <v>256</v>
      </c>
      <c r="E660" t="s">
        <v>257</v>
      </c>
      <c r="F660" t="s">
        <v>257</v>
      </c>
      <c r="G660" t="s">
        <v>257</v>
      </c>
      <c r="H660" t="s">
        <v>258</v>
      </c>
      <c r="I660" t="s">
        <v>257</v>
      </c>
      <c r="J660">
        <v>0.41</v>
      </c>
      <c r="K660">
        <v>41.801433262258143</v>
      </c>
      <c r="L660">
        <v>157.16</v>
      </c>
      <c r="M660">
        <v>155.19</v>
      </c>
      <c r="N660">
        <v>155.91</v>
      </c>
      <c r="O660">
        <v>148.41999999999999</v>
      </c>
      <c r="P660">
        <f t="shared" si="40"/>
        <v>1.7199999999999989</v>
      </c>
      <c r="Q660">
        <f t="shared" si="41"/>
        <v>0.25</v>
      </c>
      <c r="R660">
        <f t="shared" si="42"/>
        <v>0.46999999999999886</v>
      </c>
      <c r="S660">
        <f t="shared" si="43"/>
        <v>7.0200000000000102</v>
      </c>
    </row>
    <row r="661" spans="1:19" x14ac:dyDescent="0.25">
      <c r="A661">
        <v>20204728</v>
      </c>
      <c r="B661">
        <v>20</v>
      </c>
      <c r="C661">
        <v>62.35</v>
      </c>
      <c r="D661" t="s">
        <v>260</v>
      </c>
      <c r="E661" t="s">
        <v>257</v>
      </c>
      <c r="F661" t="s">
        <v>257</v>
      </c>
      <c r="G661" t="s">
        <v>257</v>
      </c>
      <c r="H661" t="s">
        <v>258</v>
      </c>
      <c r="I661" t="s">
        <v>257</v>
      </c>
      <c r="J661">
        <v>0.11</v>
      </c>
      <c r="K661">
        <v>131.08100271280841</v>
      </c>
      <c r="L661">
        <v>60.84</v>
      </c>
      <c r="M661">
        <v>60.71</v>
      </c>
      <c r="N661">
        <v>60.7</v>
      </c>
      <c r="O661">
        <v>59.14</v>
      </c>
      <c r="P661">
        <f t="shared" si="40"/>
        <v>1.509999999999998</v>
      </c>
      <c r="Q661">
        <f t="shared" si="41"/>
        <v>1.6400000000000006</v>
      </c>
      <c r="R661">
        <f t="shared" si="42"/>
        <v>1.6499999999999986</v>
      </c>
      <c r="S661">
        <f t="shared" si="43"/>
        <v>3.2100000000000009</v>
      </c>
    </row>
    <row r="662" spans="1:19" x14ac:dyDescent="0.25">
      <c r="A662">
        <v>20204728</v>
      </c>
      <c r="B662">
        <v>21</v>
      </c>
      <c r="C662">
        <v>46.71</v>
      </c>
      <c r="D662" t="s">
        <v>260</v>
      </c>
      <c r="E662" t="s">
        <v>257</v>
      </c>
      <c r="F662" t="s">
        <v>257</v>
      </c>
      <c r="G662" t="s">
        <v>257</v>
      </c>
      <c r="H662" t="s">
        <v>258</v>
      </c>
      <c r="I662" t="s">
        <v>257</v>
      </c>
      <c r="J662">
        <v>0.06</v>
      </c>
      <c r="K662">
        <v>147.7012942243247</v>
      </c>
      <c r="L662">
        <v>42.91</v>
      </c>
      <c r="M662">
        <v>43.12</v>
      </c>
      <c r="N662">
        <v>42.98</v>
      </c>
      <c r="O662">
        <v>42.52</v>
      </c>
      <c r="P662">
        <f t="shared" si="40"/>
        <v>3.8000000000000043</v>
      </c>
      <c r="Q662">
        <f t="shared" si="41"/>
        <v>3.5900000000000034</v>
      </c>
      <c r="R662">
        <f t="shared" si="42"/>
        <v>3.730000000000004</v>
      </c>
      <c r="S662">
        <f t="shared" si="43"/>
        <v>4.1899999999999977</v>
      </c>
    </row>
    <row r="663" spans="1:19" x14ac:dyDescent="0.25">
      <c r="A663">
        <v>30098293</v>
      </c>
      <c r="B663">
        <v>1</v>
      </c>
      <c r="C663">
        <v>153.69999999999999</v>
      </c>
      <c r="D663" t="s">
        <v>256</v>
      </c>
      <c r="E663" t="s">
        <v>257</v>
      </c>
      <c r="F663" t="s">
        <v>257</v>
      </c>
      <c r="G663" t="s">
        <v>257</v>
      </c>
      <c r="H663" t="s">
        <v>258</v>
      </c>
      <c r="I663" t="s">
        <v>259</v>
      </c>
      <c r="J663">
        <v>0.11</v>
      </c>
      <c r="K663">
        <v>45.698147086552623</v>
      </c>
      <c r="L663">
        <v>152.96</v>
      </c>
      <c r="M663">
        <v>151.07</v>
      </c>
      <c r="N663">
        <v>151.75</v>
      </c>
      <c r="O663">
        <v>144.52000000000001</v>
      </c>
      <c r="P663">
        <f t="shared" si="40"/>
        <v>0.73999999999998067</v>
      </c>
      <c r="Q663">
        <f t="shared" si="41"/>
        <v>2.6299999999999955</v>
      </c>
      <c r="R663">
        <f t="shared" si="42"/>
        <v>1.9499999999999886</v>
      </c>
      <c r="S663">
        <f t="shared" si="43"/>
        <v>9.1799999999999784</v>
      </c>
    </row>
    <row r="664" spans="1:19" x14ac:dyDescent="0.25">
      <c r="A664">
        <v>30098293</v>
      </c>
      <c r="B664">
        <v>2</v>
      </c>
      <c r="C664">
        <v>135.9</v>
      </c>
      <c r="D664" t="s">
        <v>256</v>
      </c>
      <c r="E664" t="s">
        <v>257</v>
      </c>
      <c r="F664" t="s">
        <v>257</v>
      </c>
      <c r="G664" t="s">
        <v>257</v>
      </c>
      <c r="H664" t="s">
        <v>258</v>
      </c>
      <c r="I664" t="s">
        <v>259</v>
      </c>
      <c r="J664">
        <v>7.0000000000000007E-2</v>
      </c>
      <c r="K664">
        <v>64.850348598397758</v>
      </c>
      <c r="L664">
        <v>132.29</v>
      </c>
      <c r="M664">
        <v>130.80000000000001</v>
      </c>
      <c r="N664">
        <v>131.33000000000001</v>
      </c>
      <c r="O664">
        <v>125.37</v>
      </c>
      <c r="P664">
        <f t="shared" si="40"/>
        <v>3.6100000000000136</v>
      </c>
      <c r="Q664">
        <f t="shared" si="41"/>
        <v>5.0999999999999943</v>
      </c>
      <c r="R664">
        <f t="shared" si="42"/>
        <v>4.5699999999999932</v>
      </c>
      <c r="S664">
        <f t="shared" si="43"/>
        <v>10.530000000000001</v>
      </c>
    </row>
    <row r="665" spans="1:19" x14ac:dyDescent="0.25">
      <c r="A665">
        <v>30098293</v>
      </c>
      <c r="B665">
        <v>3</v>
      </c>
      <c r="C665">
        <v>142.19999999999999</v>
      </c>
      <c r="D665" t="s">
        <v>256</v>
      </c>
      <c r="E665" t="s">
        <v>257</v>
      </c>
      <c r="F665" t="s">
        <v>257</v>
      </c>
      <c r="G665" t="s">
        <v>257</v>
      </c>
      <c r="H665" t="s">
        <v>258</v>
      </c>
      <c r="I665" t="s">
        <v>259</v>
      </c>
      <c r="J665">
        <v>0.09</v>
      </c>
      <c r="K665">
        <v>56.906238994894331</v>
      </c>
      <c r="L665">
        <v>140.87</v>
      </c>
      <c r="M665">
        <v>139.21</v>
      </c>
      <c r="N665">
        <v>139.80000000000001</v>
      </c>
      <c r="O665">
        <v>133.32</v>
      </c>
      <c r="P665">
        <f t="shared" si="40"/>
        <v>1.3299999999999841</v>
      </c>
      <c r="Q665">
        <f t="shared" si="41"/>
        <v>2.9899999999999807</v>
      </c>
      <c r="R665">
        <f t="shared" si="42"/>
        <v>2.3999999999999773</v>
      </c>
      <c r="S665">
        <f t="shared" si="43"/>
        <v>8.8799999999999955</v>
      </c>
    </row>
    <row r="666" spans="1:19" x14ac:dyDescent="0.25">
      <c r="A666">
        <v>30098293</v>
      </c>
      <c r="B666">
        <v>4</v>
      </c>
      <c r="C666">
        <v>118.5</v>
      </c>
      <c r="D666" t="s">
        <v>256</v>
      </c>
      <c r="E666" t="s">
        <v>257</v>
      </c>
      <c r="F666" t="s">
        <v>257</v>
      </c>
      <c r="G666" t="s">
        <v>257</v>
      </c>
      <c r="H666" t="s">
        <v>258</v>
      </c>
      <c r="I666" t="s">
        <v>259</v>
      </c>
      <c r="J666">
        <v>-0.03</v>
      </c>
      <c r="K666">
        <v>73.561549555668535</v>
      </c>
      <c r="L666">
        <v>122.9</v>
      </c>
      <c r="M666">
        <v>121.58</v>
      </c>
      <c r="N666">
        <v>122.04</v>
      </c>
      <c r="O666">
        <v>116.66</v>
      </c>
      <c r="P666">
        <f t="shared" si="40"/>
        <v>4.4000000000000057</v>
      </c>
      <c r="Q666">
        <f t="shared" si="41"/>
        <v>3.0799999999999983</v>
      </c>
      <c r="R666">
        <f t="shared" si="42"/>
        <v>3.5400000000000063</v>
      </c>
      <c r="S666">
        <f t="shared" si="43"/>
        <v>1.8400000000000034</v>
      </c>
    </row>
    <row r="667" spans="1:19" x14ac:dyDescent="0.25">
      <c r="A667">
        <v>30098293</v>
      </c>
      <c r="B667">
        <v>5</v>
      </c>
      <c r="C667">
        <v>121.6</v>
      </c>
      <c r="D667" t="s">
        <v>256</v>
      </c>
      <c r="E667" t="s">
        <v>257</v>
      </c>
      <c r="F667" t="s">
        <v>257</v>
      </c>
      <c r="G667" t="s">
        <v>257</v>
      </c>
      <c r="H667" t="s">
        <v>258</v>
      </c>
      <c r="I667" t="s">
        <v>259</v>
      </c>
      <c r="J667">
        <v>-0.06</v>
      </c>
      <c r="K667">
        <v>75.012548372851882</v>
      </c>
      <c r="L667">
        <v>121.33</v>
      </c>
      <c r="M667">
        <v>120.04</v>
      </c>
      <c r="N667">
        <v>120.49</v>
      </c>
      <c r="O667">
        <v>115.21</v>
      </c>
      <c r="P667">
        <f t="shared" si="40"/>
        <v>0.26999999999999602</v>
      </c>
      <c r="Q667">
        <f t="shared" si="41"/>
        <v>1.5599999999999881</v>
      </c>
      <c r="R667">
        <f t="shared" si="42"/>
        <v>1.1099999999999994</v>
      </c>
      <c r="S667">
        <f t="shared" si="43"/>
        <v>6.3900000000000006</v>
      </c>
    </row>
    <row r="668" spans="1:19" x14ac:dyDescent="0.25">
      <c r="A668">
        <v>30098293</v>
      </c>
      <c r="B668">
        <v>6</v>
      </c>
      <c r="C668">
        <v>121.3</v>
      </c>
      <c r="D668" t="s">
        <v>256</v>
      </c>
      <c r="E668" t="s">
        <v>257</v>
      </c>
      <c r="F668" t="s">
        <v>257</v>
      </c>
      <c r="G668" t="s">
        <v>257</v>
      </c>
      <c r="H668" t="s">
        <v>258</v>
      </c>
      <c r="I668" t="s">
        <v>259</v>
      </c>
      <c r="J668">
        <v>-0.06</v>
      </c>
      <c r="K668">
        <v>74.499358072424258</v>
      </c>
      <c r="L668">
        <v>121.88</v>
      </c>
      <c r="M668">
        <v>120.59</v>
      </c>
      <c r="N668">
        <v>121.04</v>
      </c>
      <c r="O668">
        <v>115.72</v>
      </c>
      <c r="P668">
        <f t="shared" si="40"/>
        <v>0.57999999999999829</v>
      </c>
      <c r="Q668">
        <f t="shared" si="41"/>
        <v>0.70999999999999375</v>
      </c>
      <c r="R668">
        <f t="shared" si="42"/>
        <v>0.25999999999999091</v>
      </c>
      <c r="S668">
        <f t="shared" si="43"/>
        <v>5.5799999999999983</v>
      </c>
    </row>
    <row r="669" spans="1:19" x14ac:dyDescent="0.25">
      <c r="A669">
        <v>30098293</v>
      </c>
      <c r="B669">
        <v>7</v>
      </c>
      <c r="C669">
        <v>109.9</v>
      </c>
      <c r="D669" t="s">
        <v>256</v>
      </c>
      <c r="E669" t="s">
        <v>257</v>
      </c>
      <c r="F669" t="s">
        <v>257</v>
      </c>
      <c r="G669" t="s">
        <v>257</v>
      </c>
      <c r="H669" t="s">
        <v>258</v>
      </c>
      <c r="I669" t="s">
        <v>259</v>
      </c>
      <c r="J669">
        <v>-0.04</v>
      </c>
      <c r="K669">
        <v>89.230533630770125</v>
      </c>
      <c r="L669">
        <v>105.99</v>
      </c>
      <c r="M669">
        <v>105</v>
      </c>
      <c r="N669">
        <v>105.33</v>
      </c>
      <c r="O669">
        <v>100.99</v>
      </c>
      <c r="P669">
        <f t="shared" si="40"/>
        <v>3.9100000000000108</v>
      </c>
      <c r="Q669">
        <f t="shared" si="41"/>
        <v>4.9000000000000057</v>
      </c>
      <c r="R669">
        <f t="shared" si="42"/>
        <v>4.5700000000000074</v>
      </c>
      <c r="S669">
        <f t="shared" si="43"/>
        <v>8.9100000000000108</v>
      </c>
    </row>
    <row r="670" spans="1:19" x14ac:dyDescent="0.25">
      <c r="A670">
        <v>30098293</v>
      </c>
      <c r="B670">
        <v>8</v>
      </c>
      <c r="C670">
        <v>33</v>
      </c>
      <c r="D670" t="s">
        <v>260</v>
      </c>
      <c r="E670" t="s">
        <v>257</v>
      </c>
      <c r="F670" t="s">
        <v>257</v>
      </c>
      <c r="G670" t="s">
        <v>257</v>
      </c>
      <c r="H670" t="s">
        <v>258</v>
      </c>
      <c r="I670" t="s">
        <v>257</v>
      </c>
      <c r="J670">
        <v>0.03</v>
      </c>
      <c r="K670">
        <v>154.18791651187331</v>
      </c>
      <c r="L670">
        <v>35.909999999999997</v>
      </c>
      <c r="M670">
        <v>36.25</v>
      </c>
      <c r="N670">
        <v>36.07</v>
      </c>
      <c r="O670">
        <v>36.03</v>
      </c>
      <c r="P670">
        <f t="shared" si="40"/>
        <v>2.9099999999999966</v>
      </c>
      <c r="Q670">
        <f t="shared" si="41"/>
        <v>3.25</v>
      </c>
      <c r="R670">
        <f t="shared" si="42"/>
        <v>3.0700000000000003</v>
      </c>
      <c r="S670">
        <f t="shared" si="43"/>
        <v>3.0300000000000011</v>
      </c>
    </row>
    <row r="671" spans="1:19" x14ac:dyDescent="0.25">
      <c r="A671">
        <v>30098293</v>
      </c>
      <c r="B671">
        <v>9</v>
      </c>
      <c r="C671">
        <v>136.9</v>
      </c>
      <c r="D671" t="s">
        <v>256</v>
      </c>
      <c r="E671" t="s">
        <v>257</v>
      </c>
      <c r="F671" t="s">
        <v>257</v>
      </c>
      <c r="G671" t="s">
        <v>257</v>
      </c>
      <c r="H671" t="s">
        <v>258</v>
      </c>
      <c r="I671" t="s">
        <v>259</v>
      </c>
      <c r="J671">
        <v>-0.04</v>
      </c>
      <c r="K671">
        <v>59.572795054181483</v>
      </c>
      <c r="L671">
        <v>137.99</v>
      </c>
      <c r="M671">
        <v>136.38</v>
      </c>
      <c r="N671">
        <v>136.96</v>
      </c>
      <c r="O671">
        <v>130.65</v>
      </c>
      <c r="P671">
        <f t="shared" si="40"/>
        <v>1.0900000000000034</v>
      </c>
      <c r="Q671">
        <f t="shared" si="41"/>
        <v>0.52000000000001023</v>
      </c>
      <c r="R671">
        <f t="shared" si="42"/>
        <v>6.0000000000002274E-2</v>
      </c>
      <c r="S671">
        <f t="shared" si="43"/>
        <v>6.25</v>
      </c>
    </row>
    <row r="672" spans="1:19" x14ac:dyDescent="0.25">
      <c r="A672">
        <v>30098293</v>
      </c>
      <c r="B672">
        <v>10</v>
      </c>
      <c r="C672">
        <v>128.6</v>
      </c>
      <c r="D672" t="s">
        <v>256</v>
      </c>
      <c r="E672" t="s">
        <v>257</v>
      </c>
      <c r="F672" t="s">
        <v>257</v>
      </c>
      <c r="G672" t="s">
        <v>257</v>
      </c>
      <c r="H672" t="s">
        <v>258</v>
      </c>
      <c r="I672" t="s">
        <v>259</v>
      </c>
      <c r="J672">
        <v>-0.06</v>
      </c>
      <c r="K672">
        <v>67.513849487825411</v>
      </c>
      <c r="L672">
        <v>129.41999999999999</v>
      </c>
      <c r="M672">
        <v>127.98</v>
      </c>
      <c r="N672">
        <v>128.49</v>
      </c>
      <c r="O672">
        <v>122.71</v>
      </c>
      <c r="P672">
        <f t="shared" si="40"/>
        <v>0.81999999999999318</v>
      </c>
      <c r="Q672">
        <f t="shared" si="41"/>
        <v>0.61999999999999034</v>
      </c>
      <c r="R672">
        <f t="shared" si="42"/>
        <v>0.10999999999998522</v>
      </c>
      <c r="S672">
        <f t="shared" si="43"/>
        <v>5.8900000000000006</v>
      </c>
    </row>
    <row r="673" spans="1:19" x14ac:dyDescent="0.25">
      <c r="A673">
        <v>30098293</v>
      </c>
      <c r="B673">
        <v>11</v>
      </c>
      <c r="C673">
        <v>128.69999999999999</v>
      </c>
      <c r="D673" t="s">
        <v>256</v>
      </c>
      <c r="E673" t="s">
        <v>257</v>
      </c>
      <c r="F673" t="s">
        <v>257</v>
      </c>
      <c r="G673" t="s">
        <v>257</v>
      </c>
      <c r="H673" t="s">
        <v>258</v>
      </c>
      <c r="I673" t="s">
        <v>259</v>
      </c>
      <c r="J673">
        <v>-0.06</v>
      </c>
      <c r="K673">
        <v>68.599985084791697</v>
      </c>
      <c r="L673">
        <v>128.25</v>
      </c>
      <c r="M673">
        <v>126.83</v>
      </c>
      <c r="N673">
        <v>127.33</v>
      </c>
      <c r="O673">
        <v>121.62</v>
      </c>
      <c r="P673">
        <f t="shared" si="40"/>
        <v>0.44999999999998863</v>
      </c>
      <c r="Q673">
        <f t="shared" si="41"/>
        <v>1.8699999999999903</v>
      </c>
      <c r="R673">
        <f t="shared" si="42"/>
        <v>1.3699999999999903</v>
      </c>
      <c r="S673">
        <f t="shared" si="43"/>
        <v>7.0799999999999841</v>
      </c>
    </row>
    <row r="674" spans="1:19" x14ac:dyDescent="0.25">
      <c r="A674">
        <v>30098293</v>
      </c>
      <c r="B674">
        <v>12</v>
      </c>
      <c r="C674">
        <v>126.5</v>
      </c>
      <c r="D674" t="s">
        <v>256</v>
      </c>
      <c r="E674" t="s">
        <v>257</v>
      </c>
      <c r="F674" t="s">
        <v>257</v>
      </c>
      <c r="G674" t="s">
        <v>257</v>
      </c>
      <c r="H674" t="s">
        <v>258</v>
      </c>
      <c r="I674" t="s">
        <v>259</v>
      </c>
      <c r="J674">
        <v>-0.06</v>
      </c>
      <c r="K674">
        <v>70.715630203871186</v>
      </c>
      <c r="L674">
        <v>125.97</v>
      </c>
      <c r="M674">
        <v>124.59</v>
      </c>
      <c r="N674">
        <v>125.07</v>
      </c>
      <c r="O674">
        <v>119.51</v>
      </c>
      <c r="P674">
        <f t="shared" si="40"/>
        <v>0.53000000000000114</v>
      </c>
      <c r="Q674">
        <f t="shared" si="41"/>
        <v>1.9099999999999966</v>
      </c>
      <c r="R674">
        <f t="shared" si="42"/>
        <v>1.4300000000000068</v>
      </c>
      <c r="S674">
        <f t="shared" si="43"/>
        <v>6.9899999999999949</v>
      </c>
    </row>
    <row r="675" spans="1:19" x14ac:dyDescent="0.25">
      <c r="A675">
        <v>30098293</v>
      </c>
      <c r="B675">
        <v>13</v>
      </c>
      <c r="C675">
        <v>128.69999999999999</v>
      </c>
      <c r="D675" t="s">
        <v>256</v>
      </c>
      <c r="E675" t="s">
        <v>257</v>
      </c>
      <c r="F675" t="s">
        <v>257</v>
      </c>
      <c r="G675" t="s">
        <v>257</v>
      </c>
      <c r="H675" t="s">
        <v>258</v>
      </c>
      <c r="I675" t="s">
        <v>259</v>
      </c>
      <c r="J675">
        <v>-0.06</v>
      </c>
      <c r="K675">
        <v>67.780067290906615</v>
      </c>
      <c r="L675">
        <v>129.13</v>
      </c>
      <c r="M675">
        <v>127.7</v>
      </c>
      <c r="N675">
        <v>128.19999999999999</v>
      </c>
      <c r="O675">
        <v>122.44</v>
      </c>
      <c r="P675">
        <f t="shared" si="40"/>
        <v>0.43000000000000682</v>
      </c>
      <c r="Q675">
        <f t="shared" si="41"/>
        <v>0.99999999999998579</v>
      </c>
      <c r="R675">
        <f t="shared" si="42"/>
        <v>0.5</v>
      </c>
      <c r="S675">
        <f t="shared" si="43"/>
        <v>6.2599999999999909</v>
      </c>
    </row>
    <row r="676" spans="1:19" x14ac:dyDescent="0.25">
      <c r="A676">
        <v>30098293</v>
      </c>
      <c r="B676">
        <v>14</v>
      </c>
      <c r="C676">
        <v>128.6</v>
      </c>
      <c r="D676" t="s">
        <v>256</v>
      </c>
      <c r="E676" t="s">
        <v>257</v>
      </c>
      <c r="F676" t="s">
        <v>257</v>
      </c>
      <c r="G676" t="s">
        <v>257</v>
      </c>
      <c r="H676" t="s">
        <v>258</v>
      </c>
      <c r="I676" t="s">
        <v>259</v>
      </c>
      <c r="J676">
        <v>-0.06</v>
      </c>
      <c r="K676">
        <v>67.807885610087737</v>
      </c>
      <c r="L676">
        <v>129.1</v>
      </c>
      <c r="M676">
        <v>127.67</v>
      </c>
      <c r="N676">
        <v>128.16999999999999</v>
      </c>
      <c r="O676">
        <v>122.41</v>
      </c>
      <c r="P676">
        <f t="shared" si="40"/>
        <v>0.5</v>
      </c>
      <c r="Q676">
        <f t="shared" si="41"/>
        <v>0.92999999999999261</v>
      </c>
      <c r="R676">
        <f t="shared" si="42"/>
        <v>0.43000000000000682</v>
      </c>
      <c r="S676">
        <f t="shared" si="43"/>
        <v>6.1899999999999977</v>
      </c>
    </row>
    <row r="677" spans="1:19" x14ac:dyDescent="0.25">
      <c r="A677">
        <v>30098293</v>
      </c>
      <c r="B677">
        <v>15</v>
      </c>
      <c r="C677">
        <v>29.8</v>
      </c>
      <c r="D677" t="s">
        <v>260</v>
      </c>
      <c r="E677" t="s">
        <v>257</v>
      </c>
      <c r="F677" t="s">
        <v>257</v>
      </c>
      <c r="G677" t="s">
        <v>257</v>
      </c>
      <c r="H677" t="s">
        <v>258</v>
      </c>
      <c r="I677" t="s">
        <v>257</v>
      </c>
      <c r="J677">
        <v>0.01</v>
      </c>
      <c r="K677">
        <v>160.4649931968101</v>
      </c>
      <c r="L677">
        <v>29.14</v>
      </c>
      <c r="M677">
        <v>29.61</v>
      </c>
      <c r="N677">
        <v>29.37</v>
      </c>
      <c r="O677">
        <v>29.76</v>
      </c>
      <c r="P677">
        <f t="shared" si="40"/>
        <v>0.66000000000000014</v>
      </c>
      <c r="Q677">
        <f t="shared" si="41"/>
        <v>0.19000000000000128</v>
      </c>
      <c r="R677">
        <f t="shared" si="42"/>
        <v>0.42999999999999972</v>
      </c>
      <c r="S677">
        <f t="shared" si="43"/>
        <v>3.9999999999999147E-2</v>
      </c>
    </row>
    <row r="678" spans="1:19" x14ac:dyDescent="0.25">
      <c r="A678">
        <v>7489</v>
      </c>
      <c r="B678">
        <v>1</v>
      </c>
      <c r="C678">
        <v>160.80000000000001</v>
      </c>
      <c r="D678" t="s">
        <v>256</v>
      </c>
      <c r="E678" t="s">
        <v>257</v>
      </c>
      <c r="F678" t="s">
        <v>257</v>
      </c>
      <c r="G678" t="s">
        <v>257</v>
      </c>
      <c r="H678" t="s">
        <v>258</v>
      </c>
      <c r="I678" t="s">
        <v>259</v>
      </c>
      <c r="J678">
        <v>0.12</v>
      </c>
      <c r="K678">
        <v>40.915920577796811</v>
      </c>
      <c r="L678">
        <v>158.12</v>
      </c>
      <c r="M678">
        <v>156.13</v>
      </c>
      <c r="N678">
        <v>156.85</v>
      </c>
      <c r="O678">
        <v>149.31</v>
      </c>
      <c r="P678">
        <f t="shared" si="40"/>
        <v>2.6800000000000068</v>
      </c>
      <c r="Q678">
        <f t="shared" si="41"/>
        <v>4.6700000000000159</v>
      </c>
      <c r="R678">
        <f t="shared" si="42"/>
        <v>3.9500000000000171</v>
      </c>
      <c r="S678">
        <f t="shared" si="43"/>
        <v>11.490000000000009</v>
      </c>
    </row>
    <row r="679" spans="1:19" x14ac:dyDescent="0.25">
      <c r="A679">
        <v>7489</v>
      </c>
      <c r="B679">
        <v>2</v>
      </c>
      <c r="C679">
        <v>125.7</v>
      </c>
      <c r="D679" t="s">
        <v>256</v>
      </c>
      <c r="E679" t="s">
        <v>257</v>
      </c>
      <c r="F679" t="s">
        <v>257</v>
      </c>
      <c r="G679" t="s">
        <v>257</v>
      </c>
      <c r="H679" t="s">
        <v>258</v>
      </c>
      <c r="I679" t="s">
        <v>259</v>
      </c>
      <c r="J679">
        <v>-0.02</v>
      </c>
      <c r="K679">
        <v>71.531640793575249</v>
      </c>
      <c r="L679">
        <v>125.09</v>
      </c>
      <c r="M679">
        <v>123.73</v>
      </c>
      <c r="N679">
        <v>124.2</v>
      </c>
      <c r="O679">
        <v>118.69</v>
      </c>
      <c r="P679">
        <f t="shared" si="40"/>
        <v>0.60999999999999943</v>
      </c>
      <c r="Q679">
        <f t="shared" si="41"/>
        <v>1.9699999999999989</v>
      </c>
      <c r="R679">
        <f t="shared" si="42"/>
        <v>1.5</v>
      </c>
      <c r="S679">
        <f t="shared" si="43"/>
        <v>7.0100000000000051</v>
      </c>
    </row>
    <row r="680" spans="1:19" x14ac:dyDescent="0.25">
      <c r="A680">
        <v>7489</v>
      </c>
      <c r="B680">
        <v>3</v>
      </c>
      <c r="C680">
        <v>130</v>
      </c>
      <c r="D680" t="s">
        <v>256</v>
      </c>
      <c r="E680" t="s">
        <v>257</v>
      </c>
      <c r="F680" t="s">
        <v>257</v>
      </c>
      <c r="G680" t="s">
        <v>257</v>
      </c>
      <c r="H680" t="s">
        <v>258</v>
      </c>
      <c r="I680" t="s">
        <v>259</v>
      </c>
      <c r="J680">
        <v>-0.03</v>
      </c>
      <c r="K680">
        <v>65.470786586181887</v>
      </c>
      <c r="L680">
        <v>131.63</v>
      </c>
      <c r="M680">
        <v>130.13999999999999</v>
      </c>
      <c r="N680">
        <v>130.66999999999999</v>
      </c>
      <c r="O680">
        <v>124.75</v>
      </c>
      <c r="P680">
        <f t="shared" si="40"/>
        <v>1.6299999999999955</v>
      </c>
      <c r="Q680">
        <f t="shared" si="41"/>
        <v>0.13999999999998636</v>
      </c>
      <c r="R680">
        <f t="shared" si="42"/>
        <v>0.66999999999998749</v>
      </c>
      <c r="S680">
        <f t="shared" si="43"/>
        <v>5.25</v>
      </c>
    </row>
    <row r="681" spans="1:19" x14ac:dyDescent="0.25">
      <c r="A681">
        <v>7489</v>
      </c>
      <c r="B681">
        <v>4</v>
      </c>
      <c r="C681">
        <v>107.4</v>
      </c>
      <c r="D681" t="s">
        <v>256</v>
      </c>
      <c r="E681" t="s">
        <v>257</v>
      </c>
      <c r="F681" t="s">
        <v>257</v>
      </c>
      <c r="G681" t="s">
        <v>257</v>
      </c>
      <c r="H681" t="s">
        <v>258</v>
      </c>
      <c r="I681" t="s">
        <v>259</v>
      </c>
      <c r="J681">
        <v>0</v>
      </c>
      <c r="K681">
        <v>87.584416479134873</v>
      </c>
      <c r="L681">
        <v>107.77</v>
      </c>
      <c r="M681">
        <v>106.74</v>
      </c>
      <c r="N681">
        <v>107.09</v>
      </c>
      <c r="O681">
        <v>102.64</v>
      </c>
      <c r="P681">
        <f t="shared" si="40"/>
        <v>0.36999999999999034</v>
      </c>
      <c r="Q681">
        <f t="shared" si="41"/>
        <v>0.6600000000000108</v>
      </c>
      <c r="R681">
        <f t="shared" si="42"/>
        <v>0.31000000000000227</v>
      </c>
      <c r="S681">
        <f t="shared" si="43"/>
        <v>4.7600000000000051</v>
      </c>
    </row>
    <row r="682" spans="1:19" x14ac:dyDescent="0.25">
      <c r="A682">
        <v>7489</v>
      </c>
      <c r="B682">
        <v>5</v>
      </c>
      <c r="C682">
        <v>143.5</v>
      </c>
      <c r="D682" t="s">
        <v>256</v>
      </c>
      <c r="E682" t="s">
        <v>257</v>
      </c>
      <c r="F682" t="s">
        <v>257</v>
      </c>
      <c r="G682" t="s">
        <v>257</v>
      </c>
      <c r="H682" t="s">
        <v>258</v>
      </c>
      <c r="I682" t="s">
        <v>259</v>
      </c>
      <c r="J682">
        <v>0.08</v>
      </c>
      <c r="K682">
        <v>56.054219951700013</v>
      </c>
      <c r="L682">
        <v>141.78</v>
      </c>
      <c r="M682">
        <v>140.11000000000001</v>
      </c>
      <c r="N682">
        <v>140.71</v>
      </c>
      <c r="O682">
        <v>134.16999999999999</v>
      </c>
      <c r="P682">
        <f t="shared" si="40"/>
        <v>1.7199999999999989</v>
      </c>
      <c r="Q682">
        <f t="shared" si="41"/>
        <v>3.3899999999999864</v>
      </c>
      <c r="R682">
        <f t="shared" si="42"/>
        <v>2.789999999999992</v>
      </c>
      <c r="S682">
        <f t="shared" si="43"/>
        <v>9.3300000000000125</v>
      </c>
    </row>
    <row r="683" spans="1:19" x14ac:dyDescent="0.25">
      <c r="A683">
        <v>7489</v>
      </c>
      <c r="B683">
        <v>6</v>
      </c>
      <c r="C683">
        <v>124.2</v>
      </c>
      <c r="D683" t="s">
        <v>256</v>
      </c>
      <c r="E683" t="s">
        <v>257</v>
      </c>
      <c r="F683" t="s">
        <v>257</v>
      </c>
      <c r="G683" t="s">
        <v>257</v>
      </c>
      <c r="H683" t="s">
        <v>258</v>
      </c>
      <c r="I683" t="s">
        <v>259</v>
      </c>
      <c r="J683">
        <v>7.0000000000000007E-2</v>
      </c>
      <c r="K683">
        <v>69.97845405550818</v>
      </c>
      <c r="L683">
        <v>126.76</v>
      </c>
      <c r="M683">
        <v>125.37</v>
      </c>
      <c r="N683">
        <v>125.86</v>
      </c>
      <c r="O683">
        <v>120.24</v>
      </c>
      <c r="P683">
        <f t="shared" si="40"/>
        <v>2.5600000000000023</v>
      </c>
      <c r="Q683">
        <f t="shared" si="41"/>
        <v>1.1700000000000017</v>
      </c>
      <c r="R683">
        <f t="shared" si="42"/>
        <v>1.6599999999999966</v>
      </c>
      <c r="S683">
        <f t="shared" si="43"/>
        <v>3.960000000000008</v>
      </c>
    </row>
    <row r="684" spans="1:19" x14ac:dyDescent="0.25">
      <c r="A684">
        <v>7489</v>
      </c>
      <c r="B684">
        <v>8</v>
      </c>
      <c r="C684">
        <v>147.1</v>
      </c>
      <c r="D684" t="s">
        <v>256</v>
      </c>
      <c r="E684" t="s">
        <v>257</v>
      </c>
      <c r="F684" t="s">
        <v>257</v>
      </c>
      <c r="G684" t="s">
        <v>257</v>
      </c>
      <c r="H684" t="s">
        <v>258</v>
      </c>
      <c r="I684" t="s">
        <v>257</v>
      </c>
      <c r="J684">
        <v>0.1</v>
      </c>
      <c r="K684">
        <v>50.902600349314071</v>
      </c>
      <c r="L684">
        <v>147.34</v>
      </c>
      <c r="M684">
        <v>145.56</v>
      </c>
      <c r="N684">
        <v>146.19999999999999</v>
      </c>
      <c r="O684">
        <v>139.32</v>
      </c>
      <c r="P684">
        <f t="shared" si="40"/>
        <v>0.24000000000000909</v>
      </c>
      <c r="Q684">
        <f t="shared" si="41"/>
        <v>1.539999999999992</v>
      </c>
      <c r="R684">
        <f t="shared" si="42"/>
        <v>0.90000000000000568</v>
      </c>
      <c r="S684">
        <f t="shared" si="43"/>
        <v>7.7800000000000011</v>
      </c>
    </row>
    <row r="685" spans="1:19" x14ac:dyDescent="0.25">
      <c r="A685">
        <v>7489</v>
      </c>
      <c r="B685">
        <v>10</v>
      </c>
      <c r="C685">
        <v>162.69999999999999</v>
      </c>
      <c r="D685" t="s">
        <v>256</v>
      </c>
      <c r="E685" t="s">
        <v>257</v>
      </c>
      <c r="F685" t="s">
        <v>257</v>
      </c>
      <c r="G685" t="s">
        <v>257</v>
      </c>
      <c r="H685" t="s">
        <v>258</v>
      </c>
      <c r="I685" t="s">
        <v>257</v>
      </c>
      <c r="J685">
        <v>0.27</v>
      </c>
      <c r="K685">
        <v>36.630239772083748</v>
      </c>
      <c r="L685">
        <v>162.74</v>
      </c>
      <c r="M685">
        <v>160.66</v>
      </c>
      <c r="N685">
        <v>161.41999999999999</v>
      </c>
      <c r="O685">
        <v>153.59</v>
      </c>
      <c r="P685">
        <f t="shared" si="40"/>
        <v>4.0000000000020464E-2</v>
      </c>
      <c r="Q685">
        <f t="shared" si="41"/>
        <v>2.039999999999992</v>
      </c>
      <c r="R685">
        <f t="shared" si="42"/>
        <v>1.2800000000000011</v>
      </c>
      <c r="S685">
        <f t="shared" si="43"/>
        <v>9.1099999999999852</v>
      </c>
    </row>
    <row r="686" spans="1:19" x14ac:dyDescent="0.25">
      <c r="A686">
        <v>7489</v>
      </c>
      <c r="B686">
        <v>11</v>
      </c>
      <c r="C686">
        <v>129.5</v>
      </c>
      <c r="D686" t="s">
        <v>256</v>
      </c>
      <c r="E686" t="s">
        <v>257</v>
      </c>
      <c r="F686" t="s">
        <v>257</v>
      </c>
      <c r="G686" t="s">
        <v>257</v>
      </c>
      <c r="H686" t="s">
        <v>258</v>
      </c>
      <c r="I686" t="s">
        <v>259</v>
      </c>
      <c r="J686">
        <v>0.06</v>
      </c>
      <c r="K686">
        <v>64.025789223826365</v>
      </c>
      <c r="L686">
        <v>133.18</v>
      </c>
      <c r="M686">
        <v>131.66999999999999</v>
      </c>
      <c r="N686">
        <v>132.21</v>
      </c>
      <c r="O686">
        <v>126.2</v>
      </c>
      <c r="P686">
        <f t="shared" si="40"/>
        <v>3.6800000000000068</v>
      </c>
      <c r="Q686">
        <f t="shared" si="41"/>
        <v>2.1699999999999875</v>
      </c>
      <c r="R686">
        <f t="shared" si="42"/>
        <v>2.710000000000008</v>
      </c>
      <c r="S686">
        <f t="shared" si="43"/>
        <v>3.2999999999999972</v>
      </c>
    </row>
    <row r="687" spans="1:19" x14ac:dyDescent="0.25">
      <c r="A687">
        <v>7489</v>
      </c>
      <c r="B687">
        <v>12</v>
      </c>
      <c r="C687">
        <v>141.4</v>
      </c>
      <c r="D687" t="s">
        <v>256</v>
      </c>
      <c r="E687" t="s">
        <v>257</v>
      </c>
      <c r="F687" t="s">
        <v>257</v>
      </c>
      <c r="G687" t="s">
        <v>257</v>
      </c>
      <c r="H687" t="s">
        <v>258</v>
      </c>
      <c r="I687" t="s">
        <v>259</v>
      </c>
      <c r="J687">
        <v>0.01</v>
      </c>
      <c r="K687">
        <v>60.595742912553327</v>
      </c>
      <c r="L687">
        <v>136.88</v>
      </c>
      <c r="M687">
        <v>135.30000000000001</v>
      </c>
      <c r="N687">
        <v>135.87</v>
      </c>
      <c r="O687">
        <v>129.63</v>
      </c>
      <c r="P687">
        <f t="shared" si="40"/>
        <v>4.5200000000000102</v>
      </c>
      <c r="Q687">
        <f t="shared" si="41"/>
        <v>6.0999999999999943</v>
      </c>
      <c r="R687">
        <f t="shared" si="42"/>
        <v>5.5300000000000011</v>
      </c>
      <c r="S687">
        <f t="shared" si="43"/>
        <v>11.77000000000001</v>
      </c>
    </row>
    <row r="688" spans="1:19" x14ac:dyDescent="0.25">
      <c r="A688">
        <v>7489</v>
      </c>
      <c r="B688">
        <v>13</v>
      </c>
      <c r="C688">
        <v>115.2</v>
      </c>
      <c r="D688" t="s">
        <v>256</v>
      </c>
      <c r="E688" t="s">
        <v>257</v>
      </c>
      <c r="F688" t="s">
        <v>257</v>
      </c>
      <c r="G688" t="s">
        <v>257</v>
      </c>
      <c r="H688" t="s">
        <v>258</v>
      </c>
      <c r="I688" t="s">
        <v>259</v>
      </c>
      <c r="J688">
        <v>-0.01</v>
      </c>
      <c r="K688">
        <v>70.86543886670934</v>
      </c>
      <c r="L688">
        <v>125.81</v>
      </c>
      <c r="M688">
        <v>124.43</v>
      </c>
      <c r="N688">
        <v>124.91</v>
      </c>
      <c r="O688">
        <v>119.36</v>
      </c>
      <c r="P688">
        <f t="shared" si="40"/>
        <v>10.61</v>
      </c>
      <c r="Q688">
        <f t="shared" si="41"/>
        <v>9.230000000000004</v>
      </c>
      <c r="R688">
        <f t="shared" si="42"/>
        <v>9.7099999999999937</v>
      </c>
      <c r="S688">
        <f t="shared" si="43"/>
        <v>4.1599999999999966</v>
      </c>
    </row>
    <row r="689" spans="1:19" x14ac:dyDescent="0.25">
      <c r="A689">
        <v>7489</v>
      </c>
      <c r="B689">
        <v>14</v>
      </c>
      <c r="C689">
        <v>162.19999999999999</v>
      </c>
      <c r="D689" t="s">
        <v>256</v>
      </c>
      <c r="E689" t="s">
        <v>257</v>
      </c>
      <c r="F689" t="s">
        <v>257</v>
      </c>
      <c r="G689" t="s">
        <v>257</v>
      </c>
      <c r="H689" t="s">
        <v>258</v>
      </c>
      <c r="I689" t="s">
        <v>259</v>
      </c>
      <c r="J689">
        <v>0.12</v>
      </c>
      <c r="K689">
        <v>41.265402586034583</v>
      </c>
      <c r="L689">
        <v>157.74</v>
      </c>
      <c r="M689">
        <v>155.76</v>
      </c>
      <c r="N689">
        <v>156.47999999999999</v>
      </c>
      <c r="O689">
        <v>148.96</v>
      </c>
      <c r="P689">
        <f t="shared" si="40"/>
        <v>4.4599999999999795</v>
      </c>
      <c r="Q689">
        <f t="shared" si="41"/>
        <v>6.4399999999999977</v>
      </c>
      <c r="R689">
        <f t="shared" si="42"/>
        <v>5.7199999999999989</v>
      </c>
      <c r="S689">
        <f t="shared" si="43"/>
        <v>13.239999999999981</v>
      </c>
    </row>
    <row r="690" spans="1:19" x14ac:dyDescent="0.25">
      <c r="A690">
        <v>7489</v>
      </c>
      <c r="B690">
        <v>15</v>
      </c>
      <c r="C690">
        <v>114.7</v>
      </c>
      <c r="D690" t="s">
        <v>256</v>
      </c>
      <c r="E690" t="s">
        <v>257</v>
      </c>
      <c r="F690" t="s">
        <v>257</v>
      </c>
      <c r="G690" t="s">
        <v>257</v>
      </c>
      <c r="H690" t="s">
        <v>258</v>
      </c>
      <c r="I690" t="s">
        <v>259</v>
      </c>
      <c r="J690">
        <v>-0.02</v>
      </c>
      <c r="K690">
        <v>86.5476051840606</v>
      </c>
      <c r="L690">
        <v>108.89</v>
      </c>
      <c r="M690">
        <v>107.84</v>
      </c>
      <c r="N690">
        <v>108.19</v>
      </c>
      <c r="O690">
        <v>103.67</v>
      </c>
      <c r="P690">
        <f t="shared" si="40"/>
        <v>5.8100000000000023</v>
      </c>
      <c r="Q690">
        <f t="shared" si="41"/>
        <v>6.8599999999999994</v>
      </c>
      <c r="R690">
        <f t="shared" si="42"/>
        <v>6.5100000000000051</v>
      </c>
      <c r="S690">
        <f t="shared" si="43"/>
        <v>11.030000000000001</v>
      </c>
    </row>
    <row r="691" spans="1:19" x14ac:dyDescent="0.25">
      <c r="A691">
        <v>7489</v>
      </c>
      <c r="B691">
        <v>16</v>
      </c>
      <c r="C691">
        <v>130.4</v>
      </c>
      <c r="D691" t="s">
        <v>256</v>
      </c>
      <c r="E691" t="s">
        <v>257</v>
      </c>
      <c r="F691" t="s">
        <v>257</v>
      </c>
      <c r="G691" t="s">
        <v>257</v>
      </c>
      <c r="H691" t="s">
        <v>258</v>
      </c>
      <c r="I691" t="s">
        <v>259</v>
      </c>
      <c r="J691">
        <v>-0.03</v>
      </c>
      <c r="K691">
        <v>63.840359515556678</v>
      </c>
      <c r="L691">
        <v>133.38</v>
      </c>
      <c r="M691">
        <v>131.87</v>
      </c>
      <c r="N691">
        <v>132.41</v>
      </c>
      <c r="O691">
        <v>126.38</v>
      </c>
      <c r="P691">
        <f t="shared" si="40"/>
        <v>2.9799999999999898</v>
      </c>
      <c r="Q691">
        <f t="shared" si="41"/>
        <v>1.4699999999999989</v>
      </c>
      <c r="R691">
        <f t="shared" si="42"/>
        <v>2.0099999999999909</v>
      </c>
      <c r="S691">
        <f t="shared" si="43"/>
        <v>4.0200000000000102</v>
      </c>
    </row>
    <row r="692" spans="1:19" x14ac:dyDescent="0.25">
      <c r="A692">
        <v>7489</v>
      </c>
      <c r="B692">
        <v>17</v>
      </c>
      <c r="C692">
        <v>61.4</v>
      </c>
      <c r="D692" t="s">
        <v>260</v>
      </c>
      <c r="E692" t="s">
        <v>257</v>
      </c>
      <c r="F692" t="s">
        <v>257</v>
      </c>
      <c r="G692" t="s">
        <v>257</v>
      </c>
      <c r="H692" t="s">
        <v>258</v>
      </c>
      <c r="I692" t="s">
        <v>257</v>
      </c>
      <c r="J692">
        <v>7.0000000000000007E-2</v>
      </c>
      <c r="K692">
        <v>128.778341868376</v>
      </c>
      <c r="L692">
        <v>63.33</v>
      </c>
      <c r="M692">
        <v>63.14</v>
      </c>
      <c r="N692">
        <v>63.16</v>
      </c>
      <c r="O692">
        <v>61.44</v>
      </c>
      <c r="P692">
        <f t="shared" si="40"/>
        <v>1.9299999999999997</v>
      </c>
      <c r="Q692">
        <f t="shared" si="41"/>
        <v>1.740000000000002</v>
      </c>
      <c r="R692">
        <f t="shared" si="42"/>
        <v>1.759999999999998</v>
      </c>
      <c r="S692">
        <f t="shared" si="43"/>
        <v>3.9999999999999147E-2</v>
      </c>
    </row>
    <row r="693" spans="1:19" x14ac:dyDescent="0.25">
      <c r="A693">
        <v>7489</v>
      </c>
      <c r="B693">
        <v>20</v>
      </c>
      <c r="C693">
        <v>56.1</v>
      </c>
      <c r="D693" t="s">
        <v>260</v>
      </c>
      <c r="E693" t="s">
        <v>257</v>
      </c>
      <c r="F693" t="s">
        <v>257</v>
      </c>
      <c r="G693" t="s">
        <v>257</v>
      </c>
      <c r="H693" t="s">
        <v>258</v>
      </c>
      <c r="I693" t="s">
        <v>257</v>
      </c>
      <c r="J693">
        <v>0.08</v>
      </c>
      <c r="K693">
        <v>138.1051552750381</v>
      </c>
      <c r="L693">
        <v>53.26</v>
      </c>
      <c r="M693">
        <v>53.27</v>
      </c>
      <c r="N693">
        <v>53.21</v>
      </c>
      <c r="O693">
        <v>52.12</v>
      </c>
      <c r="P693">
        <f t="shared" si="40"/>
        <v>2.8400000000000034</v>
      </c>
      <c r="Q693">
        <f t="shared" si="41"/>
        <v>2.8299999999999983</v>
      </c>
      <c r="R693">
        <f t="shared" si="42"/>
        <v>2.8900000000000006</v>
      </c>
      <c r="S693">
        <f t="shared" si="43"/>
        <v>3.980000000000004</v>
      </c>
    </row>
    <row r="694" spans="1:19" x14ac:dyDescent="0.25">
      <c r="A694">
        <v>7489</v>
      </c>
      <c r="B694">
        <v>23</v>
      </c>
      <c r="C694">
        <v>56.4</v>
      </c>
      <c r="D694" t="s">
        <v>260</v>
      </c>
      <c r="E694" t="s">
        <v>257</v>
      </c>
      <c r="F694" t="s">
        <v>257</v>
      </c>
      <c r="G694" t="s">
        <v>257</v>
      </c>
      <c r="H694" t="s">
        <v>258</v>
      </c>
      <c r="I694" t="s">
        <v>257</v>
      </c>
      <c r="J694">
        <v>0.08</v>
      </c>
      <c r="K694">
        <v>137.70703188784631</v>
      </c>
      <c r="L694">
        <v>53.69</v>
      </c>
      <c r="M694">
        <v>53.69</v>
      </c>
      <c r="N694">
        <v>53.64</v>
      </c>
      <c r="O694">
        <v>52.51</v>
      </c>
      <c r="P694">
        <f t="shared" si="40"/>
        <v>2.7100000000000009</v>
      </c>
      <c r="Q694">
        <f t="shared" si="41"/>
        <v>2.7100000000000009</v>
      </c>
      <c r="R694">
        <f t="shared" si="42"/>
        <v>2.759999999999998</v>
      </c>
      <c r="S694">
        <f t="shared" si="43"/>
        <v>3.8900000000000006</v>
      </c>
    </row>
    <row r="695" spans="1:19" x14ac:dyDescent="0.25">
      <c r="A695">
        <v>10018618</v>
      </c>
      <c r="B695">
        <v>1</v>
      </c>
      <c r="C695">
        <v>27.9</v>
      </c>
      <c r="D695" t="s">
        <v>260</v>
      </c>
      <c r="E695" t="s">
        <v>257</v>
      </c>
      <c r="F695" t="s">
        <v>257</v>
      </c>
      <c r="G695" t="s">
        <v>257</v>
      </c>
      <c r="H695" t="s">
        <v>258</v>
      </c>
      <c r="I695" t="s">
        <v>257</v>
      </c>
      <c r="J695">
        <v>0</v>
      </c>
      <c r="K695">
        <v>161.95592713705679</v>
      </c>
      <c r="L695">
        <v>27.53</v>
      </c>
      <c r="M695">
        <v>28.03</v>
      </c>
      <c r="N695">
        <v>27.78</v>
      </c>
      <c r="O695">
        <v>28.27</v>
      </c>
      <c r="P695">
        <f t="shared" si="40"/>
        <v>0.36999999999999744</v>
      </c>
      <c r="Q695">
        <f t="shared" si="41"/>
        <v>0.13000000000000256</v>
      </c>
      <c r="R695">
        <f t="shared" si="42"/>
        <v>0.11999999999999744</v>
      </c>
      <c r="S695">
        <f t="shared" si="43"/>
        <v>0.37000000000000099</v>
      </c>
    </row>
    <row r="696" spans="1:19" x14ac:dyDescent="0.25">
      <c r="A696">
        <v>10018618</v>
      </c>
      <c r="B696">
        <v>2</v>
      </c>
      <c r="C696">
        <v>204.3</v>
      </c>
      <c r="D696" t="s">
        <v>256</v>
      </c>
      <c r="E696" t="s">
        <v>257</v>
      </c>
      <c r="F696" t="s">
        <v>257</v>
      </c>
      <c r="G696" t="s">
        <v>257</v>
      </c>
      <c r="H696" t="s">
        <v>258</v>
      </c>
      <c r="I696" t="s">
        <v>257</v>
      </c>
      <c r="J696">
        <v>0.16</v>
      </c>
      <c r="K696">
        <v>-10.211563087104221</v>
      </c>
      <c r="L696">
        <v>213.28</v>
      </c>
      <c r="M696">
        <v>210.24</v>
      </c>
      <c r="N696">
        <v>211.37</v>
      </c>
      <c r="O696">
        <v>200.43</v>
      </c>
      <c r="P696">
        <f t="shared" si="40"/>
        <v>8.9799999999999898</v>
      </c>
      <c r="Q696">
        <f t="shared" si="41"/>
        <v>5.9399999999999977</v>
      </c>
      <c r="R696">
        <f t="shared" si="42"/>
        <v>7.0699999999999932</v>
      </c>
      <c r="S696">
        <f t="shared" si="43"/>
        <v>3.8700000000000045</v>
      </c>
    </row>
    <row r="697" spans="1:19" x14ac:dyDescent="0.25">
      <c r="A697">
        <v>10018618</v>
      </c>
      <c r="B697">
        <v>3</v>
      </c>
      <c r="C697">
        <v>64.900000000000006</v>
      </c>
      <c r="D697" t="s">
        <v>260</v>
      </c>
      <c r="E697" t="s">
        <v>257</v>
      </c>
      <c r="F697" t="s">
        <v>257</v>
      </c>
      <c r="G697" t="s">
        <v>257</v>
      </c>
      <c r="H697" t="s">
        <v>258</v>
      </c>
      <c r="I697" t="s">
        <v>257</v>
      </c>
      <c r="J697">
        <v>0.14000000000000001</v>
      </c>
      <c r="K697">
        <v>129.66266561367439</v>
      </c>
      <c r="L697">
        <v>62.37</v>
      </c>
      <c r="M697">
        <v>62.21</v>
      </c>
      <c r="N697">
        <v>62.22</v>
      </c>
      <c r="O697">
        <v>60.56</v>
      </c>
      <c r="P697">
        <f t="shared" si="40"/>
        <v>2.5300000000000082</v>
      </c>
      <c r="Q697">
        <f t="shared" si="41"/>
        <v>2.6900000000000048</v>
      </c>
      <c r="R697">
        <f t="shared" si="42"/>
        <v>2.6800000000000068</v>
      </c>
      <c r="S697">
        <f t="shared" si="43"/>
        <v>4.3400000000000034</v>
      </c>
    </row>
    <row r="698" spans="1:19" x14ac:dyDescent="0.25">
      <c r="A698">
        <v>10018618</v>
      </c>
      <c r="B698">
        <v>4</v>
      </c>
      <c r="C698">
        <v>63.3</v>
      </c>
      <c r="D698" t="s">
        <v>260</v>
      </c>
      <c r="E698" t="s">
        <v>257</v>
      </c>
      <c r="F698" t="s">
        <v>257</v>
      </c>
      <c r="G698" t="s">
        <v>257</v>
      </c>
      <c r="H698" t="s">
        <v>258</v>
      </c>
      <c r="I698" t="s">
        <v>257</v>
      </c>
      <c r="J698">
        <v>0.1</v>
      </c>
      <c r="K698">
        <v>129.49430753085261</v>
      </c>
      <c r="L698">
        <v>62.55</v>
      </c>
      <c r="M698">
        <v>62.38</v>
      </c>
      <c r="N698">
        <v>62.4</v>
      </c>
      <c r="O698">
        <v>60.73</v>
      </c>
      <c r="P698">
        <f t="shared" si="40"/>
        <v>0.75</v>
      </c>
      <c r="Q698">
        <f t="shared" si="41"/>
        <v>0.9199999999999946</v>
      </c>
      <c r="R698">
        <f t="shared" si="42"/>
        <v>0.89999999999999858</v>
      </c>
      <c r="S698">
        <f t="shared" si="43"/>
        <v>2.5700000000000003</v>
      </c>
    </row>
    <row r="699" spans="1:19" x14ac:dyDescent="0.25">
      <c r="A699">
        <v>10018618</v>
      </c>
      <c r="B699">
        <v>5</v>
      </c>
      <c r="C699">
        <v>38.200000000000003</v>
      </c>
      <c r="D699" t="s">
        <v>260</v>
      </c>
      <c r="E699" t="s">
        <v>257</v>
      </c>
      <c r="F699" t="s">
        <v>257</v>
      </c>
      <c r="G699" t="s">
        <v>257</v>
      </c>
      <c r="H699" t="s">
        <v>258</v>
      </c>
      <c r="I699" t="s">
        <v>257</v>
      </c>
      <c r="J699">
        <v>-0.02</v>
      </c>
      <c r="K699">
        <v>153.2423584331178</v>
      </c>
      <c r="L699">
        <v>36.93</v>
      </c>
      <c r="M699">
        <v>37.25</v>
      </c>
      <c r="N699">
        <v>37.07</v>
      </c>
      <c r="O699">
        <v>36.979999999999997</v>
      </c>
      <c r="P699">
        <f t="shared" si="40"/>
        <v>1.2700000000000031</v>
      </c>
      <c r="Q699">
        <f t="shared" si="41"/>
        <v>0.95000000000000284</v>
      </c>
      <c r="R699">
        <f t="shared" si="42"/>
        <v>1.1300000000000026</v>
      </c>
      <c r="S699">
        <f t="shared" si="43"/>
        <v>1.220000000000006</v>
      </c>
    </row>
    <row r="700" spans="1:19" x14ac:dyDescent="0.25">
      <c r="A700">
        <v>10018618</v>
      </c>
      <c r="B700">
        <v>6</v>
      </c>
      <c r="C700">
        <v>23.7</v>
      </c>
      <c r="D700" t="s">
        <v>260</v>
      </c>
      <c r="E700" t="s">
        <v>257</v>
      </c>
      <c r="F700" t="s">
        <v>257</v>
      </c>
      <c r="G700" t="s">
        <v>257</v>
      </c>
      <c r="H700" t="s">
        <v>258</v>
      </c>
      <c r="I700" t="s">
        <v>257</v>
      </c>
      <c r="J700">
        <v>-0.03</v>
      </c>
      <c r="K700">
        <v>164.93057429097459</v>
      </c>
      <c r="L700">
        <v>24.32</v>
      </c>
      <c r="M700">
        <v>24.88</v>
      </c>
      <c r="N700">
        <v>24.61</v>
      </c>
      <c r="O700">
        <v>25.29</v>
      </c>
      <c r="P700">
        <f t="shared" si="40"/>
        <v>0.62000000000000099</v>
      </c>
      <c r="Q700">
        <f t="shared" si="41"/>
        <v>1.1799999999999997</v>
      </c>
      <c r="R700">
        <f t="shared" si="42"/>
        <v>0.91000000000000014</v>
      </c>
      <c r="S700">
        <f t="shared" si="43"/>
        <v>1.5899999999999999</v>
      </c>
    </row>
    <row r="701" spans="1:19" x14ac:dyDescent="0.25">
      <c r="A701">
        <v>10018618</v>
      </c>
      <c r="B701">
        <v>7</v>
      </c>
      <c r="C701">
        <v>122.9</v>
      </c>
      <c r="D701" t="s">
        <v>256</v>
      </c>
      <c r="E701" t="s">
        <v>257</v>
      </c>
      <c r="F701" t="s">
        <v>257</v>
      </c>
      <c r="G701" t="s">
        <v>257</v>
      </c>
      <c r="H701" t="s">
        <v>258</v>
      </c>
      <c r="I701" t="s">
        <v>257</v>
      </c>
      <c r="J701">
        <v>-0.09</v>
      </c>
      <c r="K701">
        <v>68.724220277376233</v>
      </c>
      <c r="L701">
        <v>128.12</v>
      </c>
      <c r="M701">
        <v>126.7</v>
      </c>
      <c r="N701">
        <v>127.2</v>
      </c>
      <c r="O701">
        <v>121.5</v>
      </c>
      <c r="P701">
        <f t="shared" si="40"/>
        <v>5.2199999999999989</v>
      </c>
      <c r="Q701">
        <f t="shared" si="41"/>
        <v>3.7999999999999972</v>
      </c>
      <c r="R701">
        <f t="shared" si="42"/>
        <v>4.2999999999999972</v>
      </c>
      <c r="S701">
        <f t="shared" si="43"/>
        <v>1.4000000000000057</v>
      </c>
    </row>
    <row r="702" spans="1:19" x14ac:dyDescent="0.25">
      <c r="A702">
        <v>10018618</v>
      </c>
      <c r="B702">
        <v>8</v>
      </c>
      <c r="C702">
        <v>132.6</v>
      </c>
      <c r="D702" t="s">
        <v>256</v>
      </c>
      <c r="E702" t="s">
        <v>257</v>
      </c>
      <c r="F702" t="s">
        <v>257</v>
      </c>
      <c r="G702" t="s">
        <v>257</v>
      </c>
      <c r="H702" t="s">
        <v>258</v>
      </c>
      <c r="I702" t="s">
        <v>257</v>
      </c>
      <c r="J702">
        <v>-0.08</v>
      </c>
      <c r="K702">
        <v>63.91273908764358</v>
      </c>
      <c r="L702">
        <v>133.31</v>
      </c>
      <c r="M702">
        <v>131.79</v>
      </c>
      <c r="N702">
        <v>132.33000000000001</v>
      </c>
      <c r="O702">
        <v>126.31</v>
      </c>
      <c r="P702">
        <f t="shared" si="40"/>
        <v>0.71000000000000796</v>
      </c>
      <c r="Q702">
        <f t="shared" si="41"/>
        <v>0.81000000000000227</v>
      </c>
      <c r="R702">
        <f t="shared" si="42"/>
        <v>0.26999999999998181</v>
      </c>
      <c r="S702">
        <f t="shared" si="43"/>
        <v>6.289999999999992</v>
      </c>
    </row>
    <row r="703" spans="1:19" x14ac:dyDescent="0.25">
      <c r="A703">
        <v>10018618</v>
      </c>
      <c r="B703">
        <v>9</v>
      </c>
      <c r="C703">
        <v>25.7</v>
      </c>
      <c r="D703" t="s">
        <v>260</v>
      </c>
      <c r="E703" t="s">
        <v>257</v>
      </c>
      <c r="F703" t="s">
        <v>257</v>
      </c>
      <c r="G703" t="s">
        <v>257</v>
      </c>
      <c r="H703" t="s">
        <v>258</v>
      </c>
      <c r="I703" t="s">
        <v>257</v>
      </c>
      <c r="J703">
        <v>-0.04</v>
      </c>
      <c r="K703">
        <v>164.23166646412949</v>
      </c>
      <c r="L703">
        <v>25.08</v>
      </c>
      <c r="M703">
        <v>25.62</v>
      </c>
      <c r="N703">
        <v>25.36</v>
      </c>
      <c r="O703">
        <v>25.99</v>
      </c>
      <c r="P703">
        <f t="shared" si="40"/>
        <v>0.62000000000000099</v>
      </c>
      <c r="Q703">
        <f t="shared" si="41"/>
        <v>7.9999999999998295E-2</v>
      </c>
      <c r="R703">
        <f t="shared" si="42"/>
        <v>0.33999999999999986</v>
      </c>
      <c r="S703">
        <f t="shared" si="43"/>
        <v>0.28999999999999915</v>
      </c>
    </row>
    <row r="704" spans="1:19" x14ac:dyDescent="0.25">
      <c r="A704">
        <v>10018618</v>
      </c>
      <c r="B704">
        <v>10</v>
      </c>
      <c r="C704">
        <v>16.2</v>
      </c>
      <c r="D704" t="s">
        <v>260</v>
      </c>
      <c r="E704" t="s">
        <v>257</v>
      </c>
      <c r="F704" t="s">
        <v>257</v>
      </c>
      <c r="G704" t="s">
        <v>257</v>
      </c>
      <c r="H704" t="s">
        <v>258</v>
      </c>
      <c r="I704" t="s">
        <v>257</v>
      </c>
      <c r="J704">
        <v>-0.03</v>
      </c>
      <c r="K704">
        <v>172.5296230291421</v>
      </c>
      <c r="L704">
        <v>16.12</v>
      </c>
      <c r="M704">
        <v>16.84</v>
      </c>
      <c r="N704">
        <v>16.510000000000002</v>
      </c>
      <c r="O704">
        <v>17.690000000000001</v>
      </c>
      <c r="P704">
        <f t="shared" si="40"/>
        <v>7.9999999999998295E-2</v>
      </c>
      <c r="Q704">
        <f t="shared" si="41"/>
        <v>0.64000000000000057</v>
      </c>
      <c r="R704">
        <f t="shared" si="42"/>
        <v>0.31000000000000227</v>
      </c>
      <c r="S704">
        <f t="shared" si="43"/>
        <v>1.490000000000002</v>
      </c>
    </row>
    <row r="705" spans="1:19" x14ac:dyDescent="0.25">
      <c r="A705">
        <v>10018618</v>
      </c>
      <c r="B705">
        <v>11</v>
      </c>
      <c r="C705">
        <v>17.7</v>
      </c>
      <c r="D705" t="s">
        <v>260</v>
      </c>
      <c r="E705" t="s">
        <v>257</v>
      </c>
      <c r="F705" t="s">
        <v>257</v>
      </c>
      <c r="G705" t="s">
        <v>257</v>
      </c>
      <c r="H705" t="s">
        <v>258</v>
      </c>
      <c r="I705" t="s">
        <v>257</v>
      </c>
      <c r="J705">
        <v>-0.04</v>
      </c>
      <c r="K705">
        <v>173.57341348064131</v>
      </c>
      <c r="L705">
        <v>15</v>
      </c>
      <c r="M705">
        <v>15.74</v>
      </c>
      <c r="N705">
        <v>15.39</v>
      </c>
      <c r="O705">
        <v>16.649999999999999</v>
      </c>
      <c r="P705">
        <f t="shared" si="40"/>
        <v>2.6999999999999993</v>
      </c>
      <c r="Q705">
        <f t="shared" si="41"/>
        <v>1.9599999999999991</v>
      </c>
      <c r="R705">
        <f t="shared" si="42"/>
        <v>2.3099999999999987</v>
      </c>
      <c r="S705">
        <f t="shared" si="43"/>
        <v>1.0500000000000007</v>
      </c>
    </row>
    <row r="706" spans="1:19" x14ac:dyDescent="0.25">
      <c r="A706">
        <v>20041829</v>
      </c>
      <c r="B706">
        <v>1</v>
      </c>
      <c r="C706">
        <v>104.5</v>
      </c>
      <c r="D706" t="s">
        <v>256</v>
      </c>
      <c r="E706" t="s">
        <v>257</v>
      </c>
      <c r="F706" t="s">
        <v>257</v>
      </c>
      <c r="G706" t="s">
        <v>257</v>
      </c>
      <c r="H706" t="s">
        <v>258</v>
      </c>
      <c r="I706" t="s">
        <v>259</v>
      </c>
      <c r="J706">
        <v>-0.01</v>
      </c>
      <c r="K706">
        <v>78.392046549345707</v>
      </c>
      <c r="L706">
        <v>117.69</v>
      </c>
      <c r="M706">
        <v>116.47</v>
      </c>
      <c r="N706">
        <v>116.89</v>
      </c>
      <c r="O706">
        <v>111.83</v>
      </c>
      <c r="P706">
        <f t="shared" si="40"/>
        <v>13.189999999999998</v>
      </c>
      <c r="Q706">
        <f t="shared" si="41"/>
        <v>11.969999999999999</v>
      </c>
      <c r="R706">
        <f t="shared" si="42"/>
        <v>12.39</v>
      </c>
      <c r="S706">
        <f t="shared" si="43"/>
        <v>7.3299999999999983</v>
      </c>
    </row>
    <row r="707" spans="1:19" x14ac:dyDescent="0.25">
      <c r="A707">
        <v>20041829</v>
      </c>
      <c r="B707">
        <v>2</v>
      </c>
      <c r="C707">
        <v>161.19999999999999</v>
      </c>
      <c r="D707" t="s">
        <v>256</v>
      </c>
      <c r="E707" t="s">
        <v>257</v>
      </c>
      <c r="F707" t="s">
        <v>257</v>
      </c>
      <c r="G707" t="s">
        <v>257</v>
      </c>
      <c r="H707" t="s">
        <v>258</v>
      </c>
      <c r="I707" t="s">
        <v>259</v>
      </c>
      <c r="J707">
        <v>0.12</v>
      </c>
      <c r="K707">
        <v>39.104599422688551</v>
      </c>
      <c r="L707">
        <v>160.07</v>
      </c>
      <c r="M707">
        <v>158.05000000000001</v>
      </c>
      <c r="N707">
        <v>158.78</v>
      </c>
      <c r="O707">
        <v>151.12</v>
      </c>
      <c r="P707">
        <f t="shared" ref="P707:P770" si="44">ABS(C707-L707)</f>
        <v>1.1299999999999955</v>
      </c>
      <c r="Q707">
        <f t="shared" ref="Q707:Q770" si="45">ABS(C707-M707)</f>
        <v>3.1499999999999773</v>
      </c>
      <c r="R707">
        <f t="shared" ref="R707:R770" si="46">ABS(C707-N707)</f>
        <v>2.4199999999999875</v>
      </c>
      <c r="S707">
        <f t="shared" ref="S707:S770" si="47">ABS(C707-O707)</f>
        <v>10.079999999999984</v>
      </c>
    </row>
    <row r="708" spans="1:19" x14ac:dyDescent="0.25">
      <c r="A708">
        <v>20041829</v>
      </c>
      <c r="B708">
        <v>3</v>
      </c>
      <c r="C708">
        <v>98.3</v>
      </c>
      <c r="D708" t="s">
        <v>256</v>
      </c>
      <c r="E708" t="s">
        <v>257</v>
      </c>
      <c r="F708" t="s">
        <v>257</v>
      </c>
      <c r="G708" t="s">
        <v>257</v>
      </c>
      <c r="H708" t="s">
        <v>258</v>
      </c>
      <c r="I708" t="s">
        <v>259</v>
      </c>
      <c r="J708">
        <v>0.02</v>
      </c>
      <c r="K708">
        <v>103.35583673480259</v>
      </c>
      <c r="L708">
        <v>90.75</v>
      </c>
      <c r="M708">
        <v>90.05</v>
      </c>
      <c r="N708">
        <v>90.27</v>
      </c>
      <c r="O708">
        <v>86.87</v>
      </c>
      <c r="P708">
        <f t="shared" si="44"/>
        <v>7.5499999999999972</v>
      </c>
      <c r="Q708">
        <f t="shared" si="45"/>
        <v>8.25</v>
      </c>
      <c r="R708">
        <f t="shared" si="46"/>
        <v>8.0300000000000011</v>
      </c>
      <c r="S708">
        <f t="shared" si="47"/>
        <v>11.429999999999993</v>
      </c>
    </row>
    <row r="709" spans="1:19" x14ac:dyDescent="0.25">
      <c r="A709">
        <v>20041829</v>
      </c>
      <c r="B709">
        <v>4</v>
      </c>
      <c r="C709">
        <v>161.19999999999999</v>
      </c>
      <c r="D709" t="s">
        <v>256</v>
      </c>
      <c r="E709" t="s">
        <v>257</v>
      </c>
      <c r="F709" t="s">
        <v>257</v>
      </c>
      <c r="G709" t="s">
        <v>257</v>
      </c>
      <c r="H709" t="s">
        <v>258</v>
      </c>
      <c r="I709" t="s">
        <v>259</v>
      </c>
      <c r="J709">
        <v>0.12</v>
      </c>
      <c r="K709">
        <v>40.058440655436151</v>
      </c>
      <c r="L709">
        <v>159.04</v>
      </c>
      <c r="M709">
        <v>157.04</v>
      </c>
      <c r="N709">
        <v>157.76</v>
      </c>
      <c r="O709">
        <v>150.16</v>
      </c>
      <c r="P709">
        <f t="shared" si="44"/>
        <v>2.1599999999999966</v>
      </c>
      <c r="Q709">
        <f t="shared" si="45"/>
        <v>4.1599999999999966</v>
      </c>
      <c r="R709">
        <f t="shared" si="46"/>
        <v>3.4399999999999977</v>
      </c>
      <c r="S709">
        <f t="shared" si="47"/>
        <v>11.039999999999992</v>
      </c>
    </row>
    <row r="710" spans="1:19" x14ac:dyDescent="0.25">
      <c r="A710">
        <v>20041829</v>
      </c>
      <c r="B710">
        <v>5</v>
      </c>
      <c r="C710">
        <v>104.5</v>
      </c>
      <c r="D710" t="s">
        <v>256</v>
      </c>
      <c r="E710" t="s">
        <v>257</v>
      </c>
      <c r="F710" t="s">
        <v>257</v>
      </c>
      <c r="G710" t="s">
        <v>257</v>
      </c>
      <c r="H710" t="s">
        <v>258</v>
      </c>
      <c r="I710" t="s">
        <v>259</v>
      </c>
      <c r="J710">
        <v>-0.01</v>
      </c>
      <c r="K710">
        <v>78.299404920905744</v>
      </c>
      <c r="L710">
        <v>117.78</v>
      </c>
      <c r="M710">
        <v>116.57</v>
      </c>
      <c r="N710">
        <v>116.99</v>
      </c>
      <c r="O710">
        <v>111.92</v>
      </c>
      <c r="P710">
        <f t="shared" si="44"/>
        <v>13.280000000000001</v>
      </c>
      <c r="Q710">
        <f t="shared" si="45"/>
        <v>12.069999999999993</v>
      </c>
      <c r="R710">
        <f t="shared" si="46"/>
        <v>12.489999999999995</v>
      </c>
      <c r="S710">
        <f t="shared" si="47"/>
        <v>7.4200000000000017</v>
      </c>
    </row>
    <row r="711" spans="1:19" x14ac:dyDescent="0.25">
      <c r="A711">
        <v>20041829</v>
      </c>
      <c r="B711">
        <v>6</v>
      </c>
      <c r="C711">
        <v>136.9</v>
      </c>
      <c r="D711" t="s">
        <v>256</v>
      </c>
      <c r="E711" t="s">
        <v>261</v>
      </c>
      <c r="F711" t="s">
        <v>257</v>
      </c>
      <c r="G711" t="s">
        <v>257</v>
      </c>
      <c r="H711" t="s">
        <v>258</v>
      </c>
      <c r="I711" t="s">
        <v>259</v>
      </c>
      <c r="J711">
        <v>0.02</v>
      </c>
      <c r="K711">
        <v>56.076081966822088</v>
      </c>
      <c r="L711">
        <v>141.76</v>
      </c>
      <c r="M711">
        <v>140.08000000000001</v>
      </c>
      <c r="N711">
        <v>140.68</v>
      </c>
      <c r="O711">
        <v>134.15</v>
      </c>
      <c r="P711">
        <f t="shared" si="44"/>
        <v>4.8599999999999852</v>
      </c>
      <c r="Q711">
        <f t="shared" si="45"/>
        <v>3.1800000000000068</v>
      </c>
      <c r="R711">
        <f t="shared" si="46"/>
        <v>3.7800000000000011</v>
      </c>
      <c r="S711">
        <f t="shared" si="47"/>
        <v>2.75</v>
      </c>
    </row>
    <row r="712" spans="1:19" x14ac:dyDescent="0.25">
      <c r="A712">
        <v>20041829</v>
      </c>
      <c r="B712">
        <v>7</v>
      </c>
      <c r="C712">
        <v>102.8</v>
      </c>
      <c r="D712" t="s">
        <v>256</v>
      </c>
      <c r="E712" t="s">
        <v>261</v>
      </c>
      <c r="F712" t="s">
        <v>257</v>
      </c>
      <c r="G712" t="s">
        <v>257</v>
      </c>
      <c r="H712" t="s">
        <v>258</v>
      </c>
      <c r="I712" t="s">
        <v>259</v>
      </c>
      <c r="J712">
        <v>0.1</v>
      </c>
      <c r="K712">
        <v>82.272453905130476</v>
      </c>
      <c r="L712">
        <v>113.5</v>
      </c>
      <c r="M712">
        <v>112.36</v>
      </c>
      <c r="N712">
        <v>112.75</v>
      </c>
      <c r="O712">
        <v>107.95</v>
      </c>
      <c r="P712">
        <f t="shared" si="44"/>
        <v>10.700000000000003</v>
      </c>
      <c r="Q712">
        <f t="shared" si="45"/>
        <v>9.5600000000000023</v>
      </c>
      <c r="R712">
        <f t="shared" si="46"/>
        <v>9.9500000000000028</v>
      </c>
      <c r="S712">
        <f t="shared" si="47"/>
        <v>5.1500000000000057</v>
      </c>
    </row>
    <row r="713" spans="1:19" x14ac:dyDescent="0.25">
      <c r="A713">
        <v>20041829</v>
      </c>
      <c r="B713">
        <v>8</v>
      </c>
      <c r="C713">
        <v>159</v>
      </c>
      <c r="D713" t="s">
        <v>256</v>
      </c>
      <c r="E713" t="s">
        <v>257</v>
      </c>
      <c r="F713" t="s">
        <v>257</v>
      </c>
      <c r="G713" t="s">
        <v>257</v>
      </c>
      <c r="H713" t="s">
        <v>258</v>
      </c>
      <c r="I713" t="s">
        <v>259</v>
      </c>
      <c r="J713">
        <v>0.13</v>
      </c>
      <c r="K713">
        <v>40.119107882871731</v>
      </c>
      <c r="L713">
        <v>158.97999999999999</v>
      </c>
      <c r="M713">
        <v>156.97</v>
      </c>
      <c r="N713">
        <v>157.69999999999999</v>
      </c>
      <c r="O713">
        <v>150.1</v>
      </c>
      <c r="P713">
        <f t="shared" si="44"/>
        <v>2.0000000000010232E-2</v>
      </c>
      <c r="Q713">
        <f t="shared" si="45"/>
        <v>2.0300000000000011</v>
      </c>
      <c r="R713">
        <f t="shared" si="46"/>
        <v>1.3000000000000114</v>
      </c>
      <c r="S713">
        <f t="shared" si="47"/>
        <v>8.9000000000000057</v>
      </c>
    </row>
    <row r="714" spans="1:19" x14ac:dyDescent="0.25">
      <c r="A714">
        <v>20041829</v>
      </c>
      <c r="B714">
        <v>9</v>
      </c>
      <c r="C714">
        <v>161.4</v>
      </c>
      <c r="D714" t="s">
        <v>256</v>
      </c>
      <c r="E714" t="s">
        <v>257</v>
      </c>
      <c r="F714" t="s">
        <v>257</v>
      </c>
      <c r="G714" t="s">
        <v>257</v>
      </c>
      <c r="H714" t="s">
        <v>258</v>
      </c>
      <c r="I714" t="s">
        <v>259</v>
      </c>
      <c r="J714">
        <v>0.14000000000000001</v>
      </c>
      <c r="K714">
        <v>37.856416989499373</v>
      </c>
      <c r="L714">
        <v>161.41999999999999</v>
      </c>
      <c r="M714">
        <v>159.37</v>
      </c>
      <c r="N714">
        <v>160.11000000000001</v>
      </c>
      <c r="O714">
        <v>152.37</v>
      </c>
      <c r="P714">
        <f t="shared" si="44"/>
        <v>1.999999999998181E-2</v>
      </c>
      <c r="Q714">
        <f t="shared" si="45"/>
        <v>2.0300000000000011</v>
      </c>
      <c r="R714">
        <f t="shared" si="46"/>
        <v>1.289999999999992</v>
      </c>
      <c r="S714">
        <f t="shared" si="47"/>
        <v>9.0300000000000011</v>
      </c>
    </row>
    <row r="715" spans="1:19" x14ac:dyDescent="0.25">
      <c r="A715">
        <v>20041829</v>
      </c>
      <c r="B715">
        <v>10</v>
      </c>
      <c r="C715">
        <v>104.4</v>
      </c>
      <c r="D715" t="s">
        <v>256</v>
      </c>
      <c r="E715" t="s">
        <v>257</v>
      </c>
      <c r="F715" t="s">
        <v>257</v>
      </c>
      <c r="G715" t="s">
        <v>257</v>
      </c>
      <c r="H715" t="s">
        <v>258</v>
      </c>
      <c r="I715" t="s">
        <v>259</v>
      </c>
      <c r="J715">
        <v>0</v>
      </c>
      <c r="K715">
        <v>91.348036038459938</v>
      </c>
      <c r="L715">
        <v>103.71</v>
      </c>
      <c r="M715">
        <v>102.76</v>
      </c>
      <c r="N715">
        <v>103.07</v>
      </c>
      <c r="O715">
        <v>98.87</v>
      </c>
      <c r="P715">
        <f t="shared" si="44"/>
        <v>0.69000000000001194</v>
      </c>
      <c r="Q715">
        <f t="shared" si="45"/>
        <v>1.6400000000000006</v>
      </c>
      <c r="R715">
        <f t="shared" si="46"/>
        <v>1.3300000000000125</v>
      </c>
      <c r="S715">
        <f t="shared" si="47"/>
        <v>5.5300000000000011</v>
      </c>
    </row>
    <row r="716" spans="1:19" x14ac:dyDescent="0.25">
      <c r="A716">
        <v>20041829</v>
      </c>
      <c r="B716">
        <v>11</v>
      </c>
      <c r="C716">
        <v>138.5</v>
      </c>
      <c r="D716" t="s">
        <v>256</v>
      </c>
      <c r="E716" t="s">
        <v>257</v>
      </c>
      <c r="F716" t="s">
        <v>261</v>
      </c>
      <c r="G716" t="s">
        <v>257</v>
      </c>
      <c r="H716" t="s">
        <v>258</v>
      </c>
      <c r="I716" t="s">
        <v>259</v>
      </c>
      <c r="J716">
        <v>0.05</v>
      </c>
      <c r="K716">
        <v>53.055458979546778</v>
      </c>
      <c r="L716">
        <v>145.02000000000001</v>
      </c>
      <c r="M716">
        <v>143.28</v>
      </c>
      <c r="N716">
        <v>143.91</v>
      </c>
      <c r="O716">
        <v>137.16999999999999</v>
      </c>
      <c r="P716">
        <f t="shared" si="44"/>
        <v>6.5200000000000102</v>
      </c>
      <c r="Q716">
        <f t="shared" si="45"/>
        <v>4.7800000000000011</v>
      </c>
      <c r="R716">
        <f t="shared" si="46"/>
        <v>5.4099999999999966</v>
      </c>
      <c r="S716">
        <f t="shared" si="47"/>
        <v>1.3300000000000125</v>
      </c>
    </row>
    <row r="717" spans="1:19" x14ac:dyDescent="0.25">
      <c r="A717">
        <v>20041829</v>
      </c>
      <c r="B717">
        <v>12</v>
      </c>
      <c r="C717">
        <v>108.7</v>
      </c>
      <c r="D717" t="s">
        <v>256</v>
      </c>
      <c r="E717" t="s">
        <v>257</v>
      </c>
      <c r="F717" t="s">
        <v>257</v>
      </c>
      <c r="G717" t="s">
        <v>257</v>
      </c>
      <c r="H717" t="s">
        <v>258</v>
      </c>
      <c r="I717" t="s">
        <v>259</v>
      </c>
      <c r="J717">
        <v>0</v>
      </c>
      <c r="K717">
        <v>86.310740177269494</v>
      </c>
      <c r="L717">
        <v>109.14</v>
      </c>
      <c r="M717">
        <v>108.09</v>
      </c>
      <c r="N717">
        <v>108.44</v>
      </c>
      <c r="O717">
        <v>103.91</v>
      </c>
      <c r="P717">
        <f t="shared" si="44"/>
        <v>0.43999999999999773</v>
      </c>
      <c r="Q717">
        <f t="shared" si="45"/>
        <v>0.60999999999999943</v>
      </c>
      <c r="R717">
        <f t="shared" si="46"/>
        <v>0.26000000000000512</v>
      </c>
      <c r="S717">
        <f t="shared" si="47"/>
        <v>4.7900000000000063</v>
      </c>
    </row>
    <row r="718" spans="1:19" x14ac:dyDescent="0.25">
      <c r="A718">
        <v>20041829</v>
      </c>
      <c r="B718">
        <v>13</v>
      </c>
      <c r="C718">
        <v>56.6</v>
      </c>
      <c r="D718" t="s">
        <v>260</v>
      </c>
      <c r="E718" t="s">
        <v>257</v>
      </c>
      <c r="F718" t="s">
        <v>257</v>
      </c>
      <c r="G718" t="s">
        <v>257</v>
      </c>
      <c r="H718" t="s">
        <v>258</v>
      </c>
      <c r="I718" t="s">
        <v>257</v>
      </c>
      <c r="J718">
        <v>0.08</v>
      </c>
      <c r="K718">
        <v>137.34384419621671</v>
      </c>
      <c r="L718">
        <v>54.08</v>
      </c>
      <c r="M718">
        <v>54.08</v>
      </c>
      <c r="N718">
        <v>54.03</v>
      </c>
      <c r="O718">
        <v>52.88</v>
      </c>
      <c r="P718">
        <f t="shared" si="44"/>
        <v>2.5200000000000031</v>
      </c>
      <c r="Q718">
        <f t="shared" si="45"/>
        <v>2.5200000000000031</v>
      </c>
      <c r="R718">
        <f t="shared" si="46"/>
        <v>2.5700000000000003</v>
      </c>
      <c r="S718">
        <f t="shared" si="47"/>
        <v>3.7199999999999989</v>
      </c>
    </row>
    <row r="719" spans="1:19" x14ac:dyDescent="0.25">
      <c r="A719">
        <v>20041829</v>
      </c>
      <c r="B719">
        <v>14</v>
      </c>
      <c r="C719">
        <v>55.4</v>
      </c>
      <c r="D719" t="s">
        <v>260</v>
      </c>
      <c r="E719" t="s">
        <v>257</v>
      </c>
      <c r="F719" t="s">
        <v>257</v>
      </c>
      <c r="G719" t="s">
        <v>257</v>
      </c>
      <c r="H719" t="s">
        <v>258</v>
      </c>
      <c r="I719" t="s">
        <v>257</v>
      </c>
      <c r="J719">
        <v>0.08</v>
      </c>
      <c r="K719">
        <v>138.3779962898428</v>
      </c>
      <c r="L719">
        <v>52.97</v>
      </c>
      <c r="M719">
        <v>52.98</v>
      </c>
      <c r="N719">
        <v>52.92</v>
      </c>
      <c r="O719">
        <v>51.84</v>
      </c>
      <c r="P719">
        <f t="shared" si="44"/>
        <v>2.4299999999999997</v>
      </c>
      <c r="Q719">
        <f t="shared" si="45"/>
        <v>2.4200000000000017</v>
      </c>
      <c r="R719">
        <f t="shared" si="46"/>
        <v>2.4799999999999969</v>
      </c>
      <c r="S719">
        <f t="shared" si="47"/>
        <v>3.5599999999999952</v>
      </c>
    </row>
    <row r="720" spans="1:19" x14ac:dyDescent="0.25">
      <c r="A720">
        <v>20041829</v>
      </c>
      <c r="B720">
        <v>15</v>
      </c>
      <c r="C720">
        <v>55.4</v>
      </c>
      <c r="D720" t="s">
        <v>260</v>
      </c>
      <c r="E720" t="s">
        <v>257</v>
      </c>
      <c r="F720" t="s">
        <v>257</v>
      </c>
      <c r="G720" t="s">
        <v>257</v>
      </c>
      <c r="H720" t="s">
        <v>258</v>
      </c>
      <c r="I720" t="s">
        <v>257</v>
      </c>
      <c r="J720">
        <v>0.08</v>
      </c>
      <c r="K720">
        <v>138.45702893816369</v>
      </c>
      <c r="L720">
        <v>52.88</v>
      </c>
      <c r="M720">
        <v>52.9</v>
      </c>
      <c r="N720">
        <v>52.84</v>
      </c>
      <c r="O720">
        <v>51.76</v>
      </c>
      <c r="P720">
        <f t="shared" si="44"/>
        <v>2.519999999999996</v>
      </c>
      <c r="Q720">
        <f t="shared" si="45"/>
        <v>2.5</v>
      </c>
      <c r="R720">
        <f t="shared" si="46"/>
        <v>2.5599999999999952</v>
      </c>
      <c r="S720">
        <f t="shared" si="47"/>
        <v>3.6400000000000006</v>
      </c>
    </row>
    <row r="721" spans="1:19" x14ac:dyDescent="0.25">
      <c r="A721">
        <v>10008845</v>
      </c>
      <c r="B721">
        <v>1</v>
      </c>
      <c r="C721">
        <v>107.4</v>
      </c>
      <c r="D721" t="s">
        <v>260</v>
      </c>
      <c r="E721" t="s">
        <v>257</v>
      </c>
      <c r="F721" t="s">
        <v>257</v>
      </c>
      <c r="G721" t="s">
        <v>257</v>
      </c>
      <c r="H721" t="s">
        <v>258</v>
      </c>
      <c r="I721" t="s">
        <v>257</v>
      </c>
      <c r="J721">
        <v>0.18</v>
      </c>
      <c r="K721">
        <v>84.873501319724411</v>
      </c>
      <c r="L721">
        <v>110.69</v>
      </c>
      <c r="M721">
        <v>109.61</v>
      </c>
      <c r="N721">
        <v>109.98</v>
      </c>
      <c r="O721">
        <v>105.35</v>
      </c>
      <c r="P721">
        <f t="shared" si="44"/>
        <v>3.289999999999992</v>
      </c>
      <c r="Q721">
        <f t="shared" si="45"/>
        <v>2.2099999999999937</v>
      </c>
      <c r="R721">
        <f t="shared" si="46"/>
        <v>2.5799999999999983</v>
      </c>
      <c r="S721">
        <f t="shared" si="47"/>
        <v>2.0500000000000114</v>
      </c>
    </row>
    <row r="722" spans="1:19" x14ac:dyDescent="0.25">
      <c r="A722">
        <v>10008845</v>
      </c>
      <c r="B722">
        <v>2</v>
      </c>
      <c r="C722">
        <v>131.69999999999999</v>
      </c>
      <c r="D722" t="s">
        <v>256</v>
      </c>
      <c r="E722" t="s">
        <v>257</v>
      </c>
      <c r="F722" t="s">
        <v>257</v>
      </c>
      <c r="G722" t="s">
        <v>257</v>
      </c>
      <c r="H722" t="s">
        <v>258</v>
      </c>
      <c r="I722" t="s">
        <v>257</v>
      </c>
      <c r="J722">
        <v>-0.03</v>
      </c>
      <c r="K722">
        <v>63.52948567000427</v>
      </c>
      <c r="L722">
        <v>133.72</v>
      </c>
      <c r="M722">
        <v>132.19999999999999</v>
      </c>
      <c r="N722">
        <v>132.74</v>
      </c>
      <c r="O722">
        <v>126.69</v>
      </c>
      <c r="P722">
        <f t="shared" si="44"/>
        <v>2.0200000000000102</v>
      </c>
      <c r="Q722">
        <f t="shared" si="45"/>
        <v>0.5</v>
      </c>
      <c r="R722">
        <f t="shared" si="46"/>
        <v>1.0400000000000205</v>
      </c>
      <c r="S722">
        <f t="shared" si="47"/>
        <v>5.0099999999999909</v>
      </c>
    </row>
    <row r="723" spans="1:19" x14ac:dyDescent="0.25">
      <c r="A723">
        <v>10008845</v>
      </c>
      <c r="B723">
        <v>3</v>
      </c>
      <c r="C723">
        <v>132.1</v>
      </c>
      <c r="D723" t="s">
        <v>256</v>
      </c>
      <c r="E723" t="s">
        <v>257</v>
      </c>
      <c r="F723" t="s">
        <v>257</v>
      </c>
      <c r="G723" t="s">
        <v>257</v>
      </c>
      <c r="H723" t="s">
        <v>258</v>
      </c>
      <c r="I723" t="s">
        <v>257</v>
      </c>
      <c r="J723">
        <v>-0.03</v>
      </c>
      <c r="K723">
        <v>63.527311810335078</v>
      </c>
      <c r="L723">
        <v>133.72</v>
      </c>
      <c r="M723">
        <v>132.19999999999999</v>
      </c>
      <c r="N723">
        <v>132.74</v>
      </c>
      <c r="O723">
        <v>126.69</v>
      </c>
      <c r="P723">
        <f t="shared" si="44"/>
        <v>1.6200000000000045</v>
      </c>
      <c r="Q723">
        <f t="shared" si="45"/>
        <v>9.9999999999994316E-2</v>
      </c>
      <c r="R723">
        <f t="shared" si="46"/>
        <v>0.64000000000001478</v>
      </c>
      <c r="S723">
        <f t="shared" si="47"/>
        <v>5.4099999999999966</v>
      </c>
    </row>
    <row r="724" spans="1:19" x14ac:dyDescent="0.25">
      <c r="A724">
        <v>10008845</v>
      </c>
      <c r="B724">
        <v>4</v>
      </c>
      <c r="C724">
        <v>108.9</v>
      </c>
      <c r="D724" t="s">
        <v>260</v>
      </c>
      <c r="E724" t="s">
        <v>257</v>
      </c>
      <c r="F724" t="s">
        <v>257</v>
      </c>
      <c r="G724" t="s">
        <v>257</v>
      </c>
      <c r="H724" t="s">
        <v>258</v>
      </c>
      <c r="I724" t="s">
        <v>257</v>
      </c>
      <c r="J724">
        <v>0.18</v>
      </c>
      <c r="K724">
        <v>84.873786374446482</v>
      </c>
      <c r="L724">
        <v>110.69</v>
      </c>
      <c r="M724">
        <v>109.61</v>
      </c>
      <c r="N724">
        <v>109.98</v>
      </c>
      <c r="O724">
        <v>105.35</v>
      </c>
      <c r="P724">
        <f t="shared" si="44"/>
        <v>1.789999999999992</v>
      </c>
      <c r="Q724">
        <f t="shared" si="45"/>
        <v>0.70999999999999375</v>
      </c>
      <c r="R724">
        <f t="shared" si="46"/>
        <v>1.0799999999999983</v>
      </c>
      <c r="S724">
        <f t="shared" si="47"/>
        <v>3.5500000000000114</v>
      </c>
    </row>
    <row r="725" spans="1:19" x14ac:dyDescent="0.25">
      <c r="A725">
        <v>10008845</v>
      </c>
      <c r="B725">
        <v>5</v>
      </c>
      <c r="C725">
        <v>54.2</v>
      </c>
      <c r="D725" t="s">
        <v>260</v>
      </c>
      <c r="E725" t="s">
        <v>257</v>
      </c>
      <c r="F725" t="s">
        <v>257</v>
      </c>
      <c r="G725" t="s">
        <v>257</v>
      </c>
      <c r="H725" t="s">
        <v>258</v>
      </c>
      <c r="I725" t="s">
        <v>257</v>
      </c>
      <c r="J725">
        <v>0.04</v>
      </c>
      <c r="K725">
        <v>136.80206783310959</v>
      </c>
      <c r="L725">
        <v>54.67</v>
      </c>
      <c r="M725">
        <v>54.65</v>
      </c>
      <c r="N725">
        <v>54.6</v>
      </c>
      <c r="O725">
        <v>53.42</v>
      </c>
      <c r="P725">
        <f t="shared" si="44"/>
        <v>0.46999999999999886</v>
      </c>
      <c r="Q725">
        <f t="shared" si="45"/>
        <v>0.44999999999999574</v>
      </c>
      <c r="R725">
        <f t="shared" si="46"/>
        <v>0.39999999999999858</v>
      </c>
      <c r="S725">
        <f t="shared" si="47"/>
        <v>0.78000000000000114</v>
      </c>
    </row>
    <row r="726" spans="1:19" x14ac:dyDescent="0.25">
      <c r="A726">
        <v>10008845</v>
      </c>
      <c r="B726">
        <v>6</v>
      </c>
      <c r="C726">
        <v>54.2</v>
      </c>
      <c r="D726" t="s">
        <v>260</v>
      </c>
      <c r="E726" t="s">
        <v>257</v>
      </c>
      <c r="F726" t="s">
        <v>257</v>
      </c>
      <c r="G726" t="s">
        <v>257</v>
      </c>
      <c r="H726" t="s">
        <v>258</v>
      </c>
      <c r="I726" t="s">
        <v>257</v>
      </c>
      <c r="J726">
        <v>0.04</v>
      </c>
      <c r="K726">
        <v>136.80004464348079</v>
      </c>
      <c r="L726">
        <v>54.67</v>
      </c>
      <c r="M726">
        <v>54.65</v>
      </c>
      <c r="N726">
        <v>54.61</v>
      </c>
      <c r="O726">
        <v>53.42</v>
      </c>
      <c r="P726">
        <f t="shared" si="44"/>
        <v>0.46999999999999886</v>
      </c>
      <c r="Q726">
        <f t="shared" si="45"/>
        <v>0.44999999999999574</v>
      </c>
      <c r="R726">
        <f t="shared" si="46"/>
        <v>0.40999999999999659</v>
      </c>
      <c r="S726">
        <f t="shared" si="47"/>
        <v>0.78000000000000114</v>
      </c>
    </row>
    <row r="727" spans="1:19" x14ac:dyDescent="0.25">
      <c r="A727">
        <v>88752</v>
      </c>
      <c r="B727">
        <v>1</v>
      </c>
      <c r="C727">
        <v>127.7</v>
      </c>
      <c r="D727" t="s">
        <v>256</v>
      </c>
      <c r="E727" t="s">
        <v>257</v>
      </c>
      <c r="F727" t="s">
        <v>257</v>
      </c>
      <c r="G727" t="s">
        <v>257</v>
      </c>
      <c r="H727" t="s">
        <v>258</v>
      </c>
      <c r="I727" t="s">
        <v>259</v>
      </c>
      <c r="J727">
        <v>-0.06</v>
      </c>
      <c r="K727">
        <v>69.994929371344327</v>
      </c>
      <c r="L727">
        <v>126.74</v>
      </c>
      <c r="M727">
        <v>125.35</v>
      </c>
      <c r="N727">
        <v>125.84</v>
      </c>
      <c r="O727">
        <v>120.23</v>
      </c>
      <c r="P727">
        <f t="shared" si="44"/>
        <v>0.96000000000000796</v>
      </c>
      <c r="Q727">
        <f t="shared" si="45"/>
        <v>2.3500000000000085</v>
      </c>
      <c r="R727">
        <f t="shared" si="46"/>
        <v>1.8599999999999994</v>
      </c>
      <c r="S727">
        <f t="shared" si="47"/>
        <v>7.4699999999999989</v>
      </c>
    </row>
    <row r="728" spans="1:19" x14ac:dyDescent="0.25">
      <c r="A728">
        <v>88752</v>
      </c>
      <c r="B728">
        <v>2</v>
      </c>
      <c r="C728">
        <v>128.6</v>
      </c>
      <c r="D728" t="s">
        <v>256</v>
      </c>
      <c r="E728" t="s">
        <v>257</v>
      </c>
      <c r="F728" t="s">
        <v>257</v>
      </c>
      <c r="G728" t="s">
        <v>257</v>
      </c>
      <c r="H728" t="s">
        <v>258</v>
      </c>
      <c r="I728" t="s">
        <v>259</v>
      </c>
      <c r="J728">
        <v>-0.06</v>
      </c>
      <c r="K728">
        <v>67.957986507061364</v>
      </c>
      <c r="L728">
        <v>128.94</v>
      </c>
      <c r="M728">
        <v>127.51</v>
      </c>
      <c r="N728">
        <v>128.01</v>
      </c>
      <c r="O728">
        <v>122.26</v>
      </c>
      <c r="P728">
        <f t="shared" si="44"/>
        <v>0.34000000000000341</v>
      </c>
      <c r="Q728">
        <f t="shared" si="45"/>
        <v>1.0899999999999892</v>
      </c>
      <c r="R728">
        <f t="shared" si="46"/>
        <v>0.59000000000000341</v>
      </c>
      <c r="S728">
        <f t="shared" si="47"/>
        <v>6.3399999999999892</v>
      </c>
    </row>
    <row r="729" spans="1:19" x14ac:dyDescent="0.25">
      <c r="A729">
        <v>88752</v>
      </c>
      <c r="B729">
        <v>3</v>
      </c>
      <c r="C729">
        <v>127.3</v>
      </c>
      <c r="D729" t="s">
        <v>256</v>
      </c>
      <c r="E729" t="s">
        <v>257</v>
      </c>
      <c r="F729" t="s">
        <v>257</v>
      </c>
      <c r="G729" t="s">
        <v>257</v>
      </c>
      <c r="H729" t="s">
        <v>258</v>
      </c>
      <c r="I729" t="s">
        <v>259</v>
      </c>
      <c r="J729">
        <v>-0.06</v>
      </c>
      <c r="K729">
        <v>64.159080203257631</v>
      </c>
      <c r="L729">
        <v>133.04</v>
      </c>
      <c r="M729">
        <v>131.53</v>
      </c>
      <c r="N729">
        <v>132.07</v>
      </c>
      <c r="O729">
        <v>126.06</v>
      </c>
      <c r="P729">
        <f t="shared" si="44"/>
        <v>5.7399999999999949</v>
      </c>
      <c r="Q729">
        <f t="shared" si="45"/>
        <v>4.230000000000004</v>
      </c>
      <c r="R729">
        <f t="shared" si="46"/>
        <v>4.769999999999996</v>
      </c>
      <c r="S729">
        <f t="shared" si="47"/>
        <v>1.2399999999999949</v>
      </c>
    </row>
    <row r="730" spans="1:19" x14ac:dyDescent="0.25">
      <c r="A730">
        <v>88752</v>
      </c>
      <c r="B730">
        <v>4</v>
      </c>
      <c r="C730">
        <v>138.6</v>
      </c>
      <c r="D730" t="s">
        <v>256</v>
      </c>
      <c r="E730" t="s">
        <v>257</v>
      </c>
      <c r="F730" t="s">
        <v>257</v>
      </c>
      <c r="G730" t="s">
        <v>257</v>
      </c>
      <c r="H730" t="s">
        <v>258</v>
      </c>
      <c r="I730" t="s">
        <v>259</v>
      </c>
      <c r="J730">
        <v>-0.02</v>
      </c>
      <c r="K730">
        <v>54.60242692018948</v>
      </c>
      <c r="L730">
        <v>143.35</v>
      </c>
      <c r="M730">
        <v>141.63999999999999</v>
      </c>
      <c r="N730">
        <v>142.26</v>
      </c>
      <c r="O730">
        <v>135.62</v>
      </c>
      <c r="P730">
        <f t="shared" si="44"/>
        <v>4.75</v>
      </c>
      <c r="Q730">
        <f t="shared" si="45"/>
        <v>3.039999999999992</v>
      </c>
      <c r="R730">
        <f t="shared" si="46"/>
        <v>3.6599999999999966</v>
      </c>
      <c r="S730">
        <f t="shared" si="47"/>
        <v>2.9799999999999898</v>
      </c>
    </row>
    <row r="731" spans="1:19" x14ac:dyDescent="0.25">
      <c r="A731">
        <v>88752</v>
      </c>
      <c r="B731">
        <v>5</v>
      </c>
      <c r="C731">
        <v>127.3</v>
      </c>
      <c r="D731" t="s">
        <v>256</v>
      </c>
      <c r="E731" t="s">
        <v>257</v>
      </c>
      <c r="F731" t="s">
        <v>257</v>
      </c>
      <c r="G731" t="s">
        <v>257</v>
      </c>
      <c r="H731" t="s">
        <v>258</v>
      </c>
      <c r="I731" t="s">
        <v>259</v>
      </c>
      <c r="J731">
        <v>-0.06</v>
      </c>
      <c r="K731">
        <v>69.398022147103504</v>
      </c>
      <c r="L731">
        <v>127.39</v>
      </c>
      <c r="M731">
        <v>125.99</v>
      </c>
      <c r="N731">
        <v>126.48</v>
      </c>
      <c r="O731">
        <v>120.82</v>
      </c>
      <c r="P731">
        <f t="shared" si="44"/>
        <v>9.0000000000003411E-2</v>
      </c>
      <c r="Q731">
        <f t="shared" si="45"/>
        <v>1.3100000000000023</v>
      </c>
      <c r="R731">
        <f t="shared" si="46"/>
        <v>0.81999999999999318</v>
      </c>
      <c r="S731">
        <f t="shared" si="47"/>
        <v>6.480000000000004</v>
      </c>
    </row>
    <row r="732" spans="1:19" x14ac:dyDescent="0.25">
      <c r="A732">
        <v>88752</v>
      </c>
      <c r="B732">
        <v>6</v>
      </c>
      <c r="C732">
        <v>128.6</v>
      </c>
      <c r="D732" t="s">
        <v>256</v>
      </c>
      <c r="E732" t="s">
        <v>257</v>
      </c>
      <c r="F732" t="s">
        <v>257</v>
      </c>
      <c r="G732" t="s">
        <v>257</v>
      </c>
      <c r="H732" t="s">
        <v>258</v>
      </c>
      <c r="I732" t="s">
        <v>259</v>
      </c>
      <c r="J732">
        <v>-0.06</v>
      </c>
      <c r="K732">
        <v>69.076049599014311</v>
      </c>
      <c r="L732">
        <v>127.74</v>
      </c>
      <c r="M732">
        <v>126.33</v>
      </c>
      <c r="N732">
        <v>126.82</v>
      </c>
      <c r="O732">
        <v>121.15</v>
      </c>
      <c r="P732">
        <f t="shared" si="44"/>
        <v>0.85999999999999943</v>
      </c>
      <c r="Q732">
        <f t="shared" si="45"/>
        <v>2.269999999999996</v>
      </c>
      <c r="R732">
        <f t="shared" si="46"/>
        <v>1.7800000000000011</v>
      </c>
      <c r="S732">
        <f t="shared" si="47"/>
        <v>7.4499999999999886</v>
      </c>
    </row>
    <row r="733" spans="1:19" x14ac:dyDescent="0.25">
      <c r="A733">
        <v>88752</v>
      </c>
      <c r="B733">
        <v>7</v>
      </c>
      <c r="C733">
        <v>56.5</v>
      </c>
      <c r="D733" t="s">
        <v>260</v>
      </c>
      <c r="E733" t="s">
        <v>257</v>
      </c>
      <c r="F733" t="s">
        <v>257</v>
      </c>
      <c r="G733" t="s">
        <v>257</v>
      </c>
      <c r="H733" t="s">
        <v>258</v>
      </c>
      <c r="I733" t="s">
        <v>257</v>
      </c>
      <c r="J733">
        <v>0.12</v>
      </c>
      <c r="K733">
        <v>131.34188335910741</v>
      </c>
      <c r="L733">
        <v>60.56</v>
      </c>
      <c r="M733">
        <v>60.43</v>
      </c>
      <c r="N733">
        <v>60.43</v>
      </c>
      <c r="O733">
        <v>58.88</v>
      </c>
      <c r="P733">
        <f t="shared" si="44"/>
        <v>4.0600000000000023</v>
      </c>
      <c r="Q733">
        <f t="shared" si="45"/>
        <v>3.9299999999999997</v>
      </c>
      <c r="R733">
        <f t="shared" si="46"/>
        <v>3.9299999999999997</v>
      </c>
      <c r="S733">
        <f t="shared" si="47"/>
        <v>2.3800000000000026</v>
      </c>
    </row>
    <row r="734" spans="1:19" x14ac:dyDescent="0.25">
      <c r="A734">
        <v>88752</v>
      </c>
      <c r="B734">
        <v>8</v>
      </c>
      <c r="C734">
        <v>138.6</v>
      </c>
      <c r="D734" t="s">
        <v>256</v>
      </c>
      <c r="E734" t="s">
        <v>257</v>
      </c>
      <c r="F734" t="s">
        <v>257</v>
      </c>
      <c r="G734" t="s">
        <v>257</v>
      </c>
      <c r="H734" t="s">
        <v>258</v>
      </c>
      <c r="I734" t="s">
        <v>259</v>
      </c>
      <c r="J734">
        <v>-0.02</v>
      </c>
      <c r="K734">
        <v>52.797811336365243</v>
      </c>
      <c r="L734">
        <v>145.30000000000001</v>
      </c>
      <c r="M734">
        <v>143.55000000000001</v>
      </c>
      <c r="N734">
        <v>144.18</v>
      </c>
      <c r="O734">
        <v>137.41999999999999</v>
      </c>
      <c r="P734">
        <f t="shared" si="44"/>
        <v>6.7000000000000171</v>
      </c>
      <c r="Q734">
        <f t="shared" si="45"/>
        <v>4.9500000000000171</v>
      </c>
      <c r="R734">
        <f t="shared" si="46"/>
        <v>5.5800000000000125</v>
      </c>
      <c r="S734">
        <f t="shared" si="47"/>
        <v>1.1800000000000068</v>
      </c>
    </row>
    <row r="735" spans="1:19" x14ac:dyDescent="0.25">
      <c r="A735">
        <v>88752</v>
      </c>
      <c r="B735">
        <v>9</v>
      </c>
      <c r="C735">
        <v>127.3</v>
      </c>
      <c r="D735" t="s">
        <v>256</v>
      </c>
      <c r="E735" t="s">
        <v>257</v>
      </c>
      <c r="F735" t="s">
        <v>257</v>
      </c>
      <c r="G735" t="s">
        <v>257</v>
      </c>
      <c r="H735" t="s">
        <v>258</v>
      </c>
      <c r="I735" t="s">
        <v>259</v>
      </c>
      <c r="J735">
        <v>-0.06</v>
      </c>
      <c r="K735">
        <v>68.573223832950589</v>
      </c>
      <c r="L735">
        <v>128.28</v>
      </c>
      <c r="M735">
        <v>126.86</v>
      </c>
      <c r="N735">
        <v>127.36</v>
      </c>
      <c r="O735">
        <v>121.65</v>
      </c>
      <c r="P735">
        <f t="shared" si="44"/>
        <v>0.98000000000000398</v>
      </c>
      <c r="Q735">
        <f t="shared" si="45"/>
        <v>0.43999999999999773</v>
      </c>
      <c r="R735">
        <f t="shared" si="46"/>
        <v>6.0000000000002274E-2</v>
      </c>
      <c r="S735">
        <f t="shared" si="47"/>
        <v>5.6499999999999915</v>
      </c>
    </row>
    <row r="736" spans="1:19" x14ac:dyDescent="0.25">
      <c r="A736">
        <v>88752</v>
      </c>
      <c r="B736">
        <v>10</v>
      </c>
      <c r="C736">
        <v>128.6</v>
      </c>
      <c r="D736" t="s">
        <v>256</v>
      </c>
      <c r="E736" t="s">
        <v>257</v>
      </c>
      <c r="F736" t="s">
        <v>257</v>
      </c>
      <c r="G736" t="s">
        <v>257</v>
      </c>
      <c r="H736" t="s">
        <v>258</v>
      </c>
      <c r="I736" t="s">
        <v>259</v>
      </c>
      <c r="J736">
        <v>-0.06</v>
      </c>
      <c r="K736">
        <v>67.873321521947076</v>
      </c>
      <c r="L736">
        <v>129.03</v>
      </c>
      <c r="M736">
        <v>127.6</v>
      </c>
      <c r="N736">
        <v>128.1</v>
      </c>
      <c r="O736">
        <v>122.35</v>
      </c>
      <c r="P736">
        <f t="shared" si="44"/>
        <v>0.43000000000000682</v>
      </c>
      <c r="Q736">
        <f t="shared" si="45"/>
        <v>1</v>
      </c>
      <c r="R736">
        <f t="shared" si="46"/>
        <v>0.5</v>
      </c>
      <c r="S736">
        <f t="shared" si="47"/>
        <v>6.25</v>
      </c>
    </row>
    <row r="737" spans="1:19" x14ac:dyDescent="0.25">
      <c r="A737">
        <v>88752</v>
      </c>
      <c r="B737">
        <v>11</v>
      </c>
      <c r="C737">
        <v>127.7</v>
      </c>
      <c r="D737" t="s">
        <v>256</v>
      </c>
      <c r="E737" t="s">
        <v>257</v>
      </c>
      <c r="F737" t="s">
        <v>257</v>
      </c>
      <c r="G737" t="s">
        <v>257</v>
      </c>
      <c r="H737" t="s">
        <v>258</v>
      </c>
      <c r="I737" t="s">
        <v>259</v>
      </c>
      <c r="J737">
        <v>-0.06</v>
      </c>
      <c r="K737">
        <v>70.351222489065364</v>
      </c>
      <c r="L737">
        <v>126.36</v>
      </c>
      <c r="M737">
        <v>124.98</v>
      </c>
      <c r="N737">
        <v>125.46</v>
      </c>
      <c r="O737">
        <v>119.87</v>
      </c>
      <c r="P737">
        <f t="shared" si="44"/>
        <v>1.3400000000000034</v>
      </c>
      <c r="Q737">
        <f t="shared" si="45"/>
        <v>2.7199999999999989</v>
      </c>
      <c r="R737">
        <f t="shared" si="46"/>
        <v>2.2400000000000091</v>
      </c>
      <c r="S737">
        <f t="shared" si="47"/>
        <v>7.8299999999999983</v>
      </c>
    </row>
    <row r="738" spans="1:19" x14ac:dyDescent="0.25">
      <c r="A738">
        <v>88752</v>
      </c>
      <c r="B738">
        <v>12</v>
      </c>
      <c r="C738">
        <v>128.6</v>
      </c>
      <c r="D738" t="s">
        <v>256</v>
      </c>
      <c r="E738" t="s">
        <v>257</v>
      </c>
      <c r="F738" t="s">
        <v>257</v>
      </c>
      <c r="G738" t="s">
        <v>257</v>
      </c>
      <c r="H738" t="s">
        <v>258</v>
      </c>
      <c r="I738" t="s">
        <v>259</v>
      </c>
      <c r="J738">
        <v>-0.06</v>
      </c>
      <c r="K738">
        <v>68.620533419896262</v>
      </c>
      <c r="L738">
        <v>128.22999999999999</v>
      </c>
      <c r="M738">
        <v>126.81</v>
      </c>
      <c r="N738">
        <v>127.31</v>
      </c>
      <c r="O738">
        <v>121.6</v>
      </c>
      <c r="P738">
        <f t="shared" si="44"/>
        <v>0.37000000000000455</v>
      </c>
      <c r="Q738">
        <f t="shared" si="45"/>
        <v>1.789999999999992</v>
      </c>
      <c r="R738">
        <f t="shared" si="46"/>
        <v>1.289999999999992</v>
      </c>
      <c r="S738">
        <f t="shared" si="47"/>
        <v>7</v>
      </c>
    </row>
    <row r="739" spans="1:19" x14ac:dyDescent="0.25">
      <c r="A739">
        <v>88752</v>
      </c>
      <c r="B739">
        <v>13</v>
      </c>
      <c r="C739">
        <v>127.3</v>
      </c>
      <c r="D739" t="s">
        <v>256</v>
      </c>
      <c r="E739" t="s">
        <v>257</v>
      </c>
      <c r="F739" t="s">
        <v>257</v>
      </c>
      <c r="G739" t="s">
        <v>257</v>
      </c>
      <c r="H739" t="s">
        <v>258</v>
      </c>
      <c r="I739" t="s">
        <v>259</v>
      </c>
      <c r="J739">
        <v>-0.06</v>
      </c>
      <c r="K739">
        <v>68.649090583793253</v>
      </c>
      <c r="L739">
        <v>128.19999999999999</v>
      </c>
      <c r="M739">
        <v>126.78</v>
      </c>
      <c r="N739">
        <v>127.28</v>
      </c>
      <c r="O739">
        <v>121.57</v>
      </c>
      <c r="P739">
        <f t="shared" si="44"/>
        <v>0.89999999999999147</v>
      </c>
      <c r="Q739">
        <f t="shared" si="45"/>
        <v>0.51999999999999602</v>
      </c>
      <c r="R739">
        <f t="shared" si="46"/>
        <v>1.9999999999996021E-2</v>
      </c>
      <c r="S739">
        <f t="shared" si="47"/>
        <v>5.730000000000004</v>
      </c>
    </row>
    <row r="740" spans="1:19" x14ac:dyDescent="0.25">
      <c r="A740">
        <v>88752</v>
      </c>
      <c r="B740">
        <v>14</v>
      </c>
      <c r="C740">
        <v>120.8</v>
      </c>
      <c r="D740" t="s">
        <v>262</v>
      </c>
      <c r="E740" t="s">
        <v>257</v>
      </c>
      <c r="F740" t="s">
        <v>257</v>
      </c>
      <c r="G740" t="s">
        <v>257</v>
      </c>
      <c r="H740" t="s">
        <v>258</v>
      </c>
      <c r="I740" t="s">
        <v>257</v>
      </c>
      <c r="J740">
        <v>0.08</v>
      </c>
      <c r="K740">
        <v>79.276962845455841</v>
      </c>
      <c r="L740">
        <v>116.73</v>
      </c>
      <c r="M740">
        <v>115.53</v>
      </c>
      <c r="N740">
        <v>115.94</v>
      </c>
      <c r="O740">
        <v>110.94</v>
      </c>
      <c r="P740">
        <f t="shared" si="44"/>
        <v>4.0699999999999932</v>
      </c>
      <c r="Q740">
        <f t="shared" si="45"/>
        <v>5.269999999999996</v>
      </c>
      <c r="R740">
        <f t="shared" si="46"/>
        <v>4.8599999999999994</v>
      </c>
      <c r="S740">
        <f t="shared" si="47"/>
        <v>9.86</v>
      </c>
    </row>
    <row r="741" spans="1:19" x14ac:dyDescent="0.25">
      <c r="A741">
        <v>88752</v>
      </c>
      <c r="B741">
        <v>15</v>
      </c>
      <c r="C741">
        <v>54.1</v>
      </c>
      <c r="D741" t="s">
        <v>260</v>
      </c>
      <c r="E741" t="s">
        <v>257</v>
      </c>
      <c r="F741" t="s">
        <v>257</v>
      </c>
      <c r="G741" t="s">
        <v>257</v>
      </c>
      <c r="H741" t="s">
        <v>258</v>
      </c>
      <c r="I741" t="s">
        <v>257</v>
      </c>
      <c r="J741">
        <v>0.02</v>
      </c>
      <c r="K741">
        <v>127.0020093463782</v>
      </c>
      <c r="L741">
        <v>65.239999999999995</v>
      </c>
      <c r="M741">
        <v>65.02</v>
      </c>
      <c r="N741">
        <v>65.05</v>
      </c>
      <c r="O741">
        <v>63.22</v>
      </c>
      <c r="P741">
        <f t="shared" si="44"/>
        <v>11.139999999999993</v>
      </c>
      <c r="Q741">
        <f t="shared" si="45"/>
        <v>10.919999999999995</v>
      </c>
      <c r="R741">
        <f t="shared" si="46"/>
        <v>10.949999999999996</v>
      </c>
      <c r="S741">
        <f t="shared" si="47"/>
        <v>9.1199999999999974</v>
      </c>
    </row>
    <row r="742" spans="1:19" x14ac:dyDescent="0.25">
      <c r="A742">
        <v>88752</v>
      </c>
      <c r="B742">
        <v>16</v>
      </c>
      <c r="C742">
        <v>135.30000000000001</v>
      </c>
      <c r="D742" t="s">
        <v>256</v>
      </c>
      <c r="E742" t="s">
        <v>257</v>
      </c>
      <c r="F742" t="s">
        <v>257</v>
      </c>
      <c r="G742" t="s">
        <v>257</v>
      </c>
      <c r="H742" t="s">
        <v>258</v>
      </c>
      <c r="I742" t="s">
        <v>257</v>
      </c>
      <c r="J742">
        <v>-0.08</v>
      </c>
      <c r="K742">
        <v>59.189933183451359</v>
      </c>
      <c r="L742">
        <v>138.4</v>
      </c>
      <c r="M742">
        <v>136.79</v>
      </c>
      <c r="N742">
        <v>137.36000000000001</v>
      </c>
      <c r="O742">
        <v>131.03</v>
      </c>
      <c r="P742">
        <f t="shared" si="44"/>
        <v>3.0999999999999943</v>
      </c>
      <c r="Q742">
        <f t="shared" si="45"/>
        <v>1.4899999999999807</v>
      </c>
      <c r="R742">
        <f t="shared" si="46"/>
        <v>2.0600000000000023</v>
      </c>
      <c r="S742">
        <f t="shared" si="47"/>
        <v>4.2700000000000102</v>
      </c>
    </row>
    <row r="743" spans="1:19" x14ac:dyDescent="0.25">
      <c r="A743">
        <v>88752</v>
      </c>
      <c r="B743">
        <v>17</v>
      </c>
      <c r="C743">
        <v>119.3</v>
      </c>
      <c r="D743" t="s">
        <v>256</v>
      </c>
      <c r="E743" t="s">
        <v>257</v>
      </c>
      <c r="F743" t="s">
        <v>257</v>
      </c>
      <c r="G743" t="s">
        <v>257</v>
      </c>
      <c r="H743" t="s">
        <v>258</v>
      </c>
      <c r="I743" t="s">
        <v>257</v>
      </c>
      <c r="J743">
        <v>-0.1</v>
      </c>
      <c r="K743">
        <v>76.902307170900826</v>
      </c>
      <c r="L743">
        <v>119.29</v>
      </c>
      <c r="M743">
        <v>118.04</v>
      </c>
      <c r="N743">
        <v>118.48</v>
      </c>
      <c r="O743">
        <v>113.32</v>
      </c>
      <c r="P743">
        <f t="shared" si="44"/>
        <v>9.9999999999909051E-3</v>
      </c>
      <c r="Q743">
        <f t="shared" si="45"/>
        <v>1.2599999999999909</v>
      </c>
      <c r="R743">
        <f t="shared" si="46"/>
        <v>0.81999999999999318</v>
      </c>
      <c r="S743">
        <f t="shared" si="47"/>
        <v>5.980000000000004</v>
      </c>
    </row>
    <row r="744" spans="1:19" x14ac:dyDescent="0.25">
      <c r="A744">
        <v>88752</v>
      </c>
      <c r="B744">
        <v>18</v>
      </c>
      <c r="C744">
        <v>135.30000000000001</v>
      </c>
      <c r="D744" t="s">
        <v>256</v>
      </c>
      <c r="E744" t="s">
        <v>257</v>
      </c>
      <c r="F744" t="s">
        <v>257</v>
      </c>
      <c r="G744" t="s">
        <v>257</v>
      </c>
      <c r="H744" t="s">
        <v>258</v>
      </c>
      <c r="I744" t="s">
        <v>257</v>
      </c>
      <c r="J744">
        <v>-0.08</v>
      </c>
      <c r="K744">
        <v>56.961690661457141</v>
      </c>
      <c r="L744">
        <v>140.81</v>
      </c>
      <c r="M744">
        <v>139.15</v>
      </c>
      <c r="N744">
        <v>139.74</v>
      </c>
      <c r="O744">
        <v>133.26</v>
      </c>
      <c r="P744">
        <f t="shared" si="44"/>
        <v>5.5099999999999909</v>
      </c>
      <c r="Q744">
        <f t="shared" si="45"/>
        <v>3.8499999999999943</v>
      </c>
      <c r="R744">
        <f t="shared" si="46"/>
        <v>4.4399999999999977</v>
      </c>
      <c r="S744">
        <f t="shared" si="47"/>
        <v>2.0400000000000205</v>
      </c>
    </row>
    <row r="745" spans="1:19" x14ac:dyDescent="0.25">
      <c r="A745">
        <v>88752</v>
      </c>
      <c r="B745">
        <v>19</v>
      </c>
      <c r="C745">
        <v>119.3</v>
      </c>
      <c r="D745" t="s">
        <v>256</v>
      </c>
      <c r="E745" t="s">
        <v>257</v>
      </c>
      <c r="F745" t="s">
        <v>257</v>
      </c>
      <c r="G745" t="s">
        <v>257</v>
      </c>
      <c r="H745" t="s">
        <v>258</v>
      </c>
      <c r="I745" t="s">
        <v>257</v>
      </c>
      <c r="J745">
        <v>-0.1</v>
      </c>
      <c r="K745">
        <v>76.003508510210025</v>
      </c>
      <c r="L745">
        <v>120.26</v>
      </c>
      <c r="M745">
        <v>118.99</v>
      </c>
      <c r="N745">
        <v>119.44</v>
      </c>
      <c r="O745">
        <v>114.22</v>
      </c>
      <c r="P745">
        <f t="shared" si="44"/>
        <v>0.96000000000000796</v>
      </c>
      <c r="Q745">
        <f t="shared" si="45"/>
        <v>0.31000000000000227</v>
      </c>
      <c r="R745">
        <f t="shared" si="46"/>
        <v>0.14000000000000057</v>
      </c>
      <c r="S745">
        <f t="shared" si="47"/>
        <v>5.0799999999999983</v>
      </c>
    </row>
    <row r="746" spans="1:19" x14ac:dyDescent="0.25">
      <c r="A746">
        <v>20182490</v>
      </c>
      <c r="B746">
        <v>1</v>
      </c>
      <c r="C746">
        <v>128.1</v>
      </c>
      <c r="D746" t="s">
        <v>256</v>
      </c>
      <c r="E746" t="s">
        <v>257</v>
      </c>
      <c r="F746" t="s">
        <v>257</v>
      </c>
      <c r="G746" t="s">
        <v>257</v>
      </c>
      <c r="H746" t="s">
        <v>258</v>
      </c>
      <c r="I746" t="s">
        <v>259</v>
      </c>
      <c r="J746">
        <v>-0.05</v>
      </c>
      <c r="K746">
        <v>70.692875787296842</v>
      </c>
      <c r="L746">
        <v>125.99</v>
      </c>
      <c r="M746">
        <v>124.62</v>
      </c>
      <c r="N746">
        <v>125.1</v>
      </c>
      <c r="O746">
        <v>119.53</v>
      </c>
      <c r="P746">
        <f t="shared" si="44"/>
        <v>2.1099999999999994</v>
      </c>
      <c r="Q746">
        <f t="shared" si="45"/>
        <v>3.4799999999999898</v>
      </c>
      <c r="R746">
        <f t="shared" si="46"/>
        <v>3</v>
      </c>
      <c r="S746">
        <f t="shared" si="47"/>
        <v>8.5699999999999932</v>
      </c>
    </row>
    <row r="747" spans="1:19" x14ac:dyDescent="0.25">
      <c r="A747">
        <v>20182490</v>
      </c>
      <c r="B747">
        <v>2</v>
      </c>
      <c r="C747">
        <v>114.2</v>
      </c>
      <c r="D747" t="s">
        <v>256</v>
      </c>
      <c r="E747" t="s">
        <v>257</v>
      </c>
      <c r="F747" t="s">
        <v>257</v>
      </c>
      <c r="G747" t="s">
        <v>257</v>
      </c>
      <c r="H747" t="s">
        <v>258</v>
      </c>
      <c r="I747" t="s">
        <v>259</v>
      </c>
      <c r="J747">
        <v>-0.02</v>
      </c>
      <c r="K747">
        <v>83.319365012086266</v>
      </c>
      <c r="L747">
        <v>112.37</v>
      </c>
      <c r="M747">
        <v>111.25</v>
      </c>
      <c r="N747">
        <v>111.63</v>
      </c>
      <c r="O747">
        <v>106.9</v>
      </c>
      <c r="P747">
        <f t="shared" si="44"/>
        <v>1.8299999999999983</v>
      </c>
      <c r="Q747">
        <f t="shared" si="45"/>
        <v>2.9500000000000028</v>
      </c>
      <c r="R747">
        <f t="shared" si="46"/>
        <v>2.5700000000000074</v>
      </c>
      <c r="S747">
        <f t="shared" si="47"/>
        <v>7.2999999999999972</v>
      </c>
    </row>
    <row r="748" spans="1:19" x14ac:dyDescent="0.25">
      <c r="A748">
        <v>20182490</v>
      </c>
      <c r="B748">
        <v>3</v>
      </c>
      <c r="C748">
        <v>156.80000000000001</v>
      </c>
      <c r="D748" t="s">
        <v>256</v>
      </c>
      <c r="E748" t="s">
        <v>257</v>
      </c>
      <c r="F748" t="s">
        <v>257</v>
      </c>
      <c r="G748" t="s">
        <v>257</v>
      </c>
      <c r="H748" t="s">
        <v>258</v>
      </c>
      <c r="I748" t="s">
        <v>259</v>
      </c>
      <c r="J748">
        <v>0.12</v>
      </c>
      <c r="K748">
        <v>44.76180052212851</v>
      </c>
      <c r="L748">
        <v>153.97</v>
      </c>
      <c r="M748">
        <v>152.06</v>
      </c>
      <c r="N748">
        <v>152.75</v>
      </c>
      <c r="O748">
        <v>145.46</v>
      </c>
      <c r="P748">
        <f t="shared" si="44"/>
        <v>2.8300000000000125</v>
      </c>
      <c r="Q748">
        <f t="shared" si="45"/>
        <v>4.7400000000000091</v>
      </c>
      <c r="R748">
        <f t="shared" si="46"/>
        <v>4.0500000000000114</v>
      </c>
      <c r="S748">
        <f t="shared" si="47"/>
        <v>11.340000000000003</v>
      </c>
    </row>
    <row r="749" spans="1:19" x14ac:dyDescent="0.25">
      <c r="A749">
        <v>20182490</v>
      </c>
      <c r="B749">
        <v>4</v>
      </c>
      <c r="C749">
        <v>114.2</v>
      </c>
      <c r="D749" t="s">
        <v>256</v>
      </c>
      <c r="E749" t="s">
        <v>257</v>
      </c>
      <c r="F749" t="s">
        <v>257</v>
      </c>
      <c r="G749" t="s">
        <v>257</v>
      </c>
      <c r="H749" t="s">
        <v>258</v>
      </c>
      <c r="I749" t="s">
        <v>259</v>
      </c>
      <c r="J749">
        <v>-0.02</v>
      </c>
      <c r="K749">
        <v>80.455969958695633</v>
      </c>
      <c r="L749">
        <v>115.46</v>
      </c>
      <c r="M749">
        <v>114.28</v>
      </c>
      <c r="N749">
        <v>114.69</v>
      </c>
      <c r="O749">
        <v>109.77</v>
      </c>
      <c r="P749">
        <f t="shared" si="44"/>
        <v>1.2599999999999909</v>
      </c>
      <c r="Q749">
        <f t="shared" si="45"/>
        <v>7.9999999999998295E-2</v>
      </c>
      <c r="R749">
        <f t="shared" si="46"/>
        <v>0.48999999999999488</v>
      </c>
      <c r="S749">
        <f t="shared" si="47"/>
        <v>4.4300000000000068</v>
      </c>
    </row>
    <row r="750" spans="1:19" x14ac:dyDescent="0.25">
      <c r="A750">
        <v>20182490</v>
      </c>
      <c r="B750">
        <v>5</v>
      </c>
      <c r="C750">
        <v>128.1</v>
      </c>
      <c r="D750" t="s">
        <v>256</v>
      </c>
      <c r="E750" t="s">
        <v>257</v>
      </c>
      <c r="F750" t="s">
        <v>257</v>
      </c>
      <c r="G750" t="s">
        <v>257</v>
      </c>
      <c r="H750" t="s">
        <v>258</v>
      </c>
      <c r="I750" t="s">
        <v>259</v>
      </c>
      <c r="J750">
        <v>-0.05</v>
      </c>
      <c r="K750">
        <v>64.071519569373436</v>
      </c>
      <c r="L750">
        <v>133.13</v>
      </c>
      <c r="M750">
        <v>131.62</v>
      </c>
      <c r="N750">
        <v>132.16</v>
      </c>
      <c r="O750">
        <v>126.15</v>
      </c>
      <c r="P750">
        <f t="shared" si="44"/>
        <v>5.0300000000000011</v>
      </c>
      <c r="Q750">
        <f t="shared" si="45"/>
        <v>3.5200000000000102</v>
      </c>
      <c r="R750">
        <f t="shared" si="46"/>
        <v>4.0600000000000023</v>
      </c>
      <c r="S750">
        <f t="shared" si="47"/>
        <v>1.9499999999999886</v>
      </c>
    </row>
    <row r="751" spans="1:19" x14ac:dyDescent="0.25">
      <c r="A751">
        <v>20182490</v>
      </c>
      <c r="B751">
        <v>6</v>
      </c>
      <c r="C751">
        <v>129.6</v>
      </c>
      <c r="D751" t="s">
        <v>256</v>
      </c>
      <c r="E751" t="s">
        <v>257</v>
      </c>
      <c r="F751" t="s">
        <v>257</v>
      </c>
      <c r="G751" t="s">
        <v>257</v>
      </c>
      <c r="H751" t="s">
        <v>258</v>
      </c>
      <c r="I751" t="s">
        <v>259</v>
      </c>
      <c r="J751">
        <v>-0.02</v>
      </c>
      <c r="K751">
        <v>60.452860034429101</v>
      </c>
      <c r="L751">
        <v>137.04</v>
      </c>
      <c r="M751">
        <v>135.44999999999999</v>
      </c>
      <c r="N751">
        <v>136.02000000000001</v>
      </c>
      <c r="O751">
        <v>129.77000000000001</v>
      </c>
      <c r="P751">
        <f t="shared" si="44"/>
        <v>7.4399999999999977</v>
      </c>
      <c r="Q751">
        <f t="shared" si="45"/>
        <v>5.8499999999999943</v>
      </c>
      <c r="R751">
        <f t="shared" si="46"/>
        <v>6.4200000000000159</v>
      </c>
      <c r="S751">
        <f t="shared" si="47"/>
        <v>0.17000000000001592</v>
      </c>
    </row>
    <row r="752" spans="1:19" x14ac:dyDescent="0.25">
      <c r="A752">
        <v>20182490</v>
      </c>
      <c r="B752">
        <v>7</v>
      </c>
      <c r="C752">
        <v>72.5</v>
      </c>
      <c r="D752" t="s">
        <v>260</v>
      </c>
      <c r="E752" t="s">
        <v>257</v>
      </c>
      <c r="F752" t="s">
        <v>257</v>
      </c>
      <c r="G752" t="s">
        <v>257</v>
      </c>
      <c r="H752" t="s">
        <v>258</v>
      </c>
      <c r="I752" t="s">
        <v>257</v>
      </c>
      <c r="J752">
        <v>0.11</v>
      </c>
      <c r="K752">
        <v>118.50357319575321</v>
      </c>
      <c r="L752">
        <v>74.41</v>
      </c>
      <c r="M752">
        <v>74.02</v>
      </c>
      <c r="N752">
        <v>74.12</v>
      </c>
      <c r="O752">
        <v>71.72</v>
      </c>
      <c r="P752">
        <f t="shared" si="44"/>
        <v>1.9099999999999966</v>
      </c>
      <c r="Q752">
        <f t="shared" si="45"/>
        <v>1.519999999999996</v>
      </c>
      <c r="R752">
        <f t="shared" si="46"/>
        <v>1.6200000000000045</v>
      </c>
      <c r="S752">
        <f t="shared" si="47"/>
        <v>0.78000000000000114</v>
      </c>
    </row>
    <row r="753" spans="1:19" x14ac:dyDescent="0.25">
      <c r="A753">
        <v>20182490</v>
      </c>
      <c r="B753">
        <v>8</v>
      </c>
      <c r="C753">
        <v>67.8</v>
      </c>
      <c r="D753" t="s">
        <v>260</v>
      </c>
      <c r="E753" t="s">
        <v>257</v>
      </c>
      <c r="F753" t="s">
        <v>257</v>
      </c>
      <c r="G753" t="s">
        <v>257</v>
      </c>
      <c r="H753" t="s">
        <v>258</v>
      </c>
      <c r="I753" t="s">
        <v>257</v>
      </c>
      <c r="J753">
        <v>0.12</v>
      </c>
      <c r="K753">
        <v>131.3315892562029</v>
      </c>
      <c r="L753">
        <v>60.57</v>
      </c>
      <c r="M753">
        <v>60.44</v>
      </c>
      <c r="N753">
        <v>60.44</v>
      </c>
      <c r="O753">
        <v>58.89</v>
      </c>
      <c r="P753">
        <f t="shared" si="44"/>
        <v>7.2299999999999969</v>
      </c>
      <c r="Q753">
        <f t="shared" si="45"/>
        <v>7.3599999999999994</v>
      </c>
      <c r="R753">
        <f t="shared" si="46"/>
        <v>7.3599999999999994</v>
      </c>
      <c r="S753">
        <f t="shared" si="47"/>
        <v>8.9099999999999966</v>
      </c>
    </row>
    <row r="754" spans="1:19" x14ac:dyDescent="0.25">
      <c r="A754">
        <v>20182490</v>
      </c>
      <c r="B754">
        <v>9</v>
      </c>
      <c r="C754">
        <v>192.8</v>
      </c>
      <c r="D754" t="s">
        <v>256</v>
      </c>
      <c r="E754" t="s">
        <v>257</v>
      </c>
      <c r="F754" t="s">
        <v>257</v>
      </c>
      <c r="G754" t="s">
        <v>257</v>
      </c>
      <c r="H754" t="s">
        <v>258</v>
      </c>
      <c r="I754" t="s">
        <v>257</v>
      </c>
      <c r="J754">
        <v>0.2</v>
      </c>
      <c r="K754">
        <v>-5.8938922865700176</v>
      </c>
      <c r="L754">
        <v>208.62</v>
      </c>
      <c r="M754">
        <v>205.67</v>
      </c>
      <c r="N754">
        <v>206.76</v>
      </c>
      <c r="O754">
        <v>196.12</v>
      </c>
      <c r="P754">
        <f t="shared" si="44"/>
        <v>15.819999999999993</v>
      </c>
      <c r="Q754">
        <f t="shared" si="45"/>
        <v>12.869999999999976</v>
      </c>
      <c r="R754">
        <f t="shared" si="46"/>
        <v>13.95999999999998</v>
      </c>
      <c r="S754">
        <f t="shared" si="47"/>
        <v>3.3199999999999932</v>
      </c>
    </row>
    <row r="755" spans="1:19" x14ac:dyDescent="0.25">
      <c r="A755">
        <v>20182490</v>
      </c>
      <c r="B755">
        <v>10</v>
      </c>
      <c r="C755">
        <v>100.4</v>
      </c>
      <c r="D755" t="s">
        <v>256</v>
      </c>
      <c r="E755" t="s">
        <v>257</v>
      </c>
      <c r="F755" t="s">
        <v>257</v>
      </c>
      <c r="G755" t="s">
        <v>257</v>
      </c>
      <c r="H755" t="s">
        <v>258</v>
      </c>
      <c r="I755" t="s">
        <v>257</v>
      </c>
      <c r="J755">
        <v>0.13</v>
      </c>
      <c r="K755">
        <v>88.748893345727694</v>
      </c>
      <c r="L755">
        <v>106.51</v>
      </c>
      <c r="M755">
        <v>105.51</v>
      </c>
      <c r="N755">
        <v>105.84</v>
      </c>
      <c r="O755">
        <v>101.47</v>
      </c>
      <c r="P755">
        <f t="shared" si="44"/>
        <v>6.1099999999999994</v>
      </c>
      <c r="Q755">
        <f t="shared" si="45"/>
        <v>5.1099999999999994</v>
      </c>
      <c r="R755">
        <f t="shared" si="46"/>
        <v>5.4399999999999977</v>
      </c>
      <c r="S755">
        <f t="shared" si="47"/>
        <v>1.0699999999999932</v>
      </c>
    </row>
    <row r="756" spans="1:19" x14ac:dyDescent="0.25">
      <c r="A756">
        <v>20182490</v>
      </c>
      <c r="B756">
        <v>11</v>
      </c>
      <c r="C756">
        <v>175.4</v>
      </c>
      <c r="D756" t="s">
        <v>256</v>
      </c>
      <c r="E756" t="s">
        <v>257</v>
      </c>
      <c r="F756" t="s">
        <v>257</v>
      </c>
      <c r="G756" t="s">
        <v>257</v>
      </c>
      <c r="H756" t="s">
        <v>258</v>
      </c>
      <c r="I756" t="s">
        <v>257</v>
      </c>
      <c r="J756">
        <v>0.26</v>
      </c>
      <c r="K756">
        <v>35.962898478251333</v>
      </c>
      <c r="L756">
        <v>163.46</v>
      </c>
      <c r="M756">
        <v>161.37</v>
      </c>
      <c r="N756">
        <v>162.13</v>
      </c>
      <c r="O756">
        <v>154.26</v>
      </c>
      <c r="P756">
        <f t="shared" si="44"/>
        <v>11.939999999999998</v>
      </c>
      <c r="Q756">
        <f t="shared" si="45"/>
        <v>14.030000000000001</v>
      </c>
      <c r="R756">
        <f t="shared" si="46"/>
        <v>13.27000000000001</v>
      </c>
      <c r="S756">
        <f t="shared" si="47"/>
        <v>21.140000000000015</v>
      </c>
    </row>
    <row r="757" spans="1:19" x14ac:dyDescent="0.25">
      <c r="A757">
        <v>20182490</v>
      </c>
      <c r="B757">
        <v>12</v>
      </c>
      <c r="C757">
        <v>172.2</v>
      </c>
      <c r="D757" t="s">
        <v>256</v>
      </c>
      <c r="E757" t="s">
        <v>257</v>
      </c>
      <c r="F757" t="s">
        <v>257</v>
      </c>
      <c r="G757" t="s">
        <v>257</v>
      </c>
      <c r="H757" t="s">
        <v>258</v>
      </c>
      <c r="I757" t="s">
        <v>257</v>
      </c>
      <c r="J757">
        <v>0.13</v>
      </c>
      <c r="K757">
        <v>30.087751076475641</v>
      </c>
      <c r="L757">
        <v>169.8</v>
      </c>
      <c r="M757">
        <v>167.59</v>
      </c>
      <c r="N757">
        <v>168.4</v>
      </c>
      <c r="O757">
        <v>160.13</v>
      </c>
      <c r="P757">
        <f t="shared" si="44"/>
        <v>2.3999999999999773</v>
      </c>
      <c r="Q757">
        <f t="shared" si="45"/>
        <v>4.6099999999999852</v>
      </c>
      <c r="R757">
        <f t="shared" si="46"/>
        <v>3.7999999999999829</v>
      </c>
      <c r="S757">
        <f t="shared" si="47"/>
        <v>12.069999999999993</v>
      </c>
    </row>
    <row r="758" spans="1:19" x14ac:dyDescent="0.25">
      <c r="A758">
        <v>20182490</v>
      </c>
      <c r="B758">
        <v>13</v>
      </c>
      <c r="C758">
        <v>119.6</v>
      </c>
      <c r="D758" t="s">
        <v>256</v>
      </c>
      <c r="E758" t="s">
        <v>257</v>
      </c>
      <c r="F758" t="s">
        <v>257</v>
      </c>
      <c r="G758" t="s">
        <v>257</v>
      </c>
      <c r="H758" t="s">
        <v>258</v>
      </c>
      <c r="I758" t="s">
        <v>257</v>
      </c>
      <c r="J758">
        <v>-0.02</v>
      </c>
      <c r="K758">
        <v>74.058923548656892</v>
      </c>
      <c r="L758">
        <v>122.36</v>
      </c>
      <c r="M758">
        <v>121.05</v>
      </c>
      <c r="N758">
        <v>121.51</v>
      </c>
      <c r="O758">
        <v>116.16</v>
      </c>
      <c r="P758">
        <f t="shared" si="44"/>
        <v>2.7600000000000051</v>
      </c>
      <c r="Q758">
        <f t="shared" si="45"/>
        <v>1.4500000000000028</v>
      </c>
      <c r="R758">
        <f t="shared" si="46"/>
        <v>1.9100000000000108</v>
      </c>
      <c r="S758">
        <f t="shared" si="47"/>
        <v>3.4399999999999977</v>
      </c>
    </row>
    <row r="759" spans="1:19" x14ac:dyDescent="0.25">
      <c r="A759">
        <v>20182490</v>
      </c>
      <c r="B759">
        <v>14</v>
      </c>
      <c r="C759">
        <v>144.5</v>
      </c>
      <c r="D759" t="s">
        <v>256</v>
      </c>
      <c r="E759" t="s">
        <v>257</v>
      </c>
      <c r="F759" t="s">
        <v>257</v>
      </c>
      <c r="G759" t="s">
        <v>257</v>
      </c>
      <c r="H759" t="s">
        <v>258</v>
      </c>
      <c r="I759" t="s">
        <v>257</v>
      </c>
      <c r="J759">
        <v>-0.06</v>
      </c>
      <c r="K759">
        <v>53.170629081619794</v>
      </c>
      <c r="L759">
        <v>144.9</v>
      </c>
      <c r="M759">
        <v>143.16</v>
      </c>
      <c r="N759">
        <v>143.78</v>
      </c>
      <c r="O759">
        <v>137.05000000000001</v>
      </c>
      <c r="P759">
        <f t="shared" si="44"/>
        <v>0.40000000000000568</v>
      </c>
      <c r="Q759">
        <f t="shared" si="45"/>
        <v>1.3400000000000034</v>
      </c>
      <c r="R759">
        <f t="shared" si="46"/>
        <v>0.71999999999999886</v>
      </c>
      <c r="S759">
        <f t="shared" si="47"/>
        <v>7.4499999999999886</v>
      </c>
    </row>
    <row r="760" spans="1:19" x14ac:dyDescent="0.25">
      <c r="A760">
        <v>20182490</v>
      </c>
      <c r="B760">
        <v>15</v>
      </c>
      <c r="C760">
        <v>125.1</v>
      </c>
      <c r="D760" t="s">
        <v>256</v>
      </c>
      <c r="E760" t="s">
        <v>257</v>
      </c>
      <c r="F760" t="s">
        <v>257</v>
      </c>
      <c r="G760" t="s">
        <v>257</v>
      </c>
      <c r="H760" t="s">
        <v>258</v>
      </c>
      <c r="I760" t="s">
        <v>257</v>
      </c>
      <c r="J760">
        <v>-0.06</v>
      </c>
      <c r="K760">
        <v>70.119655712703135</v>
      </c>
      <c r="L760">
        <v>126.61</v>
      </c>
      <c r="M760">
        <v>125.22</v>
      </c>
      <c r="N760">
        <v>125.71</v>
      </c>
      <c r="O760">
        <v>120.1</v>
      </c>
      <c r="P760">
        <f t="shared" si="44"/>
        <v>1.5100000000000051</v>
      </c>
      <c r="Q760">
        <f t="shared" si="45"/>
        <v>0.12000000000000455</v>
      </c>
      <c r="R760">
        <f t="shared" si="46"/>
        <v>0.60999999999999943</v>
      </c>
      <c r="S760">
        <f t="shared" si="47"/>
        <v>5</v>
      </c>
    </row>
    <row r="761" spans="1:19" x14ac:dyDescent="0.25">
      <c r="A761">
        <v>20182490</v>
      </c>
      <c r="B761">
        <v>16</v>
      </c>
      <c r="C761">
        <v>148.4</v>
      </c>
      <c r="D761" t="s">
        <v>256</v>
      </c>
      <c r="E761" t="s">
        <v>257</v>
      </c>
      <c r="F761" t="s">
        <v>257</v>
      </c>
      <c r="G761" t="s">
        <v>257</v>
      </c>
      <c r="H761" t="s">
        <v>258</v>
      </c>
      <c r="I761" t="s">
        <v>257</v>
      </c>
      <c r="J761">
        <v>-0.06</v>
      </c>
      <c r="K761">
        <v>50.971704461585126</v>
      </c>
      <c r="L761">
        <v>147.27000000000001</v>
      </c>
      <c r="M761">
        <v>145.49</v>
      </c>
      <c r="N761">
        <v>146.13</v>
      </c>
      <c r="O761">
        <v>139.25</v>
      </c>
      <c r="P761">
        <f t="shared" si="44"/>
        <v>1.1299999999999955</v>
      </c>
      <c r="Q761">
        <f t="shared" si="45"/>
        <v>2.9099999999999966</v>
      </c>
      <c r="R761">
        <f t="shared" si="46"/>
        <v>2.2700000000000102</v>
      </c>
      <c r="S761">
        <f t="shared" si="47"/>
        <v>9.1500000000000057</v>
      </c>
    </row>
    <row r="762" spans="1:19" x14ac:dyDescent="0.25">
      <c r="A762">
        <v>20182490</v>
      </c>
      <c r="B762">
        <v>17</v>
      </c>
      <c r="C762">
        <v>132.69999999999999</v>
      </c>
      <c r="D762" t="s">
        <v>256</v>
      </c>
      <c r="E762" t="s">
        <v>257</v>
      </c>
      <c r="F762" t="s">
        <v>257</v>
      </c>
      <c r="G762" t="s">
        <v>257</v>
      </c>
      <c r="H762" t="s">
        <v>258</v>
      </c>
      <c r="I762" t="s">
        <v>257</v>
      </c>
      <c r="J762">
        <v>-0.05</v>
      </c>
      <c r="K762">
        <v>60.616159669620792</v>
      </c>
      <c r="L762">
        <v>136.86000000000001</v>
      </c>
      <c r="M762">
        <v>135.28</v>
      </c>
      <c r="N762">
        <v>135.84</v>
      </c>
      <c r="O762">
        <v>129.61000000000001</v>
      </c>
      <c r="P762">
        <f t="shared" si="44"/>
        <v>4.160000000000025</v>
      </c>
      <c r="Q762">
        <f t="shared" si="45"/>
        <v>2.5800000000000125</v>
      </c>
      <c r="R762">
        <f t="shared" si="46"/>
        <v>3.1400000000000148</v>
      </c>
      <c r="S762">
        <f t="shared" si="47"/>
        <v>3.089999999999975</v>
      </c>
    </row>
    <row r="763" spans="1:19" x14ac:dyDescent="0.25">
      <c r="A763">
        <v>20182490</v>
      </c>
      <c r="B763">
        <v>18</v>
      </c>
      <c r="C763">
        <v>146.4</v>
      </c>
      <c r="D763" t="s">
        <v>256</v>
      </c>
      <c r="E763" t="s">
        <v>257</v>
      </c>
      <c r="F763" t="s">
        <v>257</v>
      </c>
      <c r="G763" t="s">
        <v>257</v>
      </c>
      <c r="H763" t="s">
        <v>258</v>
      </c>
      <c r="I763" t="s">
        <v>257</v>
      </c>
      <c r="J763">
        <v>-0.08</v>
      </c>
      <c r="K763">
        <v>48.232158134532632</v>
      </c>
      <c r="L763">
        <v>150.22</v>
      </c>
      <c r="M763">
        <v>148.38999999999999</v>
      </c>
      <c r="N763">
        <v>149.05000000000001</v>
      </c>
      <c r="O763">
        <v>141.99</v>
      </c>
      <c r="P763">
        <f t="shared" si="44"/>
        <v>3.8199999999999932</v>
      </c>
      <c r="Q763">
        <f t="shared" si="45"/>
        <v>1.9899999999999807</v>
      </c>
      <c r="R763">
        <f t="shared" si="46"/>
        <v>2.6500000000000057</v>
      </c>
      <c r="S763">
        <f t="shared" si="47"/>
        <v>4.4099999999999966</v>
      </c>
    </row>
    <row r="764" spans="1:19" x14ac:dyDescent="0.25">
      <c r="A764">
        <v>20182490</v>
      </c>
      <c r="B764">
        <v>19</v>
      </c>
      <c r="C764">
        <v>12.1</v>
      </c>
      <c r="D764" t="s">
        <v>260</v>
      </c>
      <c r="E764" t="s">
        <v>257</v>
      </c>
      <c r="F764" t="s">
        <v>257</v>
      </c>
      <c r="G764" t="s">
        <v>257</v>
      </c>
      <c r="H764" t="s">
        <v>258</v>
      </c>
      <c r="I764" t="s">
        <v>257</v>
      </c>
      <c r="J764">
        <v>-0.04</v>
      </c>
      <c r="K764">
        <v>175.26552557864721</v>
      </c>
      <c r="L764">
        <v>13.17</v>
      </c>
      <c r="M764">
        <v>13.94</v>
      </c>
      <c r="N764">
        <v>13.59</v>
      </c>
      <c r="O764">
        <v>14.96</v>
      </c>
      <c r="P764">
        <f t="shared" si="44"/>
        <v>1.0700000000000003</v>
      </c>
      <c r="Q764">
        <f t="shared" si="45"/>
        <v>1.8399999999999999</v>
      </c>
      <c r="R764">
        <f t="shared" si="46"/>
        <v>1.4900000000000002</v>
      </c>
      <c r="S764">
        <f t="shared" si="47"/>
        <v>2.8600000000000012</v>
      </c>
    </row>
    <row r="765" spans="1:19" x14ac:dyDescent="0.25">
      <c r="A765">
        <v>20182490</v>
      </c>
      <c r="B765">
        <v>20</v>
      </c>
      <c r="C765">
        <v>30.3</v>
      </c>
      <c r="D765" t="s">
        <v>260</v>
      </c>
      <c r="E765" t="s">
        <v>257</v>
      </c>
      <c r="F765" t="s">
        <v>257</v>
      </c>
      <c r="G765" t="s">
        <v>257</v>
      </c>
      <c r="H765" t="s">
        <v>258</v>
      </c>
      <c r="I765" t="s">
        <v>257</v>
      </c>
      <c r="J765">
        <v>-0.03</v>
      </c>
      <c r="K765">
        <v>157.27303878993831</v>
      </c>
      <c r="L765">
        <v>32.58</v>
      </c>
      <c r="M765">
        <v>32.99</v>
      </c>
      <c r="N765">
        <v>32.78</v>
      </c>
      <c r="O765">
        <v>32.950000000000003</v>
      </c>
      <c r="P765">
        <f t="shared" si="44"/>
        <v>2.2799999999999976</v>
      </c>
      <c r="Q765">
        <f t="shared" si="45"/>
        <v>2.6900000000000013</v>
      </c>
      <c r="R765">
        <f t="shared" si="46"/>
        <v>2.4800000000000004</v>
      </c>
      <c r="S765">
        <f t="shared" si="47"/>
        <v>2.6500000000000021</v>
      </c>
    </row>
    <row r="766" spans="1:19" x14ac:dyDescent="0.25">
      <c r="A766">
        <v>20182490</v>
      </c>
      <c r="B766">
        <v>21</v>
      </c>
      <c r="C766">
        <v>44</v>
      </c>
      <c r="D766" t="s">
        <v>260</v>
      </c>
      <c r="E766" t="s">
        <v>257</v>
      </c>
      <c r="F766" t="s">
        <v>257</v>
      </c>
      <c r="G766" t="s">
        <v>257</v>
      </c>
      <c r="H766" t="s">
        <v>258</v>
      </c>
      <c r="I766" t="s">
        <v>257</v>
      </c>
      <c r="J766">
        <v>-0.04</v>
      </c>
      <c r="K766">
        <v>148.71822203101169</v>
      </c>
      <c r="L766">
        <v>41.81</v>
      </c>
      <c r="M766">
        <v>42.04</v>
      </c>
      <c r="N766">
        <v>41.9</v>
      </c>
      <c r="O766">
        <v>41.5</v>
      </c>
      <c r="P766">
        <f t="shared" si="44"/>
        <v>2.1899999999999977</v>
      </c>
      <c r="Q766">
        <f t="shared" si="45"/>
        <v>1.9600000000000009</v>
      </c>
      <c r="R766">
        <f t="shared" si="46"/>
        <v>2.1000000000000014</v>
      </c>
      <c r="S766">
        <f t="shared" si="47"/>
        <v>2.5</v>
      </c>
    </row>
    <row r="767" spans="1:19" x14ac:dyDescent="0.25">
      <c r="A767">
        <v>20182490</v>
      </c>
      <c r="B767">
        <v>22</v>
      </c>
      <c r="C767">
        <v>31.9</v>
      </c>
      <c r="D767" t="s">
        <v>260</v>
      </c>
      <c r="E767" t="s">
        <v>257</v>
      </c>
      <c r="F767" t="s">
        <v>257</v>
      </c>
      <c r="G767" t="s">
        <v>257</v>
      </c>
      <c r="H767" t="s">
        <v>258</v>
      </c>
      <c r="I767" t="s">
        <v>257</v>
      </c>
      <c r="J767">
        <v>-0.04</v>
      </c>
      <c r="K767">
        <v>154.48765209048929</v>
      </c>
      <c r="L767">
        <v>35.590000000000003</v>
      </c>
      <c r="M767">
        <v>35.93</v>
      </c>
      <c r="N767">
        <v>35.75</v>
      </c>
      <c r="O767">
        <v>35.729999999999997</v>
      </c>
      <c r="P767">
        <f t="shared" si="44"/>
        <v>3.6900000000000048</v>
      </c>
      <c r="Q767">
        <f t="shared" si="45"/>
        <v>4.0300000000000011</v>
      </c>
      <c r="R767">
        <f t="shared" si="46"/>
        <v>3.8500000000000014</v>
      </c>
      <c r="S767">
        <f t="shared" si="47"/>
        <v>3.8299999999999983</v>
      </c>
    </row>
    <row r="768" spans="1:19" x14ac:dyDescent="0.25">
      <c r="A768">
        <v>20182490</v>
      </c>
      <c r="B768">
        <v>23</v>
      </c>
      <c r="C768">
        <v>29.5</v>
      </c>
      <c r="D768" t="s">
        <v>260</v>
      </c>
      <c r="E768" t="s">
        <v>257</v>
      </c>
      <c r="F768" t="s">
        <v>257</v>
      </c>
      <c r="G768" t="s">
        <v>257</v>
      </c>
      <c r="H768" t="s">
        <v>258</v>
      </c>
      <c r="I768" t="s">
        <v>257</v>
      </c>
      <c r="J768">
        <v>-0.05</v>
      </c>
      <c r="K768">
        <v>162.5251726793467</v>
      </c>
      <c r="L768">
        <v>26.92</v>
      </c>
      <c r="M768">
        <v>27.43</v>
      </c>
      <c r="N768">
        <v>27.18</v>
      </c>
      <c r="O768">
        <v>27.7</v>
      </c>
      <c r="P768">
        <f t="shared" si="44"/>
        <v>2.5799999999999983</v>
      </c>
      <c r="Q768">
        <f t="shared" si="45"/>
        <v>2.0700000000000003</v>
      </c>
      <c r="R768">
        <f t="shared" si="46"/>
        <v>2.3200000000000003</v>
      </c>
      <c r="S768">
        <f t="shared" si="47"/>
        <v>1.8000000000000007</v>
      </c>
    </row>
    <row r="769" spans="1:19" x14ac:dyDescent="0.25">
      <c r="A769">
        <v>20182490</v>
      </c>
      <c r="B769">
        <v>24</v>
      </c>
      <c r="C769">
        <v>11.1</v>
      </c>
      <c r="D769" t="s">
        <v>260</v>
      </c>
      <c r="E769" t="s">
        <v>257</v>
      </c>
      <c r="F769" t="s">
        <v>257</v>
      </c>
      <c r="G769" t="s">
        <v>257</v>
      </c>
      <c r="H769" t="s">
        <v>258</v>
      </c>
      <c r="I769" t="s">
        <v>257</v>
      </c>
      <c r="J769">
        <v>-7.0000000000000007E-2</v>
      </c>
      <c r="K769">
        <v>175.76903981647149</v>
      </c>
      <c r="L769">
        <v>12.63</v>
      </c>
      <c r="M769">
        <v>13.41</v>
      </c>
      <c r="N769">
        <v>13.05</v>
      </c>
      <c r="O769">
        <v>14.45</v>
      </c>
      <c r="P769">
        <f t="shared" si="44"/>
        <v>1.5300000000000011</v>
      </c>
      <c r="Q769">
        <f t="shared" si="45"/>
        <v>2.3100000000000005</v>
      </c>
      <c r="R769">
        <f t="shared" si="46"/>
        <v>1.9500000000000011</v>
      </c>
      <c r="S769">
        <f t="shared" si="47"/>
        <v>3.3499999999999996</v>
      </c>
    </row>
    <row r="770" spans="1:19" x14ac:dyDescent="0.25">
      <c r="A770">
        <v>20182490</v>
      </c>
      <c r="B770">
        <v>25</v>
      </c>
      <c r="C770">
        <v>18.8</v>
      </c>
      <c r="D770" t="s">
        <v>260</v>
      </c>
      <c r="E770" t="s">
        <v>257</v>
      </c>
      <c r="F770" t="s">
        <v>257</v>
      </c>
      <c r="G770" t="s">
        <v>257</v>
      </c>
      <c r="H770" t="s">
        <v>258</v>
      </c>
      <c r="I770" t="s">
        <v>257</v>
      </c>
      <c r="J770">
        <v>-0.06</v>
      </c>
      <c r="K770">
        <v>168.40367340012841</v>
      </c>
      <c r="L770">
        <v>20.57</v>
      </c>
      <c r="M770">
        <v>21.21</v>
      </c>
      <c r="N770">
        <v>20.91</v>
      </c>
      <c r="O770">
        <v>21.82</v>
      </c>
      <c r="P770">
        <f t="shared" si="44"/>
        <v>1.7699999999999996</v>
      </c>
      <c r="Q770">
        <f t="shared" si="45"/>
        <v>2.41</v>
      </c>
      <c r="R770">
        <f t="shared" si="46"/>
        <v>2.1099999999999994</v>
      </c>
      <c r="S770">
        <f t="shared" si="47"/>
        <v>3.0199999999999996</v>
      </c>
    </row>
    <row r="771" spans="1:19" x14ac:dyDescent="0.25">
      <c r="A771">
        <v>20182490</v>
      </c>
      <c r="B771">
        <v>26</v>
      </c>
      <c r="C771">
        <v>21.1</v>
      </c>
      <c r="D771" t="s">
        <v>260</v>
      </c>
      <c r="E771" t="s">
        <v>257</v>
      </c>
      <c r="F771" t="s">
        <v>257</v>
      </c>
      <c r="G771" t="s">
        <v>257</v>
      </c>
      <c r="H771" t="s">
        <v>258</v>
      </c>
      <c r="I771" t="s">
        <v>257</v>
      </c>
      <c r="J771">
        <v>-0.06</v>
      </c>
      <c r="K771">
        <v>168.93912989984011</v>
      </c>
      <c r="L771">
        <v>20</v>
      </c>
      <c r="M771">
        <v>20.64</v>
      </c>
      <c r="N771">
        <v>20.34</v>
      </c>
      <c r="O771">
        <v>21.28</v>
      </c>
      <c r="P771">
        <f t="shared" ref="P771:P834" si="48">ABS(C771-L771)</f>
        <v>1.1000000000000014</v>
      </c>
      <c r="Q771">
        <f t="shared" ref="Q771:Q834" si="49">ABS(C771-M771)</f>
        <v>0.46000000000000085</v>
      </c>
      <c r="R771">
        <f t="shared" ref="R771:R834" si="50">ABS(C771-N771)</f>
        <v>0.76000000000000156</v>
      </c>
      <c r="S771">
        <f t="shared" ref="S771:S834" si="51">ABS(C771-O771)</f>
        <v>0.17999999999999972</v>
      </c>
    </row>
    <row r="772" spans="1:19" s="6" customFormat="1" x14ac:dyDescent="0.25">
      <c r="A772" s="6">
        <v>90279</v>
      </c>
      <c r="B772" s="6">
        <v>1</v>
      </c>
      <c r="C772" s="6">
        <v>174.6</v>
      </c>
      <c r="D772" s="6" t="s">
        <v>256</v>
      </c>
      <c r="E772" s="6" t="s">
        <v>257</v>
      </c>
      <c r="F772" s="6" t="s">
        <v>257</v>
      </c>
      <c r="G772" s="6" t="s">
        <v>257</v>
      </c>
      <c r="H772" s="6" t="s">
        <v>258</v>
      </c>
      <c r="I772" s="6" t="s">
        <v>257</v>
      </c>
      <c r="J772" s="6">
        <v>0.1</v>
      </c>
      <c r="K772" s="6">
        <v>31.390362290872169</v>
      </c>
      <c r="L772" s="6">
        <v>168.39</v>
      </c>
      <c r="M772" s="6">
        <v>166.21</v>
      </c>
      <c r="N772" s="6">
        <v>167.01</v>
      </c>
      <c r="O772" s="6">
        <v>158.83000000000001</v>
      </c>
      <c r="P772" s="6">
        <f t="shared" si="48"/>
        <v>6.210000000000008</v>
      </c>
      <c r="Q772" s="6">
        <f t="shared" si="49"/>
        <v>8.3899999999999864</v>
      </c>
      <c r="R772" s="6">
        <f t="shared" si="50"/>
        <v>7.5900000000000034</v>
      </c>
      <c r="S772" s="6">
        <f t="shared" si="51"/>
        <v>15.769999999999982</v>
      </c>
    </row>
    <row r="773" spans="1:19" s="6" customFormat="1" x14ac:dyDescent="0.25">
      <c r="A773" s="6">
        <v>90279</v>
      </c>
      <c r="B773" s="6">
        <v>2</v>
      </c>
      <c r="C773" s="6">
        <v>29.6</v>
      </c>
      <c r="D773" s="6" t="s">
        <v>260</v>
      </c>
      <c r="E773" s="6" t="s">
        <v>257</v>
      </c>
      <c r="F773" s="6" t="s">
        <v>257</v>
      </c>
      <c r="G773" s="6" t="s">
        <v>257</v>
      </c>
      <c r="H773" s="6" t="s">
        <v>258</v>
      </c>
      <c r="I773" s="6" t="s">
        <v>257</v>
      </c>
      <c r="J773" s="6">
        <v>0.01</v>
      </c>
      <c r="K773" s="6">
        <v>162.69739737273909</v>
      </c>
      <c r="L773" s="6">
        <v>26.73</v>
      </c>
      <c r="M773" s="6">
        <v>27.25</v>
      </c>
      <c r="N773" s="6">
        <v>26.99</v>
      </c>
      <c r="O773" s="6">
        <v>27.52</v>
      </c>
      <c r="P773" s="6">
        <f t="shared" si="48"/>
        <v>2.870000000000001</v>
      </c>
      <c r="Q773" s="6">
        <f t="shared" si="49"/>
        <v>2.3500000000000014</v>
      </c>
      <c r="R773" s="6">
        <f t="shared" si="50"/>
        <v>2.610000000000003</v>
      </c>
      <c r="S773" s="6">
        <f t="shared" si="51"/>
        <v>2.0800000000000018</v>
      </c>
    </row>
    <row r="774" spans="1:19" s="6" customFormat="1" x14ac:dyDescent="0.25">
      <c r="A774" s="6">
        <v>90279</v>
      </c>
      <c r="B774" s="6">
        <v>3</v>
      </c>
      <c r="C774" s="6">
        <v>20.9</v>
      </c>
      <c r="D774" s="6" t="s">
        <v>260</v>
      </c>
      <c r="E774" s="6" t="s">
        <v>257</v>
      </c>
      <c r="F774" s="6" t="s">
        <v>257</v>
      </c>
      <c r="G774" s="6" t="s">
        <v>257</v>
      </c>
      <c r="H774" s="6" t="s">
        <v>258</v>
      </c>
      <c r="I774" s="6" t="s">
        <v>257</v>
      </c>
      <c r="J774" s="6">
        <v>-0.05</v>
      </c>
      <c r="K774" s="6">
        <v>165.45271141141939</v>
      </c>
      <c r="L774" s="6">
        <v>23.76</v>
      </c>
      <c r="M774" s="6">
        <v>24.33</v>
      </c>
      <c r="N774" s="6">
        <v>24.05</v>
      </c>
      <c r="O774" s="6">
        <v>24.77</v>
      </c>
      <c r="P774" s="6">
        <f t="shared" si="48"/>
        <v>2.860000000000003</v>
      </c>
      <c r="Q774" s="6">
        <f t="shared" si="49"/>
        <v>3.4299999999999997</v>
      </c>
      <c r="R774" s="6">
        <f t="shared" si="50"/>
        <v>3.1500000000000021</v>
      </c>
      <c r="S774" s="6">
        <f t="shared" si="51"/>
        <v>3.870000000000001</v>
      </c>
    </row>
    <row r="775" spans="1:19" s="6" customFormat="1" x14ac:dyDescent="0.25">
      <c r="A775" s="6">
        <v>90279</v>
      </c>
      <c r="B775" s="6">
        <v>4</v>
      </c>
      <c r="C775" s="6">
        <v>29</v>
      </c>
      <c r="D775" s="6" t="s">
        <v>260</v>
      </c>
      <c r="E775" s="6" t="s">
        <v>257</v>
      </c>
      <c r="F775" s="6" t="s">
        <v>257</v>
      </c>
      <c r="G775" s="6" t="s">
        <v>257</v>
      </c>
      <c r="H775" s="6" t="s">
        <v>258</v>
      </c>
      <c r="I775" s="6" t="s">
        <v>257</v>
      </c>
      <c r="J775" s="6">
        <v>-0.05</v>
      </c>
      <c r="K775" s="6">
        <v>157.41541841014319</v>
      </c>
      <c r="L775" s="6">
        <v>32.43</v>
      </c>
      <c r="M775" s="6">
        <v>32.840000000000003</v>
      </c>
      <c r="N775" s="6">
        <v>32.619999999999997</v>
      </c>
      <c r="O775" s="6">
        <v>32.81</v>
      </c>
      <c r="P775" s="6">
        <f t="shared" si="48"/>
        <v>3.4299999999999997</v>
      </c>
      <c r="Q775" s="6">
        <f t="shared" si="49"/>
        <v>3.8400000000000034</v>
      </c>
      <c r="R775" s="6">
        <f t="shared" si="50"/>
        <v>3.6199999999999974</v>
      </c>
      <c r="S775" s="6">
        <f t="shared" si="51"/>
        <v>3.8100000000000023</v>
      </c>
    </row>
    <row r="776" spans="1:19" s="6" customFormat="1" x14ac:dyDescent="0.25">
      <c r="A776" s="6">
        <v>90279</v>
      </c>
      <c r="B776" s="6">
        <v>5</v>
      </c>
      <c r="C776" s="6">
        <v>32.9</v>
      </c>
      <c r="D776" s="6" t="s">
        <v>260</v>
      </c>
      <c r="E776" s="6" t="s">
        <v>257</v>
      </c>
      <c r="F776" s="6" t="s">
        <v>257</v>
      </c>
      <c r="G776" s="6" t="s">
        <v>257</v>
      </c>
      <c r="H776" s="6" t="s">
        <v>258</v>
      </c>
      <c r="I776" s="6" t="s">
        <v>257</v>
      </c>
      <c r="J776" s="6">
        <v>0</v>
      </c>
      <c r="K776" s="6">
        <v>160.1409774780671</v>
      </c>
      <c r="L776" s="6">
        <v>29.49</v>
      </c>
      <c r="M776" s="6">
        <v>29.95</v>
      </c>
      <c r="N776" s="6">
        <v>29.72</v>
      </c>
      <c r="O776" s="6">
        <v>30.08</v>
      </c>
      <c r="P776" s="6">
        <f t="shared" si="48"/>
        <v>3.41</v>
      </c>
      <c r="Q776" s="6">
        <f t="shared" si="49"/>
        <v>2.9499999999999993</v>
      </c>
      <c r="R776" s="6">
        <f t="shared" si="50"/>
        <v>3.1799999999999997</v>
      </c>
      <c r="S776" s="6">
        <f t="shared" si="51"/>
        <v>2.8200000000000003</v>
      </c>
    </row>
    <row r="777" spans="1:19" s="6" customFormat="1" x14ac:dyDescent="0.25">
      <c r="A777" s="6">
        <v>90279</v>
      </c>
      <c r="B777" s="6">
        <v>6</v>
      </c>
      <c r="C777" s="6">
        <v>97.2</v>
      </c>
      <c r="D777" s="6" t="s">
        <v>256</v>
      </c>
      <c r="E777" s="6" t="s">
        <v>257</v>
      </c>
      <c r="F777" s="6" t="s">
        <v>257</v>
      </c>
      <c r="G777" s="6" t="s">
        <v>257</v>
      </c>
      <c r="H777" s="6" t="s">
        <v>258</v>
      </c>
      <c r="I777" s="6" t="s">
        <v>257</v>
      </c>
      <c r="J777" s="6">
        <v>0.08</v>
      </c>
      <c r="K777" s="6">
        <v>91.513856074719499</v>
      </c>
      <c r="L777" s="6">
        <v>103.53</v>
      </c>
      <c r="M777" s="6">
        <v>102.58</v>
      </c>
      <c r="N777" s="6">
        <v>102.9</v>
      </c>
      <c r="O777" s="6">
        <v>98.71</v>
      </c>
      <c r="P777" s="6">
        <f t="shared" si="48"/>
        <v>6.3299999999999983</v>
      </c>
      <c r="Q777" s="6">
        <f t="shared" si="49"/>
        <v>5.3799999999999955</v>
      </c>
      <c r="R777" s="6">
        <f t="shared" si="50"/>
        <v>5.7000000000000028</v>
      </c>
      <c r="S777" s="6">
        <f t="shared" si="51"/>
        <v>1.5099999999999909</v>
      </c>
    </row>
    <row r="778" spans="1:19" s="6" customFormat="1" x14ac:dyDescent="0.25">
      <c r="A778" s="6">
        <v>90279</v>
      </c>
      <c r="B778" s="6">
        <v>7</v>
      </c>
      <c r="C778" s="6">
        <v>35.6</v>
      </c>
      <c r="D778" s="6" t="s">
        <v>260</v>
      </c>
      <c r="E778" s="6" t="s">
        <v>257</v>
      </c>
      <c r="F778" s="6" t="s">
        <v>257</v>
      </c>
      <c r="G778" s="6" t="s">
        <v>257</v>
      </c>
      <c r="H778" s="6" t="s">
        <v>258</v>
      </c>
      <c r="I778" s="6" t="s">
        <v>257</v>
      </c>
      <c r="J778" s="6">
        <v>-0.01</v>
      </c>
      <c r="K778" s="6">
        <v>157.19604522414409</v>
      </c>
      <c r="L778" s="6">
        <v>32.67</v>
      </c>
      <c r="M778" s="6">
        <v>33.07</v>
      </c>
      <c r="N778" s="6">
        <v>32.86</v>
      </c>
      <c r="O778" s="6">
        <v>33.03</v>
      </c>
      <c r="P778" s="6">
        <f t="shared" si="48"/>
        <v>2.9299999999999997</v>
      </c>
      <c r="Q778" s="6">
        <f t="shared" si="49"/>
        <v>2.5300000000000011</v>
      </c>
      <c r="R778" s="6">
        <f t="shared" si="50"/>
        <v>2.740000000000002</v>
      </c>
      <c r="S778" s="6">
        <f t="shared" si="51"/>
        <v>2.5700000000000003</v>
      </c>
    </row>
    <row r="779" spans="1:19" s="6" customFormat="1" x14ac:dyDescent="0.25">
      <c r="A779" s="6">
        <v>90279</v>
      </c>
      <c r="B779" s="6">
        <v>8</v>
      </c>
      <c r="C779" s="6">
        <v>80.2</v>
      </c>
      <c r="D779" s="6" t="s">
        <v>260</v>
      </c>
      <c r="E779" s="6" t="s">
        <v>257</v>
      </c>
      <c r="F779" s="6" t="s">
        <v>257</v>
      </c>
      <c r="G779" s="6" t="s">
        <v>257</v>
      </c>
      <c r="H779" s="6" t="s">
        <v>258</v>
      </c>
      <c r="I779" s="6" t="s">
        <v>257</v>
      </c>
      <c r="J779" s="6">
        <v>0.1</v>
      </c>
      <c r="K779" s="6">
        <v>118.86274556493279</v>
      </c>
      <c r="L779" s="6">
        <v>74.02</v>
      </c>
      <c r="M779" s="6">
        <v>73.64</v>
      </c>
      <c r="N779" s="6">
        <v>73.73</v>
      </c>
      <c r="O779" s="6">
        <v>71.36</v>
      </c>
      <c r="P779" s="6">
        <f t="shared" si="48"/>
        <v>6.1800000000000068</v>
      </c>
      <c r="Q779" s="6">
        <f t="shared" si="49"/>
        <v>6.5600000000000023</v>
      </c>
      <c r="R779" s="6">
        <f t="shared" si="50"/>
        <v>6.4699999999999989</v>
      </c>
      <c r="S779" s="6">
        <f t="shared" si="51"/>
        <v>8.8400000000000034</v>
      </c>
    </row>
    <row r="780" spans="1:19" s="6" customFormat="1" x14ac:dyDescent="0.25">
      <c r="A780" s="6">
        <v>90279</v>
      </c>
      <c r="B780" s="6">
        <v>9</v>
      </c>
      <c r="C780" s="6">
        <v>171.9</v>
      </c>
      <c r="D780" s="6" t="s">
        <v>256</v>
      </c>
      <c r="E780" s="6" t="s">
        <v>257</v>
      </c>
      <c r="F780" s="6" t="s">
        <v>257</v>
      </c>
      <c r="G780" s="6" t="s">
        <v>257</v>
      </c>
      <c r="H780" s="6" t="s">
        <v>258</v>
      </c>
      <c r="I780" s="6" t="s">
        <v>257</v>
      </c>
      <c r="J780" s="6">
        <v>0.34</v>
      </c>
      <c r="K780" s="6">
        <v>26.487465829306739</v>
      </c>
      <c r="L780" s="6">
        <v>173.68</v>
      </c>
      <c r="M780" s="6">
        <v>171.4</v>
      </c>
      <c r="N780" s="6">
        <v>172.24</v>
      </c>
      <c r="O780" s="6">
        <v>163.72999999999999</v>
      </c>
      <c r="P780" s="6">
        <f t="shared" si="48"/>
        <v>1.7800000000000011</v>
      </c>
      <c r="Q780" s="6">
        <f t="shared" si="49"/>
        <v>0.5</v>
      </c>
      <c r="R780" s="6">
        <f t="shared" si="50"/>
        <v>0.34000000000000341</v>
      </c>
      <c r="S780" s="6">
        <f t="shared" si="51"/>
        <v>8.1700000000000159</v>
      </c>
    </row>
    <row r="781" spans="1:19" s="6" customFormat="1" x14ac:dyDescent="0.25">
      <c r="A781" s="6">
        <v>90279</v>
      </c>
      <c r="B781" s="6">
        <v>10</v>
      </c>
      <c r="C781" s="6">
        <v>35.5</v>
      </c>
      <c r="D781" s="6" t="s">
        <v>260</v>
      </c>
      <c r="E781" s="6" t="s">
        <v>257</v>
      </c>
      <c r="F781" s="6" t="s">
        <v>257</v>
      </c>
      <c r="G781" s="6" t="s">
        <v>257</v>
      </c>
      <c r="H781" s="6" t="s">
        <v>258</v>
      </c>
      <c r="I781" s="6" t="s">
        <v>257</v>
      </c>
      <c r="J781" s="6">
        <v>-0.02</v>
      </c>
      <c r="K781" s="6">
        <v>153.8134427507047</v>
      </c>
      <c r="L781" s="6">
        <v>36.32</v>
      </c>
      <c r="M781" s="6">
        <v>36.65</v>
      </c>
      <c r="N781" s="6">
        <v>36.46</v>
      </c>
      <c r="O781" s="6">
        <v>36.409999999999997</v>
      </c>
      <c r="P781" s="6">
        <f t="shared" si="48"/>
        <v>0.82000000000000028</v>
      </c>
      <c r="Q781" s="6">
        <f t="shared" si="49"/>
        <v>1.1499999999999986</v>
      </c>
      <c r="R781" s="6">
        <f t="shared" si="50"/>
        <v>0.96000000000000085</v>
      </c>
      <c r="S781" s="6">
        <f t="shared" si="51"/>
        <v>0.90999999999999659</v>
      </c>
    </row>
    <row r="782" spans="1:19" s="6" customFormat="1" x14ac:dyDescent="0.25">
      <c r="A782" s="6">
        <v>90279</v>
      </c>
      <c r="B782" s="6">
        <v>11</v>
      </c>
      <c r="C782" s="6">
        <v>26.9</v>
      </c>
      <c r="D782" s="6" t="s">
        <v>260</v>
      </c>
      <c r="E782" s="6" t="s">
        <v>257</v>
      </c>
      <c r="F782" s="6" t="s">
        <v>257</v>
      </c>
      <c r="G782" s="6" t="s">
        <v>257</v>
      </c>
      <c r="H782" s="6" t="s">
        <v>258</v>
      </c>
      <c r="I782" s="6" t="s">
        <v>257</v>
      </c>
      <c r="J782" s="6">
        <v>-0.05</v>
      </c>
      <c r="K782" s="6">
        <v>163.47570037221629</v>
      </c>
      <c r="L782" s="6">
        <v>25.89</v>
      </c>
      <c r="M782" s="6">
        <v>26.42</v>
      </c>
      <c r="N782" s="6">
        <v>26.16</v>
      </c>
      <c r="O782" s="6">
        <v>26.75</v>
      </c>
      <c r="P782" s="6">
        <f t="shared" si="48"/>
        <v>1.009999999999998</v>
      </c>
      <c r="Q782" s="6">
        <f t="shared" si="49"/>
        <v>0.47999999999999687</v>
      </c>
      <c r="R782" s="6">
        <f t="shared" si="50"/>
        <v>0.73999999999999844</v>
      </c>
      <c r="S782" s="6">
        <f t="shared" si="51"/>
        <v>0.14999999999999858</v>
      </c>
    </row>
    <row r="783" spans="1:19" s="6" customFormat="1" x14ac:dyDescent="0.25">
      <c r="A783" s="6">
        <v>90279</v>
      </c>
      <c r="B783" s="6">
        <v>12</v>
      </c>
      <c r="C783" s="6">
        <v>22.5</v>
      </c>
      <c r="D783" s="6" t="s">
        <v>260</v>
      </c>
      <c r="E783" s="6" t="s">
        <v>257</v>
      </c>
      <c r="F783" s="6" t="s">
        <v>257</v>
      </c>
      <c r="G783" s="6" t="s">
        <v>257</v>
      </c>
      <c r="H783" s="6" t="s">
        <v>258</v>
      </c>
      <c r="I783" s="6" t="s">
        <v>257</v>
      </c>
      <c r="J783" s="6">
        <v>-0.06</v>
      </c>
      <c r="K783" s="6">
        <v>164.10785831921979</v>
      </c>
      <c r="L783" s="6">
        <v>25.21</v>
      </c>
      <c r="M783" s="6">
        <v>25.75</v>
      </c>
      <c r="N783" s="6">
        <v>25.49</v>
      </c>
      <c r="O783" s="6">
        <v>26.11</v>
      </c>
      <c r="P783" s="6">
        <f t="shared" si="48"/>
        <v>2.7100000000000009</v>
      </c>
      <c r="Q783" s="6">
        <f t="shared" si="49"/>
        <v>3.25</v>
      </c>
      <c r="R783" s="6">
        <f t="shared" si="50"/>
        <v>2.9899999999999984</v>
      </c>
      <c r="S783" s="6">
        <f t="shared" si="51"/>
        <v>3.6099999999999994</v>
      </c>
    </row>
    <row r="784" spans="1:19" s="6" customFormat="1" x14ac:dyDescent="0.25">
      <c r="A784" s="6">
        <v>90279</v>
      </c>
      <c r="B784" s="6">
        <v>13</v>
      </c>
      <c r="C784" s="6">
        <v>13.9</v>
      </c>
      <c r="D784" s="6" t="s">
        <v>260</v>
      </c>
      <c r="E784" s="6" t="s">
        <v>257</v>
      </c>
      <c r="F784" s="6" t="s">
        <v>257</v>
      </c>
      <c r="G784" s="6" t="s">
        <v>257</v>
      </c>
      <c r="H784" s="6" t="s">
        <v>258</v>
      </c>
      <c r="I784" s="6" t="s">
        <v>257</v>
      </c>
      <c r="J784" s="6">
        <v>-7.0000000000000007E-2</v>
      </c>
      <c r="K784" s="6">
        <v>173.8990597574815</v>
      </c>
      <c r="L784" s="6">
        <v>14.65</v>
      </c>
      <c r="M784" s="6">
        <v>15.39</v>
      </c>
      <c r="N784" s="6">
        <v>15.05</v>
      </c>
      <c r="O784" s="6">
        <v>16.32</v>
      </c>
      <c r="P784" s="6">
        <f t="shared" si="48"/>
        <v>0.75</v>
      </c>
      <c r="Q784" s="6">
        <f t="shared" si="49"/>
        <v>1.4900000000000002</v>
      </c>
      <c r="R784" s="6">
        <f t="shared" si="50"/>
        <v>1.1500000000000004</v>
      </c>
      <c r="S784" s="6">
        <f t="shared" si="51"/>
        <v>2.42</v>
      </c>
    </row>
    <row r="785" spans="1:19" x14ac:dyDescent="0.25">
      <c r="A785">
        <v>20055126</v>
      </c>
      <c r="B785">
        <v>1</v>
      </c>
      <c r="C785">
        <v>133.30000000000001</v>
      </c>
      <c r="D785" t="s">
        <v>256</v>
      </c>
      <c r="E785" t="s">
        <v>261</v>
      </c>
      <c r="F785" t="s">
        <v>257</v>
      </c>
      <c r="G785" t="s">
        <v>257</v>
      </c>
      <c r="H785" t="s">
        <v>258</v>
      </c>
      <c r="I785" t="s">
        <v>259</v>
      </c>
      <c r="J785">
        <v>0.04</v>
      </c>
      <c r="K785">
        <v>52.378904289923717</v>
      </c>
      <c r="L785">
        <v>145.75</v>
      </c>
      <c r="M785">
        <v>144</v>
      </c>
      <c r="N785">
        <v>144.63</v>
      </c>
      <c r="O785">
        <v>137.84</v>
      </c>
      <c r="P785">
        <f t="shared" si="48"/>
        <v>12.449999999999989</v>
      </c>
      <c r="Q785">
        <f t="shared" si="49"/>
        <v>10.699999999999989</v>
      </c>
      <c r="R785">
        <f t="shared" si="50"/>
        <v>11.329999999999984</v>
      </c>
      <c r="S785">
        <f t="shared" si="51"/>
        <v>4.539999999999992</v>
      </c>
    </row>
    <row r="786" spans="1:19" x14ac:dyDescent="0.25">
      <c r="A786">
        <v>20055126</v>
      </c>
      <c r="B786">
        <v>2</v>
      </c>
      <c r="C786">
        <v>158.4</v>
      </c>
      <c r="D786" t="s">
        <v>256</v>
      </c>
      <c r="E786" t="s">
        <v>257</v>
      </c>
      <c r="F786" t="s">
        <v>257</v>
      </c>
      <c r="G786" t="s">
        <v>257</v>
      </c>
      <c r="H786" t="s">
        <v>258</v>
      </c>
      <c r="I786" t="s">
        <v>259</v>
      </c>
      <c r="J786">
        <v>0.11</v>
      </c>
      <c r="K786">
        <v>37.063644702951599</v>
      </c>
      <c r="L786">
        <v>162.27000000000001</v>
      </c>
      <c r="M786">
        <v>160.21</v>
      </c>
      <c r="N786">
        <v>160.96</v>
      </c>
      <c r="O786">
        <v>153.16</v>
      </c>
      <c r="P786">
        <f t="shared" si="48"/>
        <v>3.8700000000000045</v>
      </c>
      <c r="Q786">
        <f t="shared" si="49"/>
        <v>1.8100000000000023</v>
      </c>
      <c r="R786">
        <f t="shared" si="50"/>
        <v>2.5600000000000023</v>
      </c>
      <c r="S786">
        <f t="shared" si="51"/>
        <v>5.2400000000000091</v>
      </c>
    </row>
    <row r="787" spans="1:19" x14ac:dyDescent="0.25">
      <c r="A787">
        <v>20055126</v>
      </c>
      <c r="B787">
        <v>3</v>
      </c>
      <c r="C787">
        <v>121.1</v>
      </c>
      <c r="D787" t="s">
        <v>256</v>
      </c>
      <c r="E787" t="s">
        <v>257</v>
      </c>
      <c r="F787" t="s">
        <v>257</v>
      </c>
      <c r="G787" t="s">
        <v>257</v>
      </c>
      <c r="H787" t="s">
        <v>258</v>
      </c>
      <c r="I787" t="s">
        <v>259</v>
      </c>
      <c r="J787">
        <v>0.05</v>
      </c>
      <c r="K787">
        <v>71.883672378447969</v>
      </c>
      <c r="L787">
        <v>124.71</v>
      </c>
      <c r="M787">
        <v>123.35</v>
      </c>
      <c r="N787">
        <v>123.83</v>
      </c>
      <c r="O787">
        <v>118.34</v>
      </c>
      <c r="P787">
        <f t="shared" si="48"/>
        <v>3.6099999999999994</v>
      </c>
      <c r="Q787">
        <f t="shared" si="49"/>
        <v>2.25</v>
      </c>
      <c r="R787">
        <f t="shared" si="50"/>
        <v>2.730000000000004</v>
      </c>
      <c r="S787">
        <f t="shared" si="51"/>
        <v>2.7599999999999909</v>
      </c>
    </row>
    <row r="788" spans="1:19" x14ac:dyDescent="0.25">
      <c r="A788">
        <v>20055126</v>
      </c>
      <c r="B788">
        <v>4</v>
      </c>
      <c r="C788">
        <v>156.30000000000001</v>
      </c>
      <c r="D788" t="s">
        <v>256</v>
      </c>
      <c r="E788" t="s">
        <v>257</v>
      </c>
      <c r="F788" t="s">
        <v>257</v>
      </c>
      <c r="G788" t="s">
        <v>257</v>
      </c>
      <c r="H788" t="s">
        <v>258</v>
      </c>
      <c r="I788" t="s">
        <v>259</v>
      </c>
      <c r="J788">
        <v>0.13</v>
      </c>
      <c r="K788">
        <v>39.763238769783321</v>
      </c>
      <c r="L788">
        <v>159.36000000000001</v>
      </c>
      <c r="M788">
        <v>157.35</v>
      </c>
      <c r="N788">
        <v>158.08000000000001</v>
      </c>
      <c r="O788">
        <v>150.46</v>
      </c>
      <c r="P788">
        <f t="shared" si="48"/>
        <v>3.0600000000000023</v>
      </c>
      <c r="Q788">
        <f t="shared" si="49"/>
        <v>1.0499999999999829</v>
      </c>
      <c r="R788">
        <f t="shared" si="50"/>
        <v>1.7800000000000011</v>
      </c>
      <c r="S788">
        <f t="shared" si="51"/>
        <v>5.8400000000000034</v>
      </c>
    </row>
    <row r="789" spans="1:19" x14ac:dyDescent="0.25">
      <c r="A789">
        <v>20055126</v>
      </c>
      <c r="B789">
        <v>5</v>
      </c>
      <c r="C789">
        <v>111.2</v>
      </c>
      <c r="D789" t="s">
        <v>256</v>
      </c>
      <c r="E789" t="s">
        <v>257</v>
      </c>
      <c r="F789" t="s">
        <v>257</v>
      </c>
      <c r="G789" t="s">
        <v>257</v>
      </c>
      <c r="H789" t="s">
        <v>258</v>
      </c>
      <c r="I789" t="s">
        <v>259</v>
      </c>
      <c r="J789">
        <v>-0.02</v>
      </c>
      <c r="K789">
        <v>71.980718803659229</v>
      </c>
      <c r="L789">
        <v>124.6</v>
      </c>
      <c r="M789">
        <v>123.25</v>
      </c>
      <c r="N789">
        <v>123.72</v>
      </c>
      <c r="O789">
        <v>118.24</v>
      </c>
      <c r="P789">
        <f t="shared" si="48"/>
        <v>13.399999999999991</v>
      </c>
      <c r="Q789">
        <f t="shared" si="49"/>
        <v>12.049999999999997</v>
      </c>
      <c r="R789">
        <f t="shared" si="50"/>
        <v>12.519999999999996</v>
      </c>
      <c r="S789">
        <f t="shared" si="51"/>
        <v>7.039999999999992</v>
      </c>
    </row>
    <row r="790" spans="1:19" x14ac:dyDescent="0.25">
      <c r="A790">
        <v>20055126</v>
      </c>
      <c r="B790">
        <v>6</v>
      </c>
      <c r="C790">
        <v>130.30000000000001</v>
      </c>
      <c r="D790" t="s">
        <v>256</v>
      </c>
      <c r="E790" t="s">
        <v>257</v>
      </c>
      <c r="F790" t="s">
        <v>257</v>
      </c>
      <c r="G790" t="s">
        <v>257</v>
      </c>
      <c r="H790" t="s">
        <v>258</v>
      </c>
      <c r="I790" t="s">
        <v>259</v>
      </c>
      <c r="J790">
        <v>-0.06</v>
      </c>
      <c r="K790">
        <v>66.154268523371883</v>
      </c>
      <c r="L790">
        <v>130.88999999999999</v>
      </c>
      <c r="M790">
        <v>129.41999999999999</v>
      </c>
      <c r="N790">
        <v>129.94</v>
      </c>
      <c r="O790">
        <v>124.07</v>
      </c>
      <c r="P790">
        <f t="shared" si="48"/>
        <v>0.58999999999997499</v>
      </c>
      <c r="Q790">
        <f t="shared" si="49"/>
        <v>0.88000000000002387</v>
      </c>
      <c r="R790">
        <f t="shared" si="50"/>
        <v>0.36000000000001364</v>
      </c>
      <c r="S790">
        <f t="shared" si="51"/>
        <v>6.2300000000000182</v>
      </c>
    </row>
    <row r="791" spans="1:19" x14ac:dyDescent="0.25">
      <c r="A791">
        <v>20055126</v>
      </c>
      <c r="B791">
        <v>7</v>
      </c>
      <c r="C791">
        <v>119.6</v>
      </c>
      <c r="D791" t="s">
        <v>256</v>
      </c>
      <c r="E791" t="s">
        <v>257</v>
      </c>
      <c r="F791" t="s">
        <v>257</v>
      </c>
      <c r="G791" t="s">
        <v>257</v>
      </c>
      <c r="H791" t="s">
        <v>258</v>
      </c>
      <c r="I791" t="s">
        <v>259</v>
      </c>
      <c r="J791">
        <v>-0.06</v>
      </c>
      <c r="K791">
        <v>70.717514699055357</v>
      </c>
      <c r="L791">
        <v>125.96</v>
      </c>
      <c r="M791">
        <v>124.59</v>
      </c>
      <c r="N791">
        <v>125.07</v>
      </c>
      <c r="O791">
        <v>119.5</v>
      </c>
      <c r="P791">
        <f t="shared" si="48"/>
        <v>6.3599999999999994</v>
      </c>
      <c r="Q791">
        <f t="shared" si="49"/>
        <v>4.9900000000000091</v>
      </c>
      <c r="R791">
        <f t="shared" si="50"/>
        <v>5.4699999999999989</v>
      </c>
      <c r="S791">
        <f t="shared" si="51"/>
        <v>9.9999999999994316E-2</v>
      </c>
    </row>
    <row r="792" spans="1:19" x14ac:dyDescent="0.25">
      <c r="A792">
        <v>20055126</v>
      </c>
      <c r="B792">
        <v>8</v>
      </c>
      <c r="C792">
        <v>130</v>
      </c>
      <c r="D792" t="s">
        <v>256</v>
      </c>
      <c r="E792" t="s">
        <v>257</v>
      </c>
      <c r="F792" t="s">
        <v>257</v>
      </c>
      <c r="G792" t="s">
        <v>257</v>
      </c>
      <c r="H792" t="s">
        <v>258</v>
      </c>
      <c r="I792" t="s">
        <v>259</v>
      </c>
      <c r="J792">
        <v>-0.05</v>
      </c>
      <c r="K792">
        <v>62.968251126922297</v>
      </c>
      <c r="L792">
        <v>134.33000000000001</v>
      </c>
      <c r="M792">
        <v>132.79</v>
      </c>
      <c r="N792">
        <v>133.34</v>
      </c>
      <c r="O792">
        <v>127.25</v>
      </c>
      <c r="P792">
        <f t="shared" si="48"/>
        <v>4.3300000000000125</v>
      </c>
      <c r="Q792">
        <f t="shared" si="49"/>
        <v>2.789999999999992</v>
      </c>
      <c r="R792">
        <f t="shared" si="50"/>
        <v>3.3400000000000034</v>
      </c>
      <c r="S792">
        <f t="shared" si="51"/>
        <v>2.75</v>
      </c>
    </row>
    <row r="793" spans="1:19" x14ac:dyDescent="0.25">
      <c r="A793">
        <v>20055126</v>
      </c>
      <c r="B793">
        <v>9</v>
      </c>
      <c r="C793">
        <v>55.5</v>
      </c>
      <c r="D793" t="s">
        <v>260</v>
      </c>
      <c r="E793" t="s">
        <v>257</v>
      </c>
      <c r="F793" t="s">
        <v>257</v>
      </c>
      <c r="G793" t="s">
        <v>257</v>
      </c>
      <c r="H793" t="s">
        <v>258</v>
      </c>
      <c r="I793" t="s">
        <v>257</v>
      </c>
      <c r="J793">
        <v>0.08</v>
      </c>
      <c r="K793">
        <v>129.4725752292394</v>
      </c>
      <c r="L793">
        <v>62.58</v>
      </c>
      <c r="M793">
        <v>62.41</v>
      </c>
      <c r="N793">
        <v>62.42</v>
      </c>
      <c r="O793">
        <v>60.75</v>
      </c>
      <c r="P793">
        <f t="shared" si="48"/>
        <v>7.0799999999999983</v>
      </c>
      <c r="Q793">
        <f t="shared" si="49"/>
        <v>6.9099999999999966</v>
      </c>
      <c r="R793">
        <f t="shared" si="50"/>
        <v>6.9200000000000017</v>
      </c>
      <c r="S793">
        <f t="shared" si="51"/>
        <v>5.25</v>
      </c>
    </row>
    <row r="794" spans="1:19" x14ac:dyDescent="0.25">
      <c r="A794">
        <v>20028250</v>
      </c>
      <c r="B794">
        <v>1</v>
      </c>
      <c r="C794">
        <v>161.5</v>
      </c>
      <c r="D794" t="s">
        <v>256</v>
      </c>
      <c r="E794" t="s">
        <v>257</v>
      </c>
      <c r="F794" t="s">
        <v>257</v>
      </c>
      <c r="G794" t="s">
        <v>257</v>
      </c>
      <c r="H794" t="s">
        <v>258</v>
      </c>
      <c r="I794" t="s">
        <v>259</v>
      </c>
      <c r="J794">
        <v>0.13</v>
      </c>
      <c r="K794">
        <v>40.348510141765757</v>
      </c>
      <c r="L794">
        <v>158.72999999999999</v>
      </c>
      <c r="M794">
        <v>156.72999999999999</v>
      </c>
      <c r="N794">
        <v>157.46</v>
      </c>
      <c r="O794">
        <v>149.87</v>
      </c>
      <c r="P794">
        <f t="shared" si="48"/>
        <v>2.7700000000000102</v>
      </c>
      <c r="Q794">
        <f t="shared" si="49"/>
        <v>4.7700000000000102</v>
      </c>
      <c r="R794">
        <f t="shared" si="50"/>
        <v>4.039999999999992</v>
      </c>
      <c r="S794">
        <f t="shared" si="51"/>
        <v>11.629999999999995</v>
      </c>
    </row>
    <row r="795" spans="1:19" x14ac:dyDescent="0.25">
      <c r="A795">
        <v>20028250</v>
      </c>
      <c r="B795">
        <v>2</v>
      </c>
      <c r="C795">
        <v>114.4</v>
      </c>
      <c r="D795" t="s">
        <v>256</v>
      </c>
      <c r="E795" t="s">
        <v>257</v>
      </c>
      <c r="F795" t="s">
        <v>257</v>
      </c>
      <c r="G795" t="s">
        <v>257</v>
      </c>
      <c r="H795" t="s">
        <v>258</v>
      </c>
      <c r="I795" t="s">
        <v>259</v>
      </c>
      <c r="J795">
        <v>0.04</v>
      </c>
      <c r="K795">
        <v>80.384026755702237</v>
      </c>
      <c r="L795">
        <v>115.54</v>
      </c>
      <c r="M795">
        <v>114.36</v>
      </c>
      <c r="N795">
        <v>114.76</v>
      </c>
      <c r="O795">
        <v>109.84</v>
      </c>
      <c r="P795">
        <f t="shared" si="48"/>
        <v>1.1400000000000006</v>
      </c>
      <c r="Q795">
        <f t="shared" si="49"/>
        <v>4.0000000000006253E-2</v>
      </c>
      <c r="R795">
        <f t="shared" si="50"/>
        <v>0.35999999999999943</v>
      </c>
      <c r="S795">
        <f t="shared" si="51"/>
        <v>4.5600000000000023</v>
      </c>
    </row>
    <row r="796" spans="1:19" x14ac:dyDescent="0.25">
      <c r="A796">
        <v>20028250</v>
      </c>
      <c r="B796">
        <v>3</v>
      </c>
      <c r="C796">
        <v>163.19999999999999</v>
      </c>
      <c r="D796" t="s">
        <v>256</v>
      </c>
      <c r="E796" t="s">
        <v>257</v>
      </c>
      <c r="F796" t="s">
        <v>257</v>
      </c>
      <c r="G796" t="s">
        <v>257</v>
      </c>
      <c r="H796" t="s">
        <v>258</v>
      </c>
      <c r="I796" t="s">
        <v>259</v>
      </c>
      <c r="J796">
        <v>0.14000000000000001</v>
      </c>
      <c r="K796">
        <v>36.197479276340061</v>
      </c>
      <c r="L796">
        <v>163.21</v>
      </c>
      <c r="M796">
        <v>161.12</v>
      </c>
      <c r="N796">
        <v>161.88</v>
      </c>
      <c r="O796">
        <v>154.02000000000001</v>
      </c>
      <c r="P796">
        <f t="shared" si="48"/>
        <v>1.0000000000019327E-2</v>
      </c>
      <c r="Q796">
        <f t="shared" si="49"/>
        <v>2.0799999999999841</v>
      </c>
      <c r="R796">
        <f t="shared" si="50"/>
        <v>1.3199999999999932</v>
      </c>
      <c r="S796">
        <f t="shared" si="51"/>
        <v>9.1799999999999784</v>
      </c>
    </row>
    <row r="797" spans="1:19" x14ac:dyDescent="0.25">
      <c r="A797">
        <v>20028250</v>
      </c>
      <c r="B797">
        <v>4</v>
      </c>
      <c r="C797">
        <v>114.7</v>
      </c>
      <c r="D797" t="s">
        <v>256</v>
      </c>
      <c r="E797" t="s">
        <v>257</v>
      </c>
      <c r="F797" t="s">
        <v>257</v>
      </c>
      <c r="G797" t="s">
        <v>257</v>
      </c>
      <c r="H797" t="s">
        <v>258</v>
      </c>
      <c r="I797" t="s">
        <v>259</v>
      </c>
      <c r="J797">
        <v>0.06</v>
      </c>
      <c r="K797">
        <v>80.233050822963293</v>
      </c>
      <c r="L797">
        <v>115.7</v>
      </c>
      <c r="M797">
        <v>114.52</v>
      </c>
      <c r="N797">
        <v>114.93</v>
      </c>
      <c r="O797">
        <v>109.99</v>
      </c>
      <c r="P797">
        <f t="shared" si="48"/>
        <v>1</v>
      </c>
      <c r="Q797">
        <f t="shared" si="49"/>
        <v>0.18000000000000682</v>
      </c>
      <c r="R797">
        <f t="shared" si="50"/>
        <v>0.23000000000000398</v>
      </c>
      <c r="S797">
        <f t="shared" si="51"/>
        <v>4.710000000000008</v>
      </c>
    </row>
    <row r="798" spans="1:19" x14ac:dyDescent="0.25">
      <c r="A798">
        <v>20028250</v>
      </c>
      <c r="B798">
        <v>5</v>
      </c>
      <c r="C798">
        <v>129</v>
      </c>
      <c r="D798" t="s">
        <v>256</v>
      </c>
      <c r="E798" t="s">
        <v>257</v>
      </c>
      <c r="F798" t="s">
        <v>257</v>
      </c>
      <c r="G798" t="s">
        <v>257</v>
      </c>
      <c r="H798" t="s">
        <v>258</v>
      </c>
      <c r="I798" t="s">
        <v>259</v>
      </c>
      <c r="J798">
        <v>-0.04</v>
      </c>
      <c r="K798">
        <v>65.748355606855938</v>
      </c>
      <c r="L798">
        <v>131.33000000000001</v>
      </c>
      <c r="M798">
        <v>129.85</v>
      </c>
      <c r="N798">
        <v>130.37</v>
      </c>
      <c r="O798">
        <v>124.47</v>
      </c>
      <c r="P798">
        <f t="shared" si="48"/>
        <v>2.3300000000000125</v>
      </c>
      <c r="Q798">
        <f t="shared" si="49"/>
        <v>0.84999999999999432</v>
      </c>
      <c r="R798">
        <f t="shared" si="50"/>
        <v>1.3700000000000045</v>
      </c>
      <c r="S798">
        <f t="shared" si="51"/>
        <v>4.5300000000000011</v>
      </c>
    </row>
    <row r="799" spans="1:19" x14ac:dyDescent="0.25">
      <c r="A799">
        <v>20028250</v>
      </c>
      <c r="B799">
        <v>6</v>
      </c>
      <c r="C799">
        <v>103.6</v>
      </c>
      <c r="D799" t="s">
        <v>256</v>
      </c>
      <c r="E799" t="s">
        <v>257</v>
      </c>
      <c r="F799" t="s">
        <v>257</v>
      </c>
      <c r="G799" t="s">
        <v>257</v>
      </c>
      <c r="H799" t="s">
        <v>258</v>
      </c>
      <c r="I799" t="s">
        <v>259</v>
      </c>
      <c r="J799">
        <v>-0.02</v>
      </c>
      <c r="K799">
        <v>90.331588259361297</v>
      </c>
      <c r="L799">
        <v>104.8</v>
      </c>
      <c r="M799">
        <v>103.83</v>
      </c>
      <c r="N799">
        <v>104.16</v>
      </c>
      <c r="O799">
        <v>99.89</v>
      </c>
      <c r="P799">
        <f t="shared" si="48"/>
        <v>1.2000000000000028</v>
      </c>
      <c r="Q799">
        <f t="shared" si="49"/>
        <v>0.23000000000000398</v>
      </c>
      <c r="R799">
        <f t="shared" si="50"/>
        <v>0.56000000000000227</v>
      </c>
      <c r="S799">
        <f t="shared" si="51"/>
        <v>3.7099999999999937</v>
      </c>
    </row>
    <row r="800" spans="1:19" x14ac:dyDescent="0.25">
      <c r="A800">
        <v>20028250</v>
      </c>
      <c r="B800">
        <v>7</v>
      </c>
      <c r="C800">
        <v>55.6</v>
      </c>
      <c r="D800" t="s">
        <v>260</v>
      </c>
      <c r="E800" t="s">
        <v>257</v>
      </c>
      <c r="F800" t="s">
        <v>257</v>
      </c>
      <c r="G800" t="s">
        <v>257</v>
      </c>
      <c r="H800" t="s">
        <v>258</v>
      </c>
      <c r="I800" t="s">
        <v>257</v>
      </c>
      <c r="J800">
        <v>0.08</v>
      </c>
      <c r="K800">
        <v>137.86604381759071</v>
      </c>
      <c r="L800">
        <v>53.52</v>
      </c>
      <c r="M800">
        <v>53.52</v>
      </c>
      <c r="N800">
        <v>53.47</v>
      </c>
      <c r="O800">
        <v>52.36</v>
      </c>
      <c r="P800">
        <f t="shared" si="48"/>
        <v>2.0799999999999983</v>
      </c>
      <c r="Q800">
        <f t="shared" si="49"/>
        <v>2.0799999999999983</v>
      </c>
      <c r="R800">
        <f t="shared" si="50"/>
        <v>2.1300000000000026</v>
      </c>
      <c r="S800">
        <f t="shared" si="51"/>
        <v>3.240000000000002</v>
      </c>
    </row>
    <row r="801" spans="1:19" x14ac:dyDescent="0.25">
      <c r="A801">
        <v>20028250</v>
      </c>
      <c r="B801">
        <v>8</v>
      </c>
      <c r="C801">
        <v>187.8</v>
      </c>
      <c r="D801" t="s">
        <v>256</v>
      </c>
      <c r="E801" t="s">
        <v>257</v>
      </c>
      <c r="F801" t="s">
        <v>257</v>
      </c>
      <c r="G801" t="s">
        <v>257</v>
      </c>
      <c r="H801" t="s">
        <v>258</v>
      </c>
      <c r="I801" t="s">
        <v>257</v>
      </c>
      <c r="J801">
        <v>0.15</v>
      </c>
      <c r="K801">
        <v>12.12420408960384</v>
      </c>
      <c r="L801">
        <v>189.18</v>
      </c>
      <c r="M801">
        <v>186.6</v>
      </c>
      <c r="N801">
        <v>187.55</v>
      </c>
      <c r="O801">
        <v>178.1</v>
      </c>
      <c r="P801">
        <f t="shared" si="48"/>
        <v>1.3799999999999955</v>
      </c>
      <c r="Q801">
        <f t="shared" si="49"/>
        <v>1.2000000000000171</v>
      </c>
      <c r="R801">
        <f t="shared" si="50"/>
        <v>0.25</v>
      </c>
      <c r="S801">
        <f t="shared" si="51"/>
        <v>9.7000000000000171</v>
      </c>
    </row>
    <row r="802" spans="1:19" x14ac:dyDescent="0.25">
      <c r="A802">
        <v>20028250</v>
      </c>
      <c r="B802">
        <v>9</v>
      </c>
      <c r="C802">
        <v>92.1</v>
      </c>
      <c r="D802" t="s">
        <v>260</v>
      </c>
      <c r="E802" t="s">
        <v>257</v>
      </c>
      <c r="F802" t="s">
        <v>257</v>
      </c>
      <c r="G802" t="s">
        <v>257</v>
      </c>
      <c r="H802" t="s">
        <v>258</v>
      </c>
      <c r="I802" t="s">
        <v>257</v>
      </c>
      <c r="J802">
        <v>0.11</v>
      </c>
      <c r="K802">
        <v>102.0722788615418</v>
      </c>
      <c r="L802">
        <v>92.14</v>
      </c>
      <c r="M802">
        <v>91.41</v>
      </c>
      <c r="N802">
        <v>91.64</v>
      </c>
      <c r="O802">
        <v>88.15</v>
      </c>
      <c r="P802">
        <f t="shared" si="48"/>
        <v>4.0000000000006253E-2</v>
      </c>
      <c r="Q802">
        <f t="shared" si="49"/>
        <v>0.68999999999999773</v>
      </c>
      <c r="R802">
        <f t="shared" si="50"/>
        <v>0.45999999999999375</v>
      </c>
      <c r="S802">
        <f t="shared" si="51"/>
        <v>3.9499999999999886</v>
      </c>
    </row>
    <row r="803" spans="1:19" x14ac:dyDescent="0.25">
      <c r="A803">
        <v>20028250</v>
      </c>
      <c r="B803">
        <v>10</v>
      </c>
      <c r="C803">
        <v>37.5</v>
      </c>
      <c r="D803" t="s">
        <v>260</v>
      </c>
      <c r="E803" t="s">
        <v>257</v>
      </c>
      <c r="F803" t="s">
        <v>257</v>
      </c>
      <c r="G803" t="s">
        <v>257</v>
      </c>
      <c r="H803" t="s">
        <v>258</v>
      </c>
      <c r="I803" t="s">
        <v>257</v>
      </c>
      <c r="J803">
        <v>0.02</v>
      </c>
      <c r="K803">
        <v>153.71466991805551</v>
      </c>
      <c r="L803">
        <v>36.42</v>
      </c>
      <c r="M803">
        <v>36.75</v>
      </c>
      <c r="N803">
        <v>36.57</v>
      </c>
      <c r="O803">
        <v>36.51</v>
      </c>
      <c r="P803">
        <f t="shared" si="48"/>
        <v>1.0799999999999983</v>
      </c>
      <c r="Q803">
        <f t="shared" si="49"/>
        <v>0.75</v>
      </c>
      <c r="R803">
        <f t="shared" si="50"/>
        <v>0.92999999999999972</v>
      </c>
      <c r="S803">
        <f t="shared" si="51"/>
        <v>0.99000000000000199</v>
      </c>
    </row>
    <row r="804" spans="1:19" x14ac:dyDescent="0.25">
      <c r="A804">
        <v>20028250</v>
      </c>
      <c r="B804">
        <v>11</v>
      </c>
      <c r="C804">
        <v>32.700000000000003</v>
      </c>
      <c r="D804" t="s">
        <v>260</v>
      </c>
      <c r="E804" t="s">
        <v>257</v>
      </c>
      <c r="F804" t="s">
        <v>257</v>
      </c>
      <c r="G804" t="s">
        <v>257</v>
      </c>
      <c r="H804" t="s">
        <v>258</v>
      </c>
      <c r="I804" t="s">
        <v>257</v>
      </c>
      <c r="J804">
        <v>-0.01</v>
      </c>
      <c r="K804">
        <v>150.9548399143589</v>
      </c>
      <c r="L804">
        <v>39.4</v>
      </c>
      <c r="M804">
        <v>39.67</v>
      </c>
      <c r="N804">
        <v>39.51</v>
      </c>
      <c r="O804">
        <v>39.270000000000003</v>
      </c>
      <c r="P804">
        <f t="shared" si="48"/>
        <v>6.6999999999999957</v>
      </c>
      <c r="Q804">
        <f t="shared" si="49"/>
        <v>6.9699999999999989</v>
      </c>
      <c r="R804">
        <f t="shared" si="50"/>
        <v>6.8099999999999952</v>
      </c>
      <c r="S804">
        <f t="shared" si="51"/>
        <v>6.57</v>
      </c>
    </row>
    <row r="805" spans="1:19" x14ac:dyDescent="0.25">
      <c r="A805">
        <v>20028250</v>
      </c>
      <c r="B805">
        <v>12</v>
      </c>
      <c r="C805">
        <v>23</v>
      </c>
      <c r="D805" t="s">
        <v>260</v>
      </c>
      <c r="E805" t="s">
        <v>257</v>
      </c>
      <c r="F805" t="s">
        <v>257</v>
      </c>
      <c r="G805" t="s">
        <v>257</v>
      </c>
      <c r="H805" t="s">
        <v>258</v>
      </c>
      <c r="I805" t="s">
        <v>257</v>
      </c>
      <c r="J805">
        <v>-0.05</v>
      </c>
      <c r="K805">
        <v>165.55991606318781</v>
      </c>
      <c r="L805">
        <v>23.64</v>
      </c>
      <c r="M805">
        <v>24.22</v>
      </c>
      <c r="N805">
        <v>23.94</v>
      </c>
      <c r="O805">
        <v>24.66</v>
      </c>
      <c r="P805">
        <f t="shared" si="48"/>
        <v>0.64000000000000057</v>
      </c>
      <c r="Q805">
        <f t="shared" si="49"/>
        <v>1.2199999999999989</v>
      </c>
      <c r="R805">
        <f t="shared" si="50"/>
        <v>0.94000000000000128</v>
      </c>
      <c r="S805">
        <f t="shared" si="51"/>
        <v>1.6600000000000001</v>
      </c>
    </row>
    <row r="806" spans="1:19" x14ac:dyDescent="0.25">
      <c r="A806">
        <v>20028250</v>
      </c>
      <c r="B806">
        <v>13</v>
      </c>
      <c r="C806">
        <v>25</v>
      </c>
      <c r="D806" t="s">
        <v>260</v>
      </c>
      <c r="E806" t="s">
        <v>257</v>
      </c>
      <c r="F806" t="s">
        <v>257</v>
      </c>
      <c r="G806" t="s">
        <v>257</v>
      </c>
      <c r="H806" t="s">
        <v>258</v>
      </c>
      <c r="I806" t="s">
        <v>257</v>
      </c>
      <c r="J806">
        <v>-0.05</v>
      </c>
      <c r="K806">
        <v>164.59605125448849</v>
      </c>
      <c r="L806">
        <v>24.68</v>
      </c>
      <c r="M806">
        <v>25.24</v>
      </c>
      <c r="N806">
        <v>24.97</v>
      </c>
      <c r="O806">
        <v>25.63</v>
      </c>
      <c r="P806">
        <f t="shared" si="48"/>
        <v>0.32000000000000028</v>
      </c>
      <c r="Q806">
        <f t="shared" si="49"/>
        <v>0.23999999999999844</v>
      </c>
      <c r="R806">
        <f t="shared" si="50"/>
        <v>3.0000000000001137E-2</v>
      </c>
      <c r="S806">
        <f t="shared" si="51"/>
        <v>0.62999999999999901</v>
      </c>
    </row>
    <row r="807" spans="1:19" x14ac:dyDescent="0.25">
      <c r="A807">
        <v>20028250</v>
      </c>
      <c r="B807">
        <v>14</v>
      </c>
      <c r="C807">
        <v>23</v>
      </c>
      <c r="D807" t="s">
        <v>260</v>
      </c>
      <c r="E807" t="s">
        <v>257</v>
      </c>
      <c r="F807" t="s">
        <v>257</v>
      </c>
      <c r="G807" t="s">
        <v>257</v>
      </c>
      <c r="H807" t="s">
        <v>258</v>
      </c>
      <c r="I807" t="s">
        <v>257</v>
      </c>
      <c r="J807">
        <v>-0.05</v>
      </c>
      <c r="K807">
        <v>166.19948503809539</v>
      </c>
      <c r="L807">
        <v>22.95</v>
      </c>
      <c r="M807">
        <v>23.54</v>
      </c>
      <c r="N807">
        <v>23.26</v>
      </c>
      <c r="O807">
        <v>24.02</v>
      </c>
      <c r="P807">
        <f t="shared" si="48"/>
        <v>5.0000000000000711E-2</v>
      </c>
      <c r="Q807">
        <f t="shared" si="49"/>
        <v>0.53999999999999915</v>
      </c>
      <c r="R807">
        <f t="shared" si="50"/>
        <v>0.26000000000000156</v>
      </c>
      <c r="S807">
        <f t="shared" si="51"/>
        <v>1.0199999999999996</v>
      </c>
    </row>
    <row r="808" spans="1:19" x14ac:dyDescent="0.25">
      <c r="A808">
        <v>20028250</v>
      </c>
      <c r="B808">
        <v>15</v>
      </c>
      <c r="C808">
        <v>32.700000000000003</v>
      </c>
      <c r="D808" t="s">
        <v>260</v>
      </c>
      <c r="E808" t="s">
        <v>257</v>
      </c>
      <c r="F808" t="s">
        <v>257</v>
      </c>
      <c r="G808" t="s">
        <v>257</v>
      </c>
      <c r="H808" t="s">
        <v>258</v>
      </c>
      <c r="I808" t="s">
        <v>257</v>
      </c>
      <c r="J808">
        <v>-0.01</v>
      </c>
      <c r="K808">
        <v>155.0363689699206</v>
      </c>
      <c r="L808">
        <v>35</v>
      </c>
      <c r="M808">
        <v>35.35</v>
      </c>
      <c r="N808">
        <v>35.159999999999997</v>
      </c>
      <c r="O808">
        <v>35.19</v>
      </c>
      <c r="P808">
        <f t="shared" si="48"/>
        <v>2.2999999999999972</v>
      </c>
      <c r="Q808">
        <f t="shared" si="49"/>
        <v>2.6499999999999986</v>
      </c>
      <c r="R808">
        <f t="shared" si="50"/>
        <v>2.4599999999999937</v>
      </c>
      <c r="S808">
        <f t="shared" si="51"/>
        <v>2.4899999999999949</v>
      </c>
    </row>
    <row r="809" spans="1:19" x14ac:dyDescent="0.25">
      <c r="A809">
        <v>10023820</v>
      </c>
      <c r="B809">
        <v>1</v>
      </c>
      <c r="C809">
        <v>148.5</v>
      </c>
      <c r="D809" t="s">
        <v>256</v>
      </c>
      <c r="E809" t="s">
        <v>257</v>
      </c>
      <c r="F809" t="s">
        <v>257</v>
      </c>
      <c r="G809" t="s">
        <v>257</v>
      </c>
      <c r="H809" t="s">
        <v>258</v>
      </c>
      <c r="I809" t="s">
        <v>259</v>
      </c>
      <c r="J809">
        <v>0.03</v>
      </c>
      <c r="K809">
        <v>47.276834863993237</v>
      </c>
      <c r="L809">
        <v>151.25</v>
      </c>
      <c r="M809">
        <v>149.4</v>
      </c>
      <c r="N809">
        <v>150.07</v>
      </c>
      <c r="O809">
        <v>142.94</v>
      </c>
      <c r="P809">
        <f t="shared" si="48"/>
        <v>2.75</v>
      </c>
      <c r="Q809">
        <f t="shared" si="49"/>
        <v>0.90000000000000568</v>
      </c>
      <c r="R809">
        <f t="shared" si="50"/>
        <v>1.5699999999999932</v>
      </c>
      <c r="S809">
        <f t="shared" si="51"/>
        <v>5.5600000000000023</v>
      </c>
    </row>
    <row r="810" spans="1:19" x14ac:dyDescent="0.25">
      <c r="A810">
        <v>10023820</v>
      </c>
      <c r="B810">
        <v>2</v>
      </c>
      <c r="C810">
        <v>124.6</v>
      </c>
      <c r="D810" t="s">
        <v>256</v>
      </c>
      <c r="E810" t="s">
        <v>257</v>
      </c>
      <c r="F810" t="s">
        <v>257</v>
      </c>
      <c r="G810" t="s">
        <v>257</v>
      </c>
      <c r="H810" t="s">
        <v>258</v>
      </c>
      <c r="I810" t="s">
        <v>259</v>
      </c>
      <c r="J810">
        <v>-0.04</v>
      </c>
      <c r="K810">
        <v>75.907207694370811</v>
      </c>
      <c r="L810">
        <v>120.37</v>
      </c>
      <c r="M810">
        <v>119.1</v>
      </c>
      <c r="N810">
        <v>119.54</v>
      </c>
      <c r="O810">
        <v>114.31</v>
      </c>
      <c r="P810">
        <f t="shared" si="48"/>
        <v>4.2299999999999898</v>
      </c>
      <c r="Q810">
        <f t="shared" si="49"/>
        <v>5.5</v>
      </c>
      <c r="R810">
        <f t="shared" si="50"/>
        <v>5.0599999999999881</v>
      </c>
      <c r="S810">
        <f t="shared" si="51"/>
        <v>10.289999999999992</v>
      </c>
    </row>
    <row r="811" spans="1:19" x14ac:dyDescent="0.25">
      <c r="A811">
        <v>10023820</v>
      </c>
      <c r="B811">
        <v>3</v>
      </c>
      <c r="C811">
        <v>135.6</v>
      </c>
      <c r="D811" t="s">
        <v>256</v>
      </c>
      <c r="E811" t="s">
        <v>257</v>
      </c>
      <c r="F811" t="s">
        <v>257</v>
      </c>
      <c r="G811" t="s">
        <v>257</v>
      </c>
      <c r="H811" t="s">
        <v>258</v>
      </c>
      <c r="I811" t="s">
        <v>259</v>
      </c>
      <c r="J811">
        <v>-0.06</v>
      </c>
      <c r="K811">
        <v>61.314578182782419</v>
      </c>
      <c r="L811">
        <v>136.11000000000001</v>
      </c>
      <c r="M811">
        <v>134.54</v>
      </c>
      <c r="N811">
        <v>135.1</v>
      </c>
      <c r="O811">
        <v>128.91</v>
      </c>
      <c r="P811">
        <f t="shared" si="48"/>
        <v>0.51000000000001933</v>
      </c>
      <c r="Q811">
        <f t="shared" si="49"/>
        <v>1.0600000000000023</v>
      </c>
      <c r="R811">
        <f t="shared" si="50"/>
        <v>0.5</v>
      </c>
      <c r="S811">
        <f t="shared" si="51"/>
        <v>6.6899999999999977</v>
      </c>
    </row>
    <row r="812" spans="1:19" x14ac:dyDescent="0.25">
      <c r="A812">
        <v>10023820</v>
      </c>
      <c r="B812">
        <v>4</v>
      </c>
      <c r="C812">
        <v>141.69999999999999</v>
      </c>
      <c r="D812" t="s">
        <v>256</v>
      </c>
      <c r="E812" t="s">
        <v>257</v>
      </c>
      <c r="F812" t="s">
        <v>257</v>
      </c>
      <c r="G812" t="s">
        <v>257</v>
      </c>
      <c r="H812" t="s">
        <v>258</v>
      </c>
      <c r="I812" t="s">
        <v>259</v>
      </c>
      <c r="J812">
        <v>-0.02</v>
      </c>
      <c r="K812">
        <v>58.173545093810972</v>
      </c>
      <c r="L812">
        <v>139.5</v>
      </c>
      <c r="M812">
        <v>137.86000000000001</v>
      </c>
      <c r="N812">
        <v>138.44999999999999</v>
      </c>
      <c r="O812">
        <v>132.05000000000001</v>
      </c>
      <c r="P812">
        <f t="shared" si="48"/>
        <v>2.1999999999999886</v>
      </c>
      <c r="Q812">
        <f t="shared" si="49"/>
        <v>3.839999999999975</v>
      </c>
      <c r="R812">
        <f t="shared" si="50"/>
        <v>3.25</v>
      </c>
      <c r="S812">
        <f t="shared" si="51"/>
        <v>9.6499999999999773</v>
      </c>
    </row>
    <row r="813" spans="1:19" x14ac:dyDescent="0.25">
      <c r="A813">
        <v>10023820</v>
      </c>
      <c r="B813">
        <v>5</v>
      </c>
      <c r="C813">
        <v>149.9</v>
      </c>
      <c r="D813" t="s">
        <v>256</v>
      </c>
      <c r="E813" t="s">
        <v>257</v>
      </c>
      <c r="F813" t="s">
        <v>257</v>
      </c>
      <c r="G813" t="s">
        <v>257</v>
      </c>
      <c r="H813" t="s">
        <v>258</v>
      </c>
      <c r="I813" t="s">
        <v>259</v>
      </c>
      <c r="J813">
        <v>0.03</v>
      </c>
      <c r="K813">
        <v>41.984032636857307</v>
      </c>
      <c r="L813">
        <v>156.96</v>
      </c>
      <c r="M813">
        <v>155</v>
      </c>
      <c r="N813">
        <v>155.71</v>
      </c>
      <c r="O813">
        <v>148.24</v>
      </c>
      <c r="P813">
        <f t="shared" si="48"/>
        <v>7.0600000000000023</v>
      </c>
      <c r="Q813">
        <f t="shared" si="49"/>
        <v>5.0999999999999943</v>
      </c>
      <c r="R813">
        <f t="shared" si="50"/>
        <v>5.8100000000000023</v>
      </c>
      <c r="S813">
        <f t="shared" si="51"/>
        <v>1.6599999999999966</v>
      </c>
    </row>
    <row r="814" spans="1:19" x14ac:dyDescent="0.25">
      <c r="A814">
        <v>10023820</v>
      </c>
      <c r="B814">
        <v>6</v>
      </c>
      <c r="C814">
        <v>36.700000000000003</v>
      </c>
      <c r="D814" t="s">
        <v>260</v>
      </c>
      <c r="E814" t="s">
        <v>257</v>
      </c>
      <c r="F814" t="s">
        <v>257</v>
      </c>
      <c r="G814" t="s">
        <v>257</v>
      </c>
      <c r="H814" t="s">
        <v>258</v>
      </c>
      <c r="I814" t="s">
        <v>257</v>
      </c>
      <c r="J814">
        <v>0.05</v>
      </c>
      <c r="K814">
        <v>144.5358442914422</v>
      </c>
      <c r="L814">
        <v>46.32</v>
      </c>
      <c r="M814">
        <v>46.47</v>
      </c>
      <c r="N814">
        <v>46.36</v>
      </c>
      <c r="O814">
        <v>45.69</v>
      </c>
      <c r="P814">
        <f t="shared" si="48"/>
        <v>9.6199999999999974</v>
      </c>
      <c r="Q814">
        <f t="shared" si="49"/>
        <v>9.769999999999996</v>
      </c>
      <c r="R814">
        <f t="shared" si="50"/>
        <v>9.6599999999999966</v>
      </c>
      <c r="S814">
        <f t="shared" si="51"/>
        <v>8.9899999999999949</v>
      </c>
    </row>
    <row r="815" spans="1:19" x14ac:dyDescent="0.25">
      <c r="A815">
        <v>10023820</v>
      </c>
      <c r="B815">
        <v>7</v>
      </c>
      <c r="C815">
        <v>111.3</v>
      </c>
      <c r="D815" t="s">
        <v>256</v>
      </c>
      <c r="E815" t="s">
        <v>257</v>
      </c>
      <c r="F815" t="s">
        <v>257</v>
      </c>
      <c r="G815" t="s">
        <v>257</v>
      </c>
      <c r="H815" t="s">
        <v>258</v>
      </c>
      <c r="I815" t="s">
        <v>257</v>
      </c>
      <c r="J815">
        <v>0.04</v>
      </c>
      <c r="K815">
        <v>84.027887100998512</v>
      </c>
      <c r="L815">
        <v>111.6</v>
      </c>
      <c r="M815">
        <v>110.5</v>
      </c>
      <c r="N815">
        <v>110.88</v>
      </c>
      <c r="O815">
        <v>106.19</v>
      </c>
      <c r="P815">
        <f t="shared" si="48"/>
        <v>0.29999999999999716</v>
      </c>
      <c r="Q815">
        <f t="shared" si="49"/>
        <v>0.79999999999999716</v>
      </c>
      <c r="R815">
        <f t="shared" si="50"/>
        <v>0.42000000000000171</v>
      </c>
      <c r="S815">
        <f t="shared" si="51"/>
        <v>5.1099999999999994</v>
      </c>
    </row>
    <row r="816" spans="1:19" x14ac:dyDescent="0.25">
      <c r="A816">
        <v>10023820</v>
      </c>
      <c r="B816">
        <v>8</v>
      </c>
      <c r="C816">
        <v>147</v>
      </c>
      <c r="D816" t="s">
        <v>256</v>
      </c>
      <c r="E816" t="s">
        <v>257</v>
      </c>
      <c r="F816" t="s">
        <v>261</v>
      </c>
      <c r="G816" t="s">
        <v>257</v>
      </c>
      <c r="H816" t="s">
        <v>258</v>
      </c>
      <c r="I816" t="s">
        <v>257</v>
      </c>
      <c r="J816">
        <v>0.11</v>
      </c>
      <c r="K816">
        <v>63.380033358443647</v>
      </c>
      <c r="L816">
        <v>133.88</v>
      </c>
      <c r="M816">
        <v>132.35</v>
      </c>
      <c r="N816">
        <v>132.9</v>
      </c>
      <c r="O816">
        <v>126.84</v>
      </c>
      <c r="P816">
        <f t="shared" si="48"/>
        <v>13.120000000000005</v>
      </c>
      <c r="Q816">
        <f t="shared" si="49"/>
        <v>14.650000000000006</v>
      </c>
      <c r="R816">
        <f t="shared" si="50"/>
        <v>14.099999999999994</v>
      </c>
      <c r="S816">
        <f t="shared" si="51"/>
        <v>20.159999999999997</v>
      </c>
    </row>
    <row r="817" spans="1:19" x14ac:dyDescent="0.25">
      <c r="A817">
        <v>10023820</v>
      </c>
      <c r="B817">
        <v>9</v>
      </c>
      <c r="C817">
        <v>143.9</v>
      </c>
      <c r="D817" t="s">
        <v>256</v>
      </c>
      <c r="E817" t="s">
        <v>257</v>
      </c>
      <c r="F817" t="s">
        <v>257</v>
      </c>
      <c r="G817" t="s">
        <v>257</v>
      </c>
      <c r="H817" t="s">
        <v>258</v>
      </c>
      <c r="I817" t="s">
        <v>257</v>
      </c>
      <c r="J817">
        <v>0.02</v>
      </c>
      <c r="K817">
        <v>62.555462791573881</v>
      </c>
      <c r="L817">
        <v>134.77000000000001</v>
      </c>
      <c r="M817">
        <v>133.22999999999999</v>
      </c>
      <c r="N817">
        <v>133.78</v>
      </c>
      <c r="O817">
        <v>127.67</v>
      </c>
      <c r="P817">
        <f t="shared" si="48"/>
        <v>9.1299999999999955</v>
      </c>
      <c r="Q817">
        <f t="shared" si="49"/>
        <v>10.670000000000016</v>
      </c>
      <c r="R817">
        <f t="shared" si="50"/>
        <v>10.120000000000005</v>
      </c>
      <c r="S817">
        <f t="shared" si="51"/>
        <v>16.230000000000004</v>
      </c>
    </row>
    <row r="818" spans="1:19" x14ac:dyDescent="0.25">
      <c r="A818">
        <v>10023820</v>
      </c>
      <c r="B818">
        <v>10</v>
      </c>
      <c r="C818">
        <v>104.5</v>
      </c>
      <c r="D818" t="s">
        <v>256</v>
      </c>
      <c r="E818" t="s">
        <v>257</v>
      </c>
      <c r="F818" t="s">
        <v>257</v>
      </c>
      <c r="G818" t="s">
        <v>257</v>
      </c>
      <c r="H818" t="s">
        <v>258</v>
      </c>
      <c r="I818" t="s">
        <v>257</v>
      </c>
      <c r="J818">
        <v>7.0000000000000007E-2</v>
      </c>
      <c r="K818">
        <v>82.821485388735724</v>
      </c>
      <c r="L818">
        <v>112.91</v>
      </c>
      <c r="M818">
        <v>111.78</v>
      </c>
      <c r="N818">
        <v>112.17</v>
      </c>
      <c r="O818">
        <v>107.4</v>
      </c>
      <c r="P818">
        <f t="shared" si="48"/>
        <v>8.4099999999999966</v>
      </c>
      <c r="Q818">
        <f t="shared" si="49"/>
        <v>7.2800000000000011</v>
      </c>
      <c r="R818">
        <f t="shared" si="50"/>
        <v>7.6700000000000017</v>
      </c>
      <c r="S818">
        <f t="shared" si="51"/>
        <v>2.9000000000000057</v>
      </c>
    </row>
    <row r="819" spans="1:19" x14ac:dyDescent="0.25">
      <c r="A819">
        <v>10023820</v>
      </c>
      <c r="B819">
        <v>11</v>
      </c>
      <c r="C819">
        <v>166.7</v>
      </c>
      <c r="D819" t="s">
        <v>256</v>
      </c>
      <c r="E819" t="s">
        <v>257</v>
      </c>
      <c r="F819" t="s">
        <v>257</v>
      </c>
      <c r="G819" t="s">
        <v>257</v>
      </c>
      <c r="H819" t="s">
        <v>258</v>
      </c>
      <c r="I819" t="s">
        <v>257</v>
      </c>
      <c r="J819">
        <v>0.34</v>
      </c>
      <c r="K819">
        <v>28.69720016043016</v>
      </c>
      <c r="L819">
        <v>171.3</v>
      </c>
      <c r="M819">
        <v>169.06</v>
      </c>
      <c r="N819">
        <v>169.88</v>
      </c>
      <c r="O819">
        <v>161.52000000000001</v>
      </c>
      <c r="P819">
        <f t="shared" si="48"/>
        <v>4.6000000000000227</v>
      </c>
      <c r="Q819">
        <f t="shared" si="49"/>
        <v>2.3600000000000136</v>
      </c>
      <c r="R819">
        <f t="shared" si="50"/>
        <v>3.1800000000000068</v>
      </c>
      <c r="S819">
        <f t="shared" si="51"/>
        <v>5.1799999999999784</v>
      </c>
    </row>
    <row r="820" spans="1:19" x14ac:dyDescent="0.25">
      <c r="A820">
        <v>10023820</v>
      </c>
      <c r="B820">
        <v>12</v>
      </c>
      <c r="C820">
        <v>52.1</v>
      </c>
      <c r="D820" t="s">
        <v>260</v>
      </c>
      <c r="E820" t="s">
        <v>257</v>
      </c>
      <c r="F820" t="s">
        <v>257</v>
      </c>
      <c r="G820" t="s">
        <v>257</v>
      </c>
      <c r="H820" t="s">
        <v>258</v>
      </c>
      <c r="I820" t="s">
        <v>257</v>
      </c>
      <c r="J820">
        <v>0.08</v>
      </c>
      <c r="K820">
        <v>141.52222814218041</v>
      </c>
      <c r="L820">
        <v>49.58</v>
      </c>
      <c r="M820">
        <v>49.66</v>
      </c>
      <c r="N820">
        <v>49.57</v>
      </c>
      <c r="O820">
        <v>48.7</v>
      </c>
      <c r="P820">
        <f t="shared" si="48"/>
        <v>2.5200000000000031</v>
      </c>
      <c r="Q820">
        <f t="shared" si="49"/>
        <v>2.4400000000000048</v>
      </c>
      <c r="R820">
        <f t="shared" si="50"/>
        <v>2.5300000000000011</v>
      </c>
      <c r="S820">
        <f t="shared" si="51"/>
        <v>3.3999999999999986</v>
      </c>
    </row>
    <row r="821" spans="1:19" x14ac:dyDescent="0.25">
      <c r="A821">
        <v>10023820</v>
      </c>
      <c r="B821">
        <v>13</v>
      </c>
      <c r="C821">
        <v>18.600000000000001</v>
      </c>
      <c r="D821" t="s">
        <v>260</v>
      </c>
      <c r="E821" t="s">
        <v>257</v>
      </c>
      <c r="F821" t="s">
        <v>257</v>
      </c>
      <c r="G821" t="s">
        <v>257</v>
      </c>
      <c r="H821" t="s">
        <v>258</v>
      </c>
      <c r="I821" t="s">
        <v>257</v>
      </c>
      <c r="J821">
        <v>-0.02</v>
      </c>
      <c r="K821">
        <v>171.5723028123879</v>
      </c>
      <c r="L821">
        <v>17.16</v>
      </c>
      <c r="M821">
        <v>17.850000000000001</v>
      </c>
      <c r="N821">
        <v>17.53</v>
      </c>
      <c r="O821">
        <v>18.649999999999999</v>
      </c>
      <c r="P821">
        <f t="shared" si="48"/>
        <v>1.4400000000000013</v>
      </c>
      <c r="Q821">
        <f t="shared" si="49"/>
        <v>0.75</v>
      </c>
      <c r="R821">
        <f t="shared" si="50"/>
        <v>1.0700000000000003</v>
      </c>
      <c r="S821">
        <f t="shared" si="51"/>
        <v>4.9999999999997158E-2</v>
      </c>
    </row>
    <row r="822" spans="1:19" x14ac:dyDescent="0.25">
      <c r="A822">
        <v>10023820</v>
      </c>
      <c r="B822">
        <v>14</v>
      </c>
      <c r="C822">
        <v>187.4</v>
      </c>
      <c r="D822" t="s">
        <v>256</v>
      </c>
      <c r="E822" t="s">
        <v>257</v>
      </c>
      <c r="F822" t="s">
        <v>257</v>
      </c>
      <c r="G822" t="s">
        <v>257</v>
      </c>
      <c r="H822" t="s">
        <v>258</v>
      </c>
      <c r="I822" t="s">
        <v>257</v>
      </c>
      <c r="J822">
        <v>0.15</v>
      </c>
      <c r="K822">
        <v>8.953614234865606</v>
      </c>
      <c r="L822">
        <v>192.6</v>
      </c>
      <c r="M822">
        <v>189.95</v>
      </c>
      <c r="N822">
        <v>190.93</v>
      </c>
      <c r="O822">
        <v>181.27</v>
      </c>
      <c r="P822">
        <f t="shared" si="48"/>
        <v>5.1999999999999886</v>
      </c>
      <c r="Q822">
        <f t="shared" si="49"/>
        <v>2.5499999999999829</v>
      </c>
      <c r="R822">
        <f t="shared" si="50"/>
        <v>3.5300000000000011</v>
      </c>
      <c r="S822">
        <f t="shared" si="51"/>
        <v>6.1299999999999955</v>
      </c>
    </row>
    <row r="823" spans="1:19" x14ac:dyDescent="0.25">
      <c r="A823">
        <v>20037330</v>
      </c>
      <c r="B823">
        <v>1</v>
      </c>
      <c r="C823">
        <v>96.8</v>
      </c>
      <c r="D823" t="s">
        <v>256</v>
      </c>
      <c r="E823" t="s">
        <v>257</v>
      </c>
      <c r="F823" t="s">
        <v>257</v>
      </c>
      <c r="G823" t="s">
        <v>257</v>
      </c>
      <c r="H823" t="s">
        <v>258</v>
      </c>
      <c r="I823" t="s">
        <v>257</v>
      </c>
      <c r="J823">
        <v>0.08</v>
      </c>
      <c r="K823">
        <v>92.067257498101938</v>
      </c>
      <c r="L823">
        <v>102.93</v>
      </c>
      <c r="M823">
        <v>101.99</v>
      </c>
      <c r="N823">
        <v>102.31</v>
      </c>
      <c r="O823">
        <v>98.15</v>
      </c>
      <c r="P823">
        <f t="shared" si="48"/>
        <v>6.1300000000000097</v>
      </c>
      <c r="Q823">
        <f t="shared" si="49"/>
        <v>5.1899999999999977</v>
      </c>
      <c r="R823">
        <f t="shared" si="50"/>
        <v>5.5100000000000051</v>
      </c>
      <c r="S823">
        <f t="shared" si="51"/>
        <v>1.3500000000000085</v>
      </c>
    </row>
    <row r="824" spans="1:19" x14ac:dyDescent="0.25">
      <c r="A824">
        <v>20037330</v>
      </c>
      <c r="B824">
        <v>2</v>
      </c>
      <c r="C824">
        <v>22.1</v>
      </c>
      <c r="D824" t="s">
        <v>260</v>
      </c>
      <c r="E824" t="s">
        <v>257</v>
      </c>
      <c r="F824" t="s">
        <v>257</v>
      </c>
      <c r="G824" t="s">
        <v>257</v>
      </c>
      <c r="H824" t="s">
        <v>258</v>
      </c>
      <c r="I824" t="s">
        <v>257</v>
      </c>
      <c r="J824">
        <v>0</v>
      </c>
      <c r="K824">
        <v>164.6714435331171</v>
      </c>
      <c r="L824">
        <v>24.6</v>
      </c>
      <c r="M824">
        <v>25.16</v>
      </c>
      <c r="N824">
        <v>24.89</v>
      </c>
      <c r="O824">
        <v>25.55</v>
      </c>
      <c r="P824">
        <f t="shared" si="48"/>
        <v>2.5</v>
      </c>
      <c r="Q824">
        <f t="shared" si="49"/>
        <v>3.0599999999999987</v>
      </c>
      <c r="R824">
        <f t="shared" si="50"/>
        <v>2.7899999999999991</v>
      </c>
      <c r="S824">
        <f t="shared" si="51"/>
        <v>3.4499999999999993</v>
      </c>
    </row>
    <row r="825" spans="1:19" x14ac:dyDescent="0.25">
      <c r="A825">
        <v>20037330</v>
      </c>
      <c r="B825">
        <v>3</v>
      </c>
      <c r="C825">
        <v>41</v>
      </c>
      <c r="D825" t="s">
        <v>260</v>
      </c>
      <c r="E825" t="s">
        <v>257</v>
      </c>
      <c r="F825" t="s">
        <v>257</v>
      </c>
      <c r="G825" t="s">
        <v>257</v>
      </c>
      <c r="H825" t="s">
        <v>258</v>
      </c>
      <c r="I825" t="s">
        <v>257</v>
      </c>
      <c r="J825">
        <v>0.03</v>
      </c>
      <c r="K825">
        <v>150.33428109298509</v>
      </c>
      <c r="L825">
        <v>40.07</v>
      </c>
      <c r="M825">
        <v>40.33</v>
      </c>
      <c r="N825">
        <v>40.17</v>
      </c>
      <c r="O825">
        <v>39.89</v>
      </c>
      <c r="P825">
        <f t="shared" si="48"/>
        <v>0.92999999999999972</v>
      </c>
      <c r="Q825">
        <f t="shared" si="49"/>
        <v>0.67000000000000171</v>
      </c>
      <c r="R825">
        <f t="shared" si="50"/>
        <v>0.82999999999999829</v>
      </c>
      <c r="S825">
        <f t="shared" si="51"/>
        <v>1.1099999999999994</v>
      </c>
    </row>
    <row r="826" spans="1:19" x14ac:dyDescent="0.25">
      <c r="A826">
        <v>20037330</v>
      </c>
      <c r="B826">
        <v>4</v>
      </c>
      <c r="C826">
        <v>44.9</v>
      </c>
      <c r="D826" t="s">
        <v>260</v>
      </c>
      <c r="E826" t="s">
        <v>257</v>
      </c>
      <c r="F826" t="s">
        <v>257</v>
      </c>
      <c r="G826" t="s">
        <v>257</v>
      </c>
      <c r="H826" t="s">
        <v>258</v>
      </c>
      <c r="I826" t="s">
        <v>257</v>
      </c>
      <c r="J826">
        <v>0.08</v>
      </c>
      <c r="K826">
        <v>146.01670761300241</v>
      </c>
      <c r="L826">
        <v>44.73</v>
      </c>
      <c r="M826">
        <v>44.9</v>
      </c>
      <c r="N826">
        <v>44.78</v>
      </c>
      <c r="O826">
        <v>44.21</v>
      </c>
      <c r="P826">
        <f t="shared" si="48"/>
        <v>0.17000000000000171</v>
      </c>
      <c r="Q826">
        <f t="shared" si="49"/>
        <v>0</v>
      </c>
      <c r="R826">
        <f t="shared" si="50"/>
        <v>0.11999999999999744</v>
      </c>
      <c r="S826">
        <f t="shared" si="51"/>
        <v>0.68999999999999773</v>
      </c>
    </row>
    <row r="827" spans="1:19" x14ac:dyDescent="0.25">
      <c r="A827">
        <v>20037330</v>
      </c>
      <c r="B827">
        <v>5</v>
      </c>
      <c r="C827">
        <v>167.3</v>
      </c>
      <c r="D827" t="s">
        <v>256</v>
      </c>
      <c r="E827" t="s">
        <v>257</v>
      </c>
      <c r="F827" t="s">
        <v>257</v>
      </c>
      <c r="G827" t="s">
        <v>257</v>
      </c>
      <c r="H827" t="s">
        <v>258</v>
      </c>
      <c r="I827" t="s">
        <v>257</v>
      </c>
      <c r="J827">
        <v>0.12</v>
      </c>
      <c r="K827">
        <v>27.97998693505583</v>
      </c>
      <c r="L827">
        <v>172.07</v>
      </c>
      <c r="M827">
        <v>169.82</v>
      </c>
      <c r="N827">
        <v>170.64</v>
      </c>
      <c r="O827">
        <v>162.24</v>
      </c>
      <c r="P827">
        <f t="shared" si="48"/>
        <v>4.7699999999999818</v>
      </c>
      <c r="Q827">
        <f t="shared" si="49"/>
        <v>2.5199999999999818</v>
      </c>
      <c r="R827">
        <f t="shared" si="50"/>
        <v>3.339999999999975</v>
      </c>
      <c r="S827">
        <f t="shared" si="51"/>
        <v>5.0600000000000023</v>
      </c>
    </row>
    <row r="828" spans="1:19" x14ac:dyDescent="0.25">
      <c r="A828">
        <v>20037330</v>
      </c>
      <c r="B828">
        <v>6</v>
      </c>
      <c r="C828">
        <v>171.6</v>
      </c>
      <c r="D828" t="s">
        <v>256</v>
      </c>
      <c r="E828" t="s">
        <v>257</v>
      </c>
      <c r="F828" t="s">
        <v>257</v>
      </c>
      <c r="G828" t="s">
        <v>257</v>
      </c>
      <c r="H828" t="s">
        <v>258</v>
      </c>
      <c r="I828" t="s">
        <v>257</v>
      </c>
      <c r="J828">
        <v>0.34</v>
      </c>
      <c r="K828">
        <v>28.50348996420599</v>
      </c>
      <c r="L828">
        <v>171.51</v>
      </c>
      <c r="M828">
        <v>169.26</v>
      </c>
      <c r="N828">
        <v>170.09</v>
      </c>
      <c r="O828">
        <v>161.72</v>
      </c>
      <c r="P828">
        <f t="shared" si="48"/>
        <v>9.0000000000003411E-2</v>
      </c>
      <c r="Q828">
        <f t="shared" si="49"/>
        <v>2.3400000000000034</v>
      </c>
      <c r="R828">
        <f t="shared" si="50"/>
        <v>1.5099999999999909</v>
      </c>
      <c r="S828">
        <f t="shared" si="51"/>
        <v>9.8799999999999955</v>
      </c>
    </row>
    <row r="829" spans="1:19" x14ac:dyDescent="0.25">
      <c r="A829">
        <v>20037330</v>
      </c>
      <c r="B829">
        <v>7</v>
      </c>
      <c r="C829">
        <v>60.6</v>
      </c>
      <c r="D829" t="s">
        <v>260</v>
      </c>
      <c r="E829" t="s">
        <v>257</v>
      </c>
      <c r="F829" t="s">
        <v>257</v>
      </c>
      <c r="G829" t="s">
        <v>257</v>
      </c>
      <c r="H829" t="s">
        <v>258</v>
      </c>
      <c r="I829" t="s">
        <v>257</v>
      </c>
      <c r="J829">
        <v>0.09</v>
      </c>
      <c r="K829">
        <v>132.70063935091531</v>
      </c>
      <c r="L829">
        <v>59.09</v>
      </c>
      <c r="M829">
        <v>58.99</v>
      </c>
      <c r="N829">
        <v>58.98</v>
      </c>
      <c r="O829">
        <v>57.52</v>
      </c>
      <c r="P829">
        <f t="shared" si="48"/>
        <v>1.509999999999998</v>
      </c>
      <c r="Q829">
        <f t="shared" si="49"/>
        <v>1.6099999999999994</v>
      </c>
      <c r="R829">
        <f t="shared" si="50"/>
        <v>1.6200000000000045</v>
      </c>
      <c r="S829">
        <f t="shared" si="51"/>
        <v>3.0799999999999983</v>
      </c>
    </row>
    <row r="830" spans="1:19" x14ac:dyDescent="0.25">
      <c r="A830">
        <v>20037330</v>
      </c>
      <c r="B830">
        <v>8</v>
      </c>
      <c r="C830">
        <v>14.2</v>
      </c>
      <c r="D830" t="s">
        <v>260</v>
      </c>
      <c r="E830" t="s">
        <v>257</v>
      </c>
      <c r="F830" t="s">
        <v>257</v>
      </c>
      <c r="G830" t="s">
        <v>257</v>
      </c>
      <c r="H830" t="s">
        <v>258</v>
      </c>
      <c r="I830" t="s">
        <v>257</v>
      </c>
      <c r="J830">
        <v>-0.03</v>
      </c>
      <c r="K830">
        <v>174.35952712138359</v>
      </c>
      <c r="L830">
        <v>14.15</v>
      </c>
      <c r="M830">
        <v>14.9</v>
      </c>
      <c r="N830">
        <v>14.56</v>
      </c>
      <c r="O830">
        <v>15.86</v>
      </c>
      <c r="P830">
        <f t="shared" si="48"/>
        <v>4.9999999999998934E-2</v>
      </c>
      <c r="Q830">
        <f t="shared" si="49"/>
        <v>0.70000000000000107</v>
      </c>
      <c r="R830">
        <f t="shared" si="50"/>
        <v>0.36000000000000121</v>
      </c>
      <c r="S830">
        <f t="shared" si="51"/>
        <v>1.6600000000000001</v>
      </c>
    </row>
    <row r="831" spans="1:19" x14ac:dyDescent="0.25">
      <c r="A831">
        <v>20037330</v>
      </c>
      <c r="B831">
        <v>9</v>
      </c>
      <c r="C831">
        <v>155.6</v>
      </c>
      <c r="D831" t="s">
        <v>256</v>
      </c>
      <c r="E831" t="s">
        <v>257</v>
      </c>
      <c r="F831" t="s">
        <v>257</v>
      </c>
      <c r="G831" t="s">
        <v>257</v>
      </c>
      <c r="H831" t="s">
        <v>258</v>
      </c>
      <c r="I831" t="s">
        <v>257</v>
      </c>
      <c r="J831">
        <v>0.41</v>
      </c>
      <c r="K831">
        <v>42.593669503082587</v>
      </c>
      <c r="L831">
        <v>156.31</v>
      </c>
      <c r="M831">
        <v>154.35</v>
      </c>
      <c r="N831">
        <v>155.06</v>
      </c>
      <c r="O831">
        <v>147.63</v>
      </c>
      <c r="P831">
        <f t="shared" si="48"/>
        <v>0.71000000000000796</v>
      </c>
      <c r="Q831">
        <f t="shared" si="49"/>
        <v>1.25</v>
      </c>
      <c r="R831">
        <f t="shared" si="50"/>
        <v>0.53999999999999204</v>
      </c>
      <c r="S831">
        <f t="shared" si="51"/>
        <v>7.9699999999999989</v>
      </c>
    </row>
    <row r="832" spans="1:19" x14ac:dyDescent="0.25">
      <c r="A832">
        <v>20037330</v>
      </c>
      <c r="B832">
        <v>10</v>
      </c>
      <c r="C832">
        <v>52.8</v>
      </c>
      <c r="D832" t="s">
        <v>260</v>
      </c>
      <c r="E832" t="s">
        <v>257</v>
      </c>
      <c r="F832" t="s">
        <v>257</v>
      </c>
      <c r="G832" t="s">
        <v>257</v>
      </c>
      <c r="H832" t="s">
        <v>258</v>
      </c>
      <c r="I832" t="s">
        <v>257</v>
      </c>
      <c r="J832">
        <v>0.08</v>
      </c>
      <c r="K832">
        <v>139.15040173666799</v>
      </c>
      <c r="L832">
        <v>52.13</v>
      </c>
      <c r="M832">
        <v>52.17</v>
      </c>
      <c r="N832">
        <v>52.1</v>
      </c>
      <c r="O832">
        <v>51.07</v>
      </c>
      <c r="P832">
        <f t="shared" si="48"/>
        <v>0.6699999999999946</v>
      </c>
      <c r="Q832">
        <f t="shared" si="49"/>
        <v>0.62999999999999545</v>
      </c>
      <c r="R832">
        <f t="shared" si="50"/>
        <v>0.69999999999999574</v>
      </c>
      <c r="S832">
        <f t="shared" si="51"/>
        <v>1.7299999999999969</v>
      </c>
    </row>
    <row r="833" spans="1:19" x14ac:dyDescent="0.25">
      <c r="A833">
        <v>20179880</v>
      </c>
      <c r="B833">
        <v>1</v>
      </c>
      <c r="C833">
        <v>179</v>
      </c>
      <c r="D833" t="s">
        <v>256</v>
      </c>
      <c r="E833" t="s">
        <v>257</v>
      </c>
      <c r="F833" t="s">
        <v>257</v>
      </c>
      <c r="G833" t="s">
        <v>257</v>
      </c>
      <c r="H833" t="s">
        <v>258</v>
      </c>
      <c r="I833" t="s">
        <v>259</v>
      </c>
      <c r="J833">
        <v>0.23</v>
      </c>
      <c r="K833">
        <v>-3.513748504105394</v>
      </c>
      <c r="L833">
        <v>206.05</v>
      </c>
      <c r="M833">
        <v>203.15</v>
      </c>
      <c r="N833">
        <v>204.23</v>
      </c>
      <c r="O833">
        <v>193.74</v>
      </c>
      <c r="P833">
        <f t="shared" si="48"/>
        <v>27.050000000000011</v>
      </c>
      <c r="Q833">
        <f t="shared" si="49"/>
        <v>24.150000000000006</v>
      </c>
      <c r="R833">
        <f t="shared" si="50"/>
        <v>25.22999999999999</v>
      </c>
      <c r="S833">
        <f t="shared" si="51"/>
        <v>14.740000000000009</v>
      </c>
    </row>
    <row r="834" spans="1:19" x14ac:dyDescent="0.25">
      <c r="A834">
        <v>20179880</v>
      </c>
      <c r="B834">
        <v>2</v>
      </c>
      <c r="C834">
        <v>130.69999999999999</v>
      </c>
      <c r="D834" t="s">
        <v>256</v>
      </c>
      <c r="E834" t="s">
        <v>257</v>
      </c>
      <c r="F834" t="s">
        <v>257</v>
      </c>
      <c r="G834" t="s">
        <v>257</v>
      </c>
      <c r="H834" t="s">
        <v>258</v>
      </c>
      <c r="I834" t="s">
        <v>259</v>
      </c>
      <c r="J834">
        <v>0.11</v>
      </c>
      <c r="K834">
        <v>54.714513111050969</v>
      </c>
      <c r="L834">
        <v>143.22999999999999</v>
      </c>
      <c r="M834">
        <v>141.53</v>
      </c>
      <c r="N834">
        <v>142.13999999999999</v>
      </c>
      <c r="O834">
        <v>135.51</v>
      </c>
      <c r="P834">
        <f t="shared" si="48"/>
        <v>12.530000000000001</v>
      </c>
      <c r="Q834">
        <f t="shared" si="49"/>
        <v>10.830000000000013</v>
      </c>
      <c r="R834">
        <f t="shared" si="50"/>
        <v>11.439999999999998</v>
      </c>
      <c r="S834">
        <f t="shared" si="51"/>
        <v>4.8100000000000023</v>
      </c>
    </row>
    <row r="835" spans="1:19" x14ac:dyDescent="0.25">
      <c r="A835">
        <v>20179880</v>
      </c>
      <c r="B835">
        <v>3</v>
      </c>
      <c r="C835">
        <v>142.19999999999999</v>
      </c>
      <c r="D835" t="s">
        <v>256</v>
      </c>
      <c r="E835" t="s">
        <v>257</v>
      </c>
      <c r="F835" t="s">
        <v>257</v>
      </c>
      <c r="G835" t="s">
        <v>257</v>
      </c>
      <c r="H835" t="s">
        <v>258</v>
      </c>
      <c r="I835" t="s">
        <v>259</v>
      </c>
      <c r="J835">
        <v>-0.04</v>
      </c>
      <c r="K835">
        <v>44.66811711672986</v>
      </c>
      <c r="L835">
        <v>154.07</v>
      </c>
      <c r="M835">
        <v>152.16</v>
      </c>
      <c r="N835">
        <v>152.85</v>
      </c>
      <c r="O835">
        <v>145.55000000000001</v>
      </c>
      <c r="P835">
        <f t="shared" ref="P835:P898" si="52">ABS(C835-L835)</f>
        <v>11.870000000000005</v>
      </c>
      <c r="Q835">
        <f t="shared" ref="Q835:Q898" si="53">ABS(C835-M835)</f>
        <v>9.960000000000008</v>
      </c>
      <c r="R835">
        <f t="shared" ref="R835:R898" si="54">ABS(C835-N835)</f>
        <v>10.650000000000006</v>
      </c>
      <c r="S835">
        <f t="shared" ref="S835:S898" si="55">ABS(C835-O835)</f>
        <v>3.3500000000000227</v>
      </c>
    </row>
    <row r="836" spans="1:19" x14ac:dyDescent="0.25">
      <c r="A836">
        <v>20179880</v>
      </c>
      <c r="B836">
        <v>4</v>
      </c>
      <c r="C836">
        <v>133.9</v>
      </c>
      <c r="D836" t="s">
        <v>256</v>
      </c>
      <c r="E836" t="s">
        <v>257</v>
      </c>
      <c r="F836" t="s">
        <v>257</v>
      </c>
      <c r="G836" t="s">
        <v>257</v>
      </c>
      <c r="H836" t="s">
        <v>258</v>
      </c>
      <c r="I836" t="s">
        <v>259</v>
      </c>
      <c r="J836">
        <v>-0.02</v>
      </c>
      <c r="K836">
        <v>58.363901171029667</v>
      </c>
      <c r="L836">
        <v>139.29</v>
      </c>
      <c r="M836">
        <v>137.66</v>
      </c>
      <c r="N836">
        <v>138.24</v>
      </c>
      <c r="O836">
        <v>131.86000000000001</v>
      </c>
      <c r="P836">
        <f t="shared" si="52"/>
        <v>5.3899999999999864</v>
      </c>
      <c r="Q836">
        <f t="shared" si="53"/>
        <v>3.7599999999999909</v>
      </c>
      <c r="R836">
        <f t="shared" si="54"/>
        <v>4.3400000000000034</v>
      </c>
      <c r="S836">
        <f t="shared" si="55"/>
        <v>2.039999999999992</v>
      </c>
    </row>
    <row r="837" spans="1:19" x14ac:dyDescent="0.25">
      <c r="A837">
        <v>20179880</v>
      </c>
      <c r="B837">
        <v>5</v>
      </c>
      <c r="C837">
        <v>134.80000000000001</v>
      </c>
      <c r="D837" t="s">
        <v>256</v>
      </c>
      <c r="E837" t="s">
        <v>257</v>
      </c>
      <c r="F837" t="s">
        <v>257</v>
      </c>
      <c r="G837" t="s">
        <v>257</v>
      </c>
      <c r="H837" t="s">
        <v>258</v>
      </c>
      <c r="I837" t="s">
        <v>259</v>
      </c>
      <c r="J837">
        <v>-0.01</v>
      </c>
      <c r="K837">
        <v>58.279785588379127</v>
      </c>
      <c r="L837">
        <v>139.38</v>
      </c>
      <c r="M837">
        <v>137.75</v>
      </c>
      <c r="N837">
        <v>138.33000000000001</v>
      </c>
      <c r="O837">
        <v>131.94</v>
      </c>
      <c r="P837">
        <f t="shared" si="52"/>
        <v>4.5799999999999841</v>
      </c>
      <c r="Q837">
        <f t="shared" si="53"/>
        <v>2.9499999999999886</v>
      </c>
      <c r="R837">
        <f t="shared" si="54"/>
        <v>3.5300000000000011</v>
      </c>
      <c r="S837">
        <f t="shared" si="55"/>
        <v>2.8600000000000136</v>
      </c>
    </row>
    <row r="838" spans="1:19" x14ac:dyDescent="0.25">
      <c r="A838">
        <v>20179880</v>
      </c>
      <c r="B838">
        <v>6</v>
      </c>
      <c r="C838">
        <v>115.3</v>
      </c>
      <c r="D838" t="s">
        <v>256</v>
      </c>
      <c r="E838" t="s">
        <v>257</v>
      </c>
      <c r="F838" t="s">
        <v>257</v>
      </c>
      <c r="G838" t="s">
        <v>257</v>
      </c>
      <c r="H838" t="s">
        <v>258</v>
      </c>
      <c r="I838" t="s">
        <v>259</v>
      </c>
      <c r="J838">
        <v>-0.01</v>
      </c>
      <c r="K838">
        <v>77.853993789093494</v>
      </c>
      <c r="L838">
        <v>118.27</v>
      </c>
      <c r="M838">
        <v>117.04</v>
      </c>
      <c r="N838">
        <v>117.46</v>
      </c>
      <c r="O838">
        <v>112.37</v>
      </c>
      <c r="P838">
        <f t="shared" si="52"/>
        <v>2.9699999999999989</v>
      </c>
      <c r="Q838">
        <f t="shared" si="53"/>
        <v>1.7400000000000091</v>
      </c>
      <c r="R838">
        <f t="shared" si="54"/>
        <v>2.1599999999999966</v>
      </c>
      <c r="S838">
        <f t="shared" si="55"/>
        <v>2.9299999999999926</v>
      </c>
    </row>
    <row r="839" spans="1:19" x14ac:dyDescent="0.25">
      <c r="A839">
        <v>20179880</v>
      </c>
      <c r="B839">
        <v>7</v>
      </c>
      <c r="C839">
        <v>157.69999999999999</v>
      </c>
      <c r="D839" t="s">
        <v>256</v>
      </c>
      <c r="E839" t="s">
        <v>257</v>
      </c>
      <c r="F839" t="s">
        <v>257</v>
      </c>
      <c r="G839" t="s">
        <v>257</v>
      </c>
      <c r="H839" t="s">
        <v>258</v>
      </c>
      <c r="I839" t="s">
        <v>259</v>
      </c>
      <c r="J839">
        <v>0.17</v>
      </c>
      <c r="K839">
        <v>36.841926543454541</v>
      </c>
      <c r="L839">
        <v>162.51</v>
      </c>
      <c r="M839">
        <v>160.44</v>
      </c>
      <c r="N839">
        <v>161.19</v>
      </c>
      <c r="O839">
        <v>153.38</v>
      </c>
      <c r="P839">
        <f t="shared" si="52"/>
        <v>4.8100000000000023</v>
      </c>
      <c r="Q839">
        <f t="shared" si="53"/>
        <v>2.7400000000000091</v>
      </c>
      <c r="R839">
        <f t="shared" si="54"/>
        <v>3.4900000000000091</v>
      </c>
      <c r="S839">
        <f t="shared" si="55"/>
        <v>4.3199999999999932</v>
      </c>
    </row>
    <row r="840" spans="1:19" x14ac:dyDescent="0.25">
      <c r="A840">
        <v>20179880</v>
      </c>
      <c r="B840">
        <v>8</v>
      </c>
      <c r="C840">
        <v>168.4</v>
      </c>
      <c r="D840" t="s">
        <v>256</v>
      </c>
      <c r="E840" t="s">
        <v>257</v>
      </c>
      <c r="F840" t="s">
        <v>257</v>
      </c>
      <c r="G840" t="s">
        <v>257</v>
      </c>
      <c r="H840" t="s">
        <v>258</v>
      </c>
      <c r="I840" t="s">
        <v>257</v>
      </c>
      <c r="J840">
        <v>0.34</v>
      </c>
      <c r="K840">
        <v>33.201236475352481</v>
      </c>
      <c r="L840">
        <v>166.44</v>
      </c>
      <c r="M840">
        <v>164.29</v>
      </c>
      <c r="N840">
        <v>165.08</v>
      </c>
      <c r="O840">
        <v>157.02000000000001</v>
      </c>
      <c r="P840">
        <f t="shared" si="52"/>
        <v>1.960000000000008</v>
      </c>
      <c r="Q840">
        <f t="shared" si="53"/>
        <v>4.1100000000000136</v>
      </c>
      <c r="R840">
        <f t="shared" si="54"/>
        <v>3.3199999999999932</v>
      </c>
      <c r="S840">
        <f t="shared" si="55"/>
        <v>11.379999999999995</v>
      </c>
    </row>
    <row r="841" spans="1:19" x14ac:dyDescent="0.25">
      <c r="A841">
        <v>20179880</v>
      </c>
      <c r="B841">
        <v>9</v>
      </c>
      <c r="C841">
        <v>52.7</v>
      </c>
      <c r="D841" t="s">
        <v>260</v>
      </c>
      <c r="E841" t="s">
        <v>257</v>
      </c>
      <c r="F841" t="s">
        <v>257</v>
      </c>
      <c r="G841" t="s">
        <v>257</v>
      </c>
      <c r="H841" t="s">
        <v>258</v>
      </c>
      <c r="I841" t="s">
        <v>257</v>
      </c>
      <c r="J841">
        <v>0.08</v>
      </c>
      <c r="K841">
        <v>139.87528967917541</v>
      </c>
      <c r="L841">
        <v>51.35</v>
      </c>
      <c r="M841">
        <v>51.4</v>
      </c>
      <c r="N841">
        <v>51.33</v>
      </c>
      <c r="O841">
        <v>50.35</v>
      </c>
      <c r="P841">
        <f t="shared" si="52"/>
        <v>1.3500000000000014</v>
      </c>
      <c r="Q841">
        <f t="shared" si="53"/>
        <v>1.3000000000000043</v>
      </c>
      <c r="R841">
        <f t="shared" si="54"/>
        <v>1.3700000000000045</v>
      </c>
      <c r="S841">
        <f t="shared" si="55"/>
        <v>2.3500000000000014</v>
      </c>
    </row>
    <row r="842" spans="1:19" x14ac:dyDescent="0.25">
      <c r="A842">
        <v>20179880</v>
      </c>
      <c r="B842">
        <v>10</v>
      </c>
      <c r="C842">
        <v>56.1</v>
      </c>
      <c r="D842" t="s">
        <v>260</v>
      </c>
      <c r="E842" t="s">
        <v>257</v>
      </c>
      <c r="F842" t="s">
        <v>257</v>
      </c>
      <c r="G842" t="s">
        <v>257</v>
      </c>
      <c r="H842" t="s">
        <v>258</v>
      </c>
      <c r="I842" t="s">
        <v>257</v>
      </c>
      <c r="J842">
        <v>0.08</v>
      </c>
      <c r="K842">
        <v>135.50027105636701</v>
      </c>
      <c r="L842">
        <v>56.07</v>
      </c>
      <c r="M842">
        <v>56.03</v>
      </c>
      <c r="N842">
        <v>55.99</v>
      </c>
      <c r="O842">
        <v>54.72</v>
      </c>
      <c r="P842">
        <f t="shared" si="52"/>
        <v>3.0000000000001137E-2</v>
      </c>
      <c r="Q842">
        <f t="shared" si="53"/>
        <v>7.0000000000000284E-2</v>
      </c>
      <c r="R842">
        <f t="shared" si="54"/>
        <v>0.10999999999999943</v>
      </c>
      <c r="S842">
        <f t="shared" si="55"/>
        <v>1.3800000000000026</v>
      </c>
    </row>
    <row r="843" spans="1:19" x14ac:dyDescent="0.25">
      <c r="A843">
        <v>20179880</v>
      </c>
      <c r="B843">
        <v>11</v>
      </c>
      <c r="C843">
        <v>127.9</v>
      </c>
      <c r="D843" t="s">
        <v>256</v>
      </c>
      <c r="E843" t="s">
        <v>257</v>
      </c>
      <c r="F843" t="s">
        <v>257</v>
      </c>
      <c r="G843" t="s">
        <v>257</v>
      </c>
      <c r="H843" t="s">
        <v>258</v>
      </c>
      <c r="I843" t="s">
        <v>259</v>
      </c>
      <c r="J843">
        <v>-0.05</v>
      </c>
      <c r="K843">
        <v>66.579908591621731</v>
      </c>
      <c r="L843">
        <v>130.43</v>
      </c>
      <c r="M843">
        <v>128.97</v>
      </c>
      <c r="N843">
        <v>129.47999999999999</v>
      </c>
      <c r="O843">
        <v>123.64</v>
      </c>
      <c r="P843">
        <f t="shared" si="52"/>
        <v>2.5300000000000011</v>
      </c>
      <c r="Q843">
        <f t="shared" si="53"/>
        <v>1.0699999999999932</v>
      </c>
      <c r="R843">
        <f t="shared" si="54"/>
        <v>1.5799999999999841</v>
      </c>
      <c r="S843">
        <f t="shared" si="55"/>
        <v>4.2600000000000051</v>
      </c>
    </row>
    <row r="844" spans="1:19" x14ac:dyDescent="0.25">
      <c r="A844">
        <v>20179880</v>
      </c>
      <c r="B844">
        <v>12</v>
      </c>
      <c r="C844">
        <v>132</v>
      </c>
      <c r="D844" t="s">
        <v>256</v>
      </c>
      <c r="E844" t="s">
        <v>257</v>
      </c>
      <c r="F844" t="s">
        <v>257</v>
      </c>
      <c r="G844" t="s">
        <v>257</v>
      </c>
      <c r="H844" t="s">
        <v>258</v>
      </c>
      <c r="I844" t="s">
        <v>259</v>
      </c>
      <c r="J844">
        <v>-0.05</v>
      </c>
      <c r="K844">
        <v>67.009422685462752</v>
      </c>
      <c r="L844">
        <v>129.97</v>
      </c>
      <c r="M844">
        <v>128.51</v>
      </c>
      <c r="N844">
        <v>129.03</v>
      </c>
      <c r="O844">
        <v>123.21</v>
      </c>
      <c r="P844">
        <f t="shared" si="52"/>
        <v>2.0300000000000011</v>
      </c>
      <c r="Q844">
        <f t="shared" si="53"/>
        <v>3.4900000000000091</v>
      </c>
      <c r="R844">
        <f t="shared" si="54"/>
        <v>2.9699999999999989</v>
      </c>
      <c r="S844">
        <f t="shared" si="55"/>
        <v>8.7900000000000063</v>
      </c>
    </row>
    <row r="845" spans="1:19" x14ac:dyDescent="0.25">
      <c r="A845">
        <v>20179880</v>
      </c>
      <c r="B845">
        <v>13</v>
      </c>
      <c r="C845">
        <v>131.80000000000001</v>
      </c>
      <c r="D845" t="s">
        <v>256</v>
      </c>
      <c r="E845" t="s">
        <v>257</v>
      </c>
      <c r="F845" t="s">
        <v>257</v>
      </c>
      <c r="G845" t="s">
        <v>257</v>
      </c>
      <c r="H845" t="s">
        <v>258</v>
      </c>
      <c r="I845" t="s">
        <v>259</v>
      </c>
      <c r="J845">
        <v>-0.06</v>
      </c>
      <c r="K845">
        <v>70.859518283775159</v>
      </c>
      <c r="L845">
        <v>125.81</v>
      </c>
      <c r="M845">
        <v>124.44</v>
      </c>
      <c r="N845">
        <v>124.92</v>
      </c>
      <c r="O845">
        <v>119.36</v>
      </c>
      <c r="P845">
        <f t="shared" si="52"/>
        <v>5.9900000000000091</v>
      </c>
      <c r="Q845">
        <f t="shared" si="53"/>
        <v>7.3600000000000136</v>
      </c>
      <c r="R845">
        <f t="shared" si="54"/>
        <v>6.8800000000000097</v>
      </c>
      <c r="S845">
        <f t="shared" si="55"/>
        <v>12.440000000000012</v>
      </c>
    </row>
    <row r="846" spans="1:19" x14ac:dyDescent="0.25">
      <c r="A846">
        <v>20179880</v>
      </c>
      <c r="B846">
        <v>14</v>
      </c>
      <c r="C846">
        <v>134.69999999999999</v>
      </c>
      <c r="D846" t="s">
        <v>256</v>
      </c>
      <c r="E846" t="s">
        <v>257</v>
      </c>
      <c r="F846" t="s">
        <v>257</v>
      </c>
      <c r="G846" t="s">
        <v>257</v>
      </c>
      <c r="H846" t="s">
        <v>258</v>
      </c>
      <c r="I846" t="s">
        <v>259</v>
      </c>
      <c r="J846">
        <v>-0.06</v>
      </c>
      <c r="K846">
        <v>68.170936804112841</v>
      </c>
      <c r="L846">
        <v>128.71</v>
      </c>
      <c r="M846">
        <v>127.28</v>
      </c>
      <c r="N846">
        <v>127.79</v>
      </c>
      <c r="O846">
        <v>122.05</v>
      </c>
      <c r="P846">
        <f t="shared" si="52"/>
        <v>5.9899999999999807</v>
      </c>
      <c r="Q846">
        <f t="shared" si="53"/>
        <v>7.4199999999999875</v>
      </c>
      <c r="R846">
        <f t="shared" si="54"/>
        <v>6.9099999999999824</v>
      </c>
      <c r="S846">
        <f t="shared" si="55"/>
        <v>12.649999999999991</v>
      </c>
    </row>
    <row r="847" spans="1:19" x14ac:dyDescent="0.25">
      <c r="A847">
        <v>20181764</v>
      </c>
      <c r="B847">
        <v>1</v>
      </c>
      <c r="C847">
        <v>178.6</v>
      </c>
      <c r="D847" t="s">
        <v>256</v>
      </c>
      <c r="E847" t="s">
        <v>257</v>
      </c>
      <c r="F847" t="s">
        <v>257</v>
      </c>
      <c r="G847" t="s">
        <v>257</v>
      </c>
      <c r="H847" t="s">
        <v>258</v>
      </c>
      <c r="I847" t="s">
        <v>257</v>
      </c>
      <c r="J847">
        <v>0.22</v>
      </c>
      <c r="K847">
        <v>18.410131801220601</v>
      </c>
      <c r="L847">
        <v>182.4</v>
      </c>
      <c r="M847">
        <v>179.95</v>
      </c>
      <c r="N847">
        <v>180.85</v>
      </c>
      <c r="O847">
        <v>171.81</v>
      </c>
      <c r="P847">
        <f t="shared" si="52"/>
        <v>3.8000000000000114</v>
      </c>
      <c r="Q847">
        <f t="shared" si="53"/>
        <v>1.3499999999999943</v>
      </c>
      <c r="R847">
        <f t="shared" si="54"/>
        <v>2.25</v>
      </c>
      <c r="S847">
        <f t="shared" si="55"/>
        <v>6.789999999999992</v>
      </c>
    </row>
    <row r="848" spans="1:19" x14ac:dyDescent="0.25">
      <c r="A848">
        <v>20181764</v>
      </c>
      <c r="B848">
        <v>2</v>
      </c>
      <c r="C848">
        <v>113</v>
      </c>
      <c r="D848" t="s">
        <v>260</v>
      </c>
      <c r="E848" t="s">
        <v>257</v>
      </c>
      <c r="F848" t="s">
        <v>261</v>
      </c>
      <c r="G848" t="s">
        <v>257</v>
      </c>
      <c r="H848" t="s">
        <v>258</v>
      </c>
      <c r="I848" t="s">
        <v>257</v>
      </c>
      <c r="J848">
        <v>0.28999999999999998</v>
      </c>
      <c r="K848">
        <v>66.00418189052796</v>
      </c>
      <c r="L848">
        <v>131.05000000000001</v>
      </c>
      <c r="M848">
        <v>129.58000000000001</v>
      </c>
      <c r="N848">
        <v>130.1</v>
      </c>
      <c r="O848">
        <v>124.22</v>
      </c>
      <c r="P848">
        <f t="shared" si="52"/>
        <v>18.050000000000011</v>
      </c>
      <c r="Q848">
        <f t="shared" si="53"/>
        <v>16.580000000000013</v>
      </c>
      <c r="R848">
        <f t="shared" si="54"/>
        <v>17.099999999999994</v>
      </c>
      <c r="S848">
        <f t="shared" si="55"/>
        <v>11.219999999999999</v>
      </c>
    </row>
    <row r="849" spans="1:19" x14ac:dyDescent="0.25">
      <c r="A849">
        <v>20181764</v>
      </c>
      <c r="B849">
        <v>3</v>
      </c>
      <c r="C849">
        <v>166.7</v>
      </c>
      <c r="D849" t="s">
        <v>256</v>
      </c>
      <c r="E849" t="s">
        <v>257</v>
      </c>
      <c r="F849" t="s">
        <v>257</v>
      </c>
      <c r="G849" t="s">
        <v>257</v>
      </c>
      <c r="H849" t="s">
        <v>258</v>
      </c>
      <c r="I849" t="s">
        <v>257</v>
      </c>
      <c r="J849">
        <v>0.08</v>
      </c>
      <c r="K849">
        <v>33.105703002203683</v>
      </c>
      <c r="L849">
        <v>166.54</v>
      </c>
      <c r="M849">
        <v>164.39</v>
      </c>
      <c r="N849">
        <v>165.18</v>
      </c>
      <c r="O849">
        <v>157.12</v>
      </c>
      <c r="P849">
        <f t="shared" si="52"/>
        <v>0.15999999999999659</v>
      </c>
      <c r="Q849">
        <f t="shared" si="53"/>
        <v>2.3100000000000023</v>
      </c>
      <c r="R849">
        <f t="shared" si="54"/>
        <v>1.5199999999999818</v>
      </c>
      <c r="S849">
        <f t="shared" si="55"/>
        <v>9.5799999999999841</v>
      </c>
    </row>
    <row r="850" spans="1:19" x14ac:dyDescent="0.25">
      <c r="A850">
        <v>20181764</v>
      </c>
      <c r="B850">
        <v>4</v>
      </c>
      <c r="C850">
        <v>119.3</v>
      </c>
      <c r="D850" t="s">
        <v>256</v>
      </c>
      <c r="E850" t="s">
        <v>257</v>
      </c>
      <c r="F850" t="s">
        <v>257</v>
      </c>
      <c r="G850" t="s">
        <v>257</v>
      </c>
      <c r="H850" t="s">
        <v>258</v>
      </c>
      <c r="I850" t="s">
        <v>257</v>
      </c>
      <c r="J850">
        <v>0.02</v>
      </c>
      <c r="K850">
        <v>73.784474719513767</v>
      </c>
      <c r="L850">
        <v>122.66</v>
      </c>
      <c r="M850">
        <v>121.34</v>
      </c>
      <c r="N850">
        <v>121.8</v>
      </c>
      <c r="O850">
        <v>116.44</v>
      </c>
      <c r="P850">
        <f t="shared" si="52"/>
        <v>3.3599999999999994</v>
      </c>
      <c r="Q850">
        <f t="shared" si="53"/>
        <v>2.0400000000000063</v>
      </c>
      <c r="R850">
        <f t="shared" si="54"/>
        <v>2.5</v>
      </c>
      <c r="S850">
        <f t="shared" si="55"/>
        <v>2.8599999999999994</v>
      </c>
    </row>
    <row r="851" spans="1:19" x14ac:dyDescent="0.25">
      <c r="A851">
        <v>20181764</v>
      </c>
      <c r="B851">
        <v>5</v>
      </c>
      <c r="C851">
        <v>45.5</v>
      </c>
      <c r="D851" t="s">
        <v>260</v>
      </c>
      <c r="E851" t="s">
        <v>257</v>
      </c>
      <c r="F851" t="s">
        <v>257</v>
      </c>
      <c r="G851" t="s">
        <v>257</v>
      </c>
      <c r="H851" t="s">
        <v>258</v>
      </c>
      <c r="I851" t="s">
        <v>257</v>
      </c>
      <c r="J851">
        <v>0.01</v>
      </c>
      <c r="K851">
        <v>143.68260172217421</v>
      </c>
      <c r="L851">
        <v>47.25</v>
      </c>
      <c r="M851">
        <v>47.37</v>
      </c>
      <c r="N851">
        <v>47.27</v>
      </c>
      <c r="O851">
        <v>46.54</v>
      </c>
      <c r="P851">
        <f t="shared" si="52"/>
        <v>1.75</v>
      </c>
      <c r="Q851">
        <f t="shared" si="53"/>
        <v>1.8699999999999974</v>
      </c>
      <c r="R851">
        <f t="shared" si="54"/>
        <v>1.7700000000000031</v>
      </c>
      <c r="S851">
        <f t="shared" si="55"/>
        <v>1.0399999999999991</v>
      </c>
    </row>
    <row r="852" spans="1:19" x14ac:dyDescent="0.25">
      <c r="A852">
        <v>20181764</v>
      </c>
      <c r="B852">
        <v>6</v>
      </c>
      <c r="C852">
        <v>14.2</v>
      </c>
      <c r="D852" t="s">
        <v>260</v>
      </c>
      <c r="E852" t="s">
        <v>257</v>
      </c>
      <c r="F852" t="s">
        <v>257</v>
      </c>
      <c r="G852" t="s">
        <v>257</v>
      </c>
      <c r="H852" t="s">
        <v>258</v>
      </c>
      <c r="I852" t="s">
        <v>257</v>
      </c>
      <c r="J852">
        <v>-0.05</v>
      </c>
      <c r="K852">
        <v>174.52617328195419</v>
      </c>
      <c r="L852">
        <v>13.97</v>
      </c>
      <c r="M852">
        <v>14.73</v>
      </c>
      <c r="N852">
        <v>14.38</v>
      </c>
      <c r="O852">
        <v>15.7</v>
      </c>
      <c r="P852">
        <f t="shared" si="52"/>
        <v>0.22999999999999865</v>
      </c>
      <c r="Q852">
        <f t="shared" si="53"/>
        <v>0.53000000000000114</v>
      </c>
      <c r="R852">
        <f t="shared" si="54"/>
        <v>0.18000000000000149</v>
      </c>
      <c r="S852">
        <f t="shared" si="55"/>
        <v>1.5</v>
      </c>
    </row>
    <row r="853" spans="1:19" x14ac:dyDescent="0.25">
      <c r="A853">
        <v>20181764</v>
      </c>
      <c r="B853">
        <v>7</v>
      </c>
      <c r="C853">
        <v>43.7</v>
      </c>
      <c r="D853" t="s">
        <v>260</v>
      </c>
      <c r="E853" t="s">
        <v>257</v>
      </c>
      <c r="F853" t="s">
        <v>257</v>
      </c>
      <c r="G853" t="s">
        <v>257</v>
      </c>
      <c r="H853" t="s">
        <v>258</v>
      </c>
      <c r="I853" t="s">
        <v>257</v>
      </c>
      <c r="J853">
        <v>0.01</v>
      </c>
      <c r="K853">
        <v>144.54624404303379</v>
      </c>
      <c r="L853">
        <v>46.31</v>
      </c>
      <c r="M853">
        <v>46.46</v>
      </c>
      <c r="N853">
        <v>46.35</v>
      </c>
      <c r="O853">
        <v>45.68</v>
      </c>
      <c r="P853">
        <f t="shared" si="52"/>
        <v>2.6099999999999994</v>
      </c>
      <c r="Q853">
        <f t="shared" si="53"/>
        <v>2.759999999999998</v>
      </c>
      <c r="R853">
        <f t="shared" si="54"/>
        <v>2.6499999999999986</v>
      </c>
      <c r="S853">
        <f t="shared" si="55"/>
        <v>1.9799999999999969</v>
      </c>
    </row>
    <row r="854" spans="1:19" x14ac:dyDescent="0.25">
      <c r="A854">
        <v>20181764</v>
      </c>
      <c r="B854">
        <v>8</v>
      </c>
      <c r="C854">
        <v>13.7</v>
      </c>
      <c r="D854" t="s">
        <v>260</v>
      </c>
      <c r="E854" t="s">
        <v>257</v>
      </c>
      <c r="F854" t="s">
        <v>257</v>
      </c>
      <c r="G854" t="s">
        <v>257</v>
      </c>
      <c r="H854" t="s">
        <v>258</v>
      </c>
      <c r="I854" t="s">
        <v>257</v>
      </c>
      <c r="J854">
        <v>-0.05</v>
      </c>
      <c r="K854">
        <v>174.19315220642241</v>
      </c>
      <c r="L854">
        <v>14.33</v>
      </c>
      <c r="M854">
        <v>15.08</v>
      </c>
      <c r="N854">
        <v>14.73</v>
      </c>
      <c r="O854">
        <v>16.03</v>
      </c>
      <c r="P854">
        <f t="shared" si="52"/>
        <v>0.63000000000000078</v>
      </c>
      <c r="Q854">
        <f t="shared" si="53"/>
        <v>1.3800000000000008</v>
      </c>
      <c r="R854">
        <f t="shared" si="54"/>
        <v>1.0300000000000011</v>
      </c>
      <c r="S854">
        <f t="shared" si="55"/>
        <v>2.3300000000000018</v>
      </c>
    </row>
    <row r="855" spans="1:19" x14ac:dyDescent="0.25">
      <c r="A855">
        <v>20181764</v>
      </c>
      <c r="B855">
        <v>9</v>
      </c>
      <c r="C855">
        <v>7.6</v>
      </c>
      <c r="D855" t="s">
        <v>260</v>
      </c>
      <c r="E855" t="s">
        <v>257</v>
      </c>
      <c r="F855" t="s">
        <v>257</v>
      </c>
      <c r="G855" t="s">
        <v>257</v>
      </c>
      <c r="H855" t="s">
        <v>258</v>
      </c>
      <c r="I855" t="s">
        <v>257</v>
      </c>
      <c r="J855">
        <v>-0.03</v>
      </c>
      <c r="K855">
        <v>180.23620590293029</v>
      </c>
      <c r="L855">
        <v>7.81</v>
      </c>
      <c r="M855">
        <v>8.68</v>
      </c>
      <c r="N855">
        <v>8.2899999999999991</v>
      </c>
      <c r="O855">
        <v>9.99</v>
      </c>
      <c r="P855">
        <f t="shared" si="52"/>
        <v>0.20999999999999996</v>
      </c>
      <c r="Q855">
        <f t="shared" si="53"/>
        <v>1.08</v>
      </c>
      <c r="R855">
        <f t="shared" si="54"/>
        <v>0.6899999999999995</v>
      </c>
      <c r="S855">
        <f t="shared" si="55"/>
        <v>2.3900000000000006</v>
      </c>
    </row>
    <row r="856" spans="1:19" s="6" customFormat="1" x14ac:dyDescent="0.25">
      <c r="A856" s="6">
        <v>10020902</v>
      </c>
      <c r="B856" s="6">
        <v>1</v>
      </c>
      <c r="C856" s="6">
        <v>27.7</v>
      </c>
      <c r="D856" s="6" t="s">
        <v>260</v>
      </c>
      <c r="E856" s="6" t="s">
        <v>257</v>
      </c>
      <c r="F856" s="6" t="s">
        <v>257</v>
      </c>
      <c r="G856" s="6" t="s">
        <v>257</v>
      </c>
      <c r="H856" s="6" t="s">
        <v>258</v>
      </c>
      <c r="I856" s="6" t="s">
        <v>257</v>
      </c>
      <c r="J856" s="6">
        <v>-0.03</v>
      </c>
      <c r="K856" s="6">
        <v>160.1751713066754</v>
      </c>
      <c r="L856" s="6">
        <v>29.45</v>
      </c>
      <c r="M856" s="6">
        <v>29.91</v>
      </c>
      <c r="N856" s="6">
        <v>29.68</v>
      </c>
      <c r="O856" s="6">
        <v>30.05</v>
      </c>
      <c r="P856" s="6">
        <f t="shared" si="52"/>
        <v>1.75</v>
      </c>
      <c r="Q856" s="6">
        <f t="shared" si="53"/>
        <v>2.2100000000000009</v>
      </c>
      <c r="R856" s="6">
        <f t="shared" si="54"/>
        <v>1.9800000000000004</v>
      </c>
      <c r="S856" s="6">
        <f t="shared" si="55"/>
        <v>2.3500000000000014</v>
      </c>
    </row>
    <row r="857" spans="1:19" s="6" customFormat="1" x14ac:dyDescent="0.25">
      <c r="A857" s="6">
        <v>10020902</v>
      </c>
      <c r="B857" s="6">
        <v>2</v>
      </c>
      <c r="C857" s="6">
        <v>78.599999999999994</v>
      </c>
      <c r="D857" s="6" t="s">
        <v>260</v>
      </c>
      <c r="E857" s="6" t="s">
        <v>257</v>
      </c>
      <c r="F857" s="6" t="s">
        <v>257</v>
      </c>
      <c r="G857" s="6" t="s">
        <v>257</v>
      </c>
      <c r="H857" s="6" t="s">
        <v>258</v>
      </c>
      <c r="I857" s="6" t="s">
        <v>257</v>
      </c>
      <c r="J857" s="6">
        <v>0.06</v>
      </c>
      <c r="K857" s="6">
        <v>119.4495956832676</v>
      </c>
      <c r="L857" s="6">
        <v>73.39</v>
      </c>
      <c r="M857" s="6">
        <v>73.02</v>
      </c>
      <c r="N857" s="6">
        <v>73.11</v>
      </c>
      <c r="O857" s="6">
        <v>70.77</v>
      </c>
      <c r="P857" s="6">
        <f t="shared" si="52"/>
        <v>5.2099999999999937</v>
      </c>
      <c r="Q857" s="6">
        <f t="shared" si="53"/>
        <v>5.5799999999999983</v>
      </c>
      <c r="R857" s="6">
        <f t="shared" si="54"/>
        <v>5.4899999999999949</v>
      </c>
      <c r="S857" s="6">
        <f t="shared" si="55"/>
        <v>7.8299999999999983</v>
      </c>
    </row>
    <row r="858" spans="1:19" s="6" customFormat="1" x14ac:dyDescent="0.25">
      <c r="A858" s="6">
        <v>10020902</v>
      </c>
      <c r="B858" s="6">
        <v>3</v>
      </c>
      <c r="C858" s="6">
        <v>42.4</v>
      </c>
      <c r="D858" s="6" t="s">
        <v>260</v>
      </c>
      <c r="E858" s="6" t="s">
        <v>257</v>
      </c>
      <c r="F858" s="6" t="s">
        <v>257</v>
      </c>
      <c r="G858" s="6" t="s">
        <v>257</v>
      </c>
      <c r="H858" s="6" t="s">
        <v>258</v>
      </c>
      <c r="I858" s="6" t="s">
        <v>257</v>
      </c>
      <c r="J858" s="6">
        <v>0.02</v>
      </c>
      <c r="K858" s="6">
        <v>144.66413940282419</v>
      </c>
      <c r="L858" s="6">
        <v>46.19</v>
      </c>
      <c r="M858" s="6">
        <v>46.33</v>
      </c>
      <c r="N858" s="6">
        <v>46.22</v>
      </c>
      <c r="O858" s="6">
        <v>45.56</v>
      </c>
      <c r="P858" s="6">
        <f t="shared" si="52"/>
        <v>3.7899999999999991</v>
      </c>
      <c r="Q858" s="6">
        <f t="shared" si="53"/>
        <v>3.9299999999999997</v>
      </c>
      <c r="R858" s="6">
        <f t="shared" si="54"/>
        <v>3.8200000000000003</v>
      </c>
      <c r="S858" s="6">
        <f t="shared" si="55"/>
        <v>3.1600000000000037</v>
      </c>
    </row>
    <row r="859" spans="1:19" s="6" customFormat="1" x14ac:dyDescent="0.25">
      <c r="A859" s="6">
        <v>10020902</v>
      </c>
      <c r="B859" s="6">
        <v>4</v>
      </c>
      <c r="C859" s="6">
        <v>38</v>
      </c>
      <c r="D859" s="6" t="s">
        <v>260</v>
      </c>
      <c r="E859" s="6" t="s">
        <v>257</v>
      </c>
      <c r="F859" s="6" t="s">
        <v>257</v>
      </c>
      <c r="G859" s="6" t="s">
        <v>257</v>
      </c>
      <c r="H859" s="6" t="s">
        <v>258</v>
      </c>
      <c r="I859" s="6" t="s">
        <v>257</v>
      </c>
      <c r="J859" s="6">
        <v>-0.04</v>
      </c>
      <c r="K859" s="6">
        <v>158.10562464816419</v>
      </c>
      <c r="L859" s="6">
        <v>31.68</v>
      </c>
      <c r="M859" s="6">
        <v>32.11</v>
      </c>
      <c r="N859" s="6">
        <v>31.89</v>
      </c>
      <c r="O859" s="6">
        <v>32.119999999999997</v>
      </c>
      <c r="P859" s="6">
        <f t="shared" si="52"/>
        <v>6.32</v>
      </c>
      <c r="Q859" s="6">
        <f t="shared" si="53"/>
        <v>5.8900000000000006</v>
      </c>
      <c r="R859" s="6">
        <f t="shared" si="54"/>
        <v>6.1099999999999994</v>
      </c>
      <c r="S859" s="6">
        <f t="shared" si="55"/>
        <v>5.8800000000000026</v>
      </c>
    </row>
    <row r="860" spans="1:19" s="6" customFormat="1" x14ac:dyDescent="0.25">
      <c r="A860" s="6">
        <v>10020902</v>
      </c>
      <c r="B860" s="6">
        <v>5</v>
      </c>
      <c r="C860" s="6">
        <v>38.4</v>
      </c>
      <c r="D860" s="6" t="s">
        <v>260</v>
      </c>
      <c r="E860" s="6" t="s">
        <v>257</v>
      </c>
      <c r="F860" s="6" t="s">
        <v>257</v>
      </c>
      <c r="G860" s="6" t="s">
        <v>257</v>
      </c>
      <c r="H860" s="6" t="s">
        <v>258</v>
      </c>
      <c r="I860" s="6" t="s">
        <v>257</v>
      </c>
      <c r="J860" s="6">
        <v>-0.02</v>
      </c>
      <c r="K860" s="6">
        <v>147.29970060383511</v>
      </c>
      <c r="L860" s="6">
        <v>43.34</v>
      </c>
      <c r="M860" s="6">
        <v>43.54</v>
      </c>
      <c r="N860" s="6">
        <v>43.41</v>
      </c>
      <c r="O860" s="6">
        <v>42.92</v>
      </c>
      <c r="P860" s="6">
        <f t="shared" si="52"/>
        <v>4.9400000000000048</v>
      </c>
      <c r="Q860" s="6">
        <f t="shared" si="53"/>
        <v>5.1400000000000006</v>
      </c>
      <c r="R860" s="6">
        <f t="shared" si="54"/>
        <v>5.009999999999998</v>
      </c>
      <c r="S860" s="6">
        <f t="shared" si="55"/>
        <v>4.5200000000000031</v>
      </c>
    </row>
    <row r="861" spans="1:19" s="6" customFormat="1" x14ac:dyDescent="0.25">
      <c r="A861" s="6">
        <v>10020902</v>
      </c>
      <c r="B861" s="6">
        <v>6</v>
      </c>
      <c r="C861" s="6">
        <v>53.7</v>
      </c>
      <c r="D861" s="6" t="s">
        <v>260</v>
      </c>
      <c r="E861" s="6" t="s">
        <v>257</v>
      </c>
      <c r="F861" s="6" t="s">
        <v>257</v>
      </c>
      <c r="G861" s="6" t="s">
        <v>257</v>
      </c>
      <c r="H861" s="6" t="s">
        <v>258</v>
      </c>
      <c r="I861" s="6" t="s">
        <v>257</v>
      </c>
      <c r="J861" s="6">
        <v>-0.02</v>
      </c>
      <c r="K861" s="6">
        <v>143.74578241807151</v>
      </c>
      <c r="L861" s="6">
        <v>47.18</v>
      </c>
      <c r="M861" s="6">
        <v>47.3</v>
      </c>
      <c r="N861" s="6">
        <v>47.2</v>
      </c>
      <c r="O861" s="6">
        <v>46.48</v>
      </c>
      <c r="P861" s="6">
        <f t="shared" si="52"/>
        <v>6.5200000000000031</v>
      </c>
      <c r="Q861" s="6">
        <f t="shared" si="53"/>
        <v>6.4000000000000057</v>
      </c>
      <c r="R861" s="6">
        <f t="shared" si="54"/>
        <v>6.5</v>
      </c>
      <c r="S861" s="6">
        <f t="shared" si="55"/>
        <v>7.220000000000006</v>
      </c>
    </row>
    <row r="862" spans="1:19" s="6" customFormat="1" x14ac:dyDescent="0.25">
      <c r="A862" s="6">
        <v>10020902</v>
      </c>
      <c r="B862" s="6">
        <v>7</v>
      </c>
      <c r="C862" s="6">
        <v>23.2</v>
      </c>
      <c r="D862" s="6" t="s">
        <v>260</v>
      </c>
      <c r="E862" s="6" t="s">
        <v>257</v>
      </c>
      <c r="F862" s="6" t="s">
        <v>257</v>
      </c>
      <c r="G862" s="6" t="s">
        <v>257</v>
      </c>
      <c r="H862" s="6" t="s">
        <v>258</v>
      </c>
      <c r="I862" s="6" t="s">
        <v>257</v>
      </c>
      <c r="J862" s="6">
        <v>-0.05</v>
      </c>
      <c r="K862" s="6">
        <v>157.76466865273699</v>
      </c>
      <c r="L862" s="6">
        <v>32.049999999999997</v>
      </c>
      <c r="M862" s="6">
        <v>32.47</v>
      </c>
      <c r="N862" s="6">
        <v>32.25</v>
      </c>
      <c r="O862" s="6">
        <v>32.46</v>
      </c>
      <c r="P862" s="6">
        <f t="shared" si="52"/>
        <v>8.8499999999999979</v>
      </c>
      <c r="Q862" s="6">
        <f t="shared" si="53"/>
        <v>9.27</v>
      </c>
      <c r="R862" s="6">
        <f t="shared" si="54"/>
        <v>9.0500000000000007</v>
      </c>
      <c r="S862" s="6">
        <f t="shared" si="55"/>
        <v>9.2600000000000016</v>
      </c>
    </row>
    <row r="863" spans="1:19" s="6" customFormat="1" x14ac:dyDescent="0.25">
      <c r="A863" s="6">
        <v>10020902</v>
      </c>
      <c r="B863" s="6">
        <v>8</v>
      </c>
      <c r="C863" s="6">
        <v>36.299999999999997</v>
      </c>
      <c r="D863" s="6" t="s">
        <v>260</v>
      </c>
      <c r="E863" s="6" t="s">
        <v>257</v>
      </c>
      <c r="F863" s="6" t="s">
        <v>257</v>
      </c>
      <c r="G863" s="6" t="s">
        <v>257</v>
      </c>
      <c r="H863" s="6" t="s">
        <v>258</v>
      </c>
      <c r="I863" s="6" t="s">
        <v>257</v>
      </c>
      <c r="J863" s="6">
        <v>-0.03</v>
      </c>
      <c r="K863" s="6">
        <v>158.5219973430693</v>
      </c>
      <c r="L863" s="6">
        <v>31.24</v>
      </c>
      <c r="M863" s="6">
        <v>31.66</v>
      </c>
      <c r="N863" s="6">
        <v>31.44</v>
      </c>
      <c r="O863" s="6">
        <v>31.7</v>
      </c>
      <c r="P863" s="6">
        <f t="shared" si="52"/>
        <v>5.0599999999999987</v>
      </c>
      <c r="Q863" s="6">
        <f t="shared" si="53"/>
        <v>4.639999999999997</v>
      </c>
      <c r="R863" s="6">
        <f t="shared" si="54"/>
        <v>4.8599999999999959</v>
      </c>
      <c r="S863" s="6">
        <f t="shared" si="55"/>
        <v>4.5999999999999979</v>
      </c>
    </row>
    <row r="864" spans="1:19" s="6" customFormat="1" x14ac:dyDescent="0.25">
      <c r="A864" s="6">
        <v>10020902</v>
      </c>
      <c r="B864" s="6">
        <v>9</v>
      </c>
      <c r="C864" s="6">
        <v>148.9</v>
      </c>
      <c r="D864" s="6" t="s">
        <v>256</v>
      </c>
      <c r="E864" s="6" t="s">
        <v>257</v>
      </c>
      <c r="F864" s="6" t="s">
        <v>257</v>
      </c>
      <c r="G864" s="6" t="s">
        <v>257</v>
      </c>
      <c r="H864" s="6" t="s">
        <v>258</v>
      </c>
      <c r="I864" s="6" t="s">
        <v>257</v>
      </c>
      <c r="J864" s="6">
        <v>-7.0000000000000007E-2</v>
      </c>
      <c r="K864" s="6">
        <v>47.51185766151044</v>
      </c>
      <c r="L864" s="6">
        <v>151</v>
      </c>
      <c r="M864" s="6">
        <v>149.15</v>
      </c>
      <c r="N864" s="6">
        <v>149.82</v>
      </c>
      <c r="O864" s="6">
        <v>142.71</v>
      </c>
      <c r="P864" s="6">
        <f t="shared" si="52"/>
        <v>2.0999999999999943</v>
      </c>
      <c r="Q864" s="6">
        <f t="shared" si="53"/>
        <v>0.25</v>
      </c>
      <c r="R864" s="6">
        <f t="shared" si="54"/>
        <v>0.91999999999998749</v>
      </c>
      <c r="S864" s="6">
        <f t="shared" si="55"/>
        <v>6.1899999999999977</v>
      </c>
    </row>
    <row r="865" spans="1:19" s="6" customFormat="1" x14ac:dyDescent="0.25">
      <c r="A865" s="6">
        <v>10020902</v>
      </c>
      <c r="B865" s="6">
        <v>10</v>
      </c>
      <c r="C865" s="6">
        <v>60.7</v>
      </c>
      <c r="D865" s="6" t="s">
        <v>260</v>
      </c>
      <c r="E865" s="6" t="s">
        <v>257</v>
      </c>
      <c r="F865" s="6" t="s">
        <v>257</v>
      </c>
      <c r="G865" s="6" t="s">
        <v>257</v>
      </c>
      <c r="H865" s="6" t="s">
        <v>258</v>
      </c>
      <c r="I865" s="6" t="s">
        <v>257</v>
      </c>
      <c r="J865" s="6">
        <v>0</v>
      </c>
      <c r="K865" s="6">
        <v>130.41332236763279</v>
      </c>
      <c r="L865" s="6">
        <v>61.56</v>
      </c>
      <c r="M865" s="6">
        <v>61.41</v>
      </c>
      <c r="N865" s="6">
        <v>61.42</v>
      </c>
      <c r="O865" s="6">
        <v>59.81</v>
      </c>
      <c r="P865" s="6">
        <f t="shared" si="52"/>
        <v>0.85999999999999943</v>
      </c>
      <c r="Q865" s="6">
        <f t="shared" si="53"/>
        <v>0.70999999999999375</v>
      </c>
      <c r="R865" s="6">
        <f t="shared" si="54"/>
        <v>0.71999999999999886</v>
      </c>
      <c r="S865" s="6">
        <f t="shared" si="55"/>
        <v>0.89000000000000057</v>
      </c>
    </row>
    <row r="866" spans="1:19" s="6" customFormat="1" x14ac:dyDescent="0.25">
      <c r="A866" s="6">
        <v>10020902</v>
      </c>
      <c r="B866" s="6">
        <v>11</v>
      </c>
      <c r="C866" s="6">
        <v>135.6</v>
      </c>
      <c r="D866" s="6" t="s">
        <v>256</v>
      </c>
      <c r="E866" s="6" t="s">
        <v>257</v>
      </c>
      <c r="F866" s="6" t="s">
        <v>257</v>
      </c>
      <c r="G866" s="6" t="s">
        <v>257</v>
      </c>
      <c r="H866" s="6" t="s">
        <v>258</v>
      </c>
      <c r="I866" s="6" t="s">
        <v>257</v>
      </c>
      <c r="J866" s="6">
        <v>-0.08</v>
      </c>
      <c r="K866" s="6">
        <v>60.171329646501398</v>
      </c>
      <c r="L866" s="6">
        <v>137.34</v>
      </c>
      <c r="M866" s="6">
        <v>135.75</v>
      </c>
      <c r="N866" s="6">
        <v>136.32</v>
      </c>
      <c r="O866" s="6">
        <v>130.05000000000001</v>
      </c>
      <c r="P866" s="6">
        <f t="shared" si="52"/>
        <v>1.7400000000000091</v>
      </c>
      <c r="Q866" s="6">
        <f t="shared" si="53"/>
        <v>0.15000000000000568</v>
      </c>
      <c r="R866" s="6">
        <f t="shared" si="54"/>
        <v>0.71999999999999886</v>
      </c>
      <c r="S866" s="6">
        <f t="shared" si="55"/>
        <v>5.5499999999999829</v>
      </c>
    </row>
    <row r="867" spans="1:19" s="6" customFormat="1" x14ac:dyDescent="0.25">
      <c r="A867" s="6">
        <v>10020902</v>
      </c>
      <c r="B867" s="6">
        <v>12</v>
      </c>
      <c r="C867" s="6">
        <v>121.4</v>
      </c>
      <c r="D867" s="6" t="s">
        <v>256</v>
      </c>
      <c r="E867" s="6" t="s">
        <v>257</v>
      </c>
      <c r="F867" s="6" t="s">
        <v>257</v>
      </c>
      <c r="G867" s="6" t="s">
        <v>257</v>
      </c>
      <c r="H867" s="6" t="s">
        <v>258</v>
      </c>
      <c r="I867" s="6" t="s">
        <v>257</v>
      </c>
      <c r="J867" s="6">
        <v>-0.05</v>
      </c>
      <c r="K867" s="6">
        <v>75.296923622740294</v>
      </c>
      <c r="L867" s="6">
        <v>121.02</v>
      </c>
      <c r="M867" s="6">
        <v>119.74</v>
      </c>
      <c r="N867" s="6">
        <v>120.19</v>
      </c>
      <c r="O867" s="6">
        <v>114.92</v>
      </c>
      <c r="P867" s="6">
        <f t="shared" si="52"/>
        <v>0.38000000000000966</v>
      </c>
      <c r="Q867" s="6">
        <f t="shared" si="53"/>
        <v>1.6600000000000108</v>
      </c>
      <c r="R867" s="6">
        <f t="shared" si="54"/>
        <v>1.210000000000008</v>
      </c>
      <c r="S867" s="6">
        <f t="shared" si="55"/>
        <v>6.480000000000004</v>
      </c>
    </row>
    <row r="868" spans="1:19" s="6" customFormat="1" x14ac:dyDescent="0.25">
      <c r="A868" s="6">
        <v>10020902</v>
      </c>
      <c r="B868" s="6">
        <v>13</v>
      </c>
      <c r="C868" s="6">
        <v>125.8</v>
      </c>
      <c r="D868" s="6" t="s">
        <v>256</v>
      </c>
      <c r="E868" s="6" t="s">
        <v>257</v>
      </c>
      <c r="F868" s="6" t="s">
        <v>257</v>
      </c>
      <c r="G868" s="6" t="s">
        <v>257</v>
      </c>
      <c r="H868" s="6" t="s">
        <v>258</v>
      </c>
      <c r="I868" s="6" t="s">
        <v>257</v>
      </c>
      <c r="J868" s="6">
        <v>0.06</v>
      </c>
      <c r="K868" s="6">
        <v>67.38867018507942</v>
      </c>
      <c r="L868" s="6">
        <v>129.56</v>
      </c>
      <c r="M868" s="6">
        <v>128.11000000000001</v>
      </c>
      <c r="N868" s="6">
        <v>128.62</v>
      </c>
      <c r="O868" s="6">
        <v>122.83</v>
      </c>
      <c r="P868" s="6">
        <f t="shared" si="52"/>
        <v>3.7600000000000051</v>
      </c>
      <c r="Q868" s="6">
        <f t="shared" si="53"/>
        <v>2.3100000000000165</v>
      </c>
      <c r="R868" s="6">
        <f t="shared" si="54"/>
        <v>2.8200000000000074</v>
      </c>
      <c r="S868" s="6">
        <f t="shared" si="55"/>
        <v>2.9699999999999989</v>
      </c>
    </row>
    <row r="869" spans="1:19" s="6" customFormat="1" x14ac:dyDescent="0.25">
      <c r="A869" s="6">
        <v>10020902</v>
      </c>
      <c r="B869" s="6">
        <v>14</v>
      </c>
      <c r="C869" s="6">
        <v>132.6</v>
      </c>
      <c r="D869" s="6" t="s">
        <v>256</v>
      </c>
      <c r="E869" s="6" t="s">
        <v>257</v>
      </c>
      <c r="F869" s="6" t="s">
        <v>257</v>
      </c>
      <c r="G869" s="6" t="s">
        <v>257</v>
      </c>
      <c r="H869" s="6" t="s">
        <v>258</v>
      </c>
      <c r="I869" s="6" t="s">
        <v>257</v>
      </c>
      <c r="J869" s="6">
        <v>0</v>
      </c>
      <c r="K869" s="6">
        <v>73.720904146500814</v>
      </c>
      <c r="L869" s="6">
        <v>122.72</v>
      </c>
      <c r="M869" s="6">
        <v>121.41</v>
      </c>
      <c r="N869" s="6">
        <v>121.87</v>
      </c>
      <c r="O869" s="6">
        <v>116.5</v>
      </c>
      <c r="P869" s="6">
        <f t="shared" si="52"/>
        <v>9.8799999999999955</v>
      </c>
      <c r="Q869" s="6">
        <f t="shared" si="53"/>
        <v>11.189999999999998</v>
      </c>
      <c r="R869" s="6">
        <f t="shared" si="54"/>
        <v>10.72999999999999</v>
      </c>
      <c r="S869" s="6">
        <f t="shared" si="55"/>
        <v>16.099999999999994</v>
      </c>
    </row>
    <row r="870" spans="1:19" s="6" customFormat="1" x14ac:dyDescent="0.25">
      <c r="A870" s="6">
        <v>10020902</v>
      </c>
      <c r="B870" s="6">
        <v>15</v>
      </c>
      <c r="C870" s="6">
        <v>144.5</v>
      </c>
      <c r="D870" s="6" t="s">
        <v>256</v>
      </c>
      <c r="E870" s="6" t="s">
        <v>257</v>
      </c>
      <c r="F870" s="6" t="s">
        <v>257</v>
      </c>
      <c r="G870" s="6" t="s">
        <v>257</v>
      </c>
      <c r="H870" s="6" t="s">
        <v>258</v>
      </c>
      <c r="I870" s="6" t="s">
        <v>257</v>
      </c>
      <c r="J870" s="6">
        <v>0.13</v>
      </c>
      <c r="K870" s="6">
        <v>50.485617056014434</v>
      </c>
      <c r="L870" s="6">
        <v>147.79</v>
      </c>
      <c r="M870" s="6">
        <v>146</v>
      </c>
      <c r="N870" s="6">
        <v>146.65</v>
      </c>
      <c r="O870" s="6">
        <v>139.74</v>
      </c>
      <c r="P870" s="6">
        <f t="shared" si="52"/>
        <v>3.289999999999992</v>
      </c>
      <c r="Q870" s="6">
        <f t="shared" si="53"/>
        <v>1.5</v>
      </c>
      <c r="R870" s="6">
        <f t="shared" si="54"/>
        <v>2.1500000000000057</v>
      </c>
      <c r="S870" s="6">
        <f t="shared" si="55"/>
        <v>4.7599999999999909</v>
      </c>
    </row>
    <row r="871" spans="1:19" s="6" customFormat="1" x14ac:dyDescent="0.25">
      <c r="A871" s="6">
        <v>10020902</v>
      </c>
      <c r="B871" s="6">
        <v>16</v>
      </c>
      <c r="C871" s="6">
        <v>168.6</v>
      </c>
      <c r="D871" s="6" t="s">
        <v>256</v>
      </c>
      <c r="E871" s="6" t="s">
        <v>257</v>
      </c>
      <c r="F871" s="6" t="s">
        <v>257</v>
      </c>
      <c r="G871" s="6" t="s">
        <v>257</v>
      </c>
      <c r="H871" s="6" t="s">
        <v>258</v>
      </c>
      <c r="I871" s="6" t="s">
        <v>257</v>
      </c>
      <c r="J871" s="6">
        <v>0.34</v>
      </c>
      <c r="K871" s="6">
        <v>26.818602118688641</v>
      </c>
      <c r="L871" s="6">
        <v>173.33</v>
      </c>
      <c r="M871" s="6">
        <v>171.05</v>
      </c>
      <c r="N871" s="6">
        <v>171.88</v>
      </c>
      <c r="O871" s="6">
        <v>163.4</v>
      </c>
      <c r="P871" s="6">
        <f t="shared" si="52"/>
        <v>4.7300000000000182</v>
      </c>
      <c r="Q871" s="6">
        <f t="shared" si="53"/>
        <v>2.4500000000000171</v>
      </c>
      <c r="R871" s="6">
        <f t="shared" si="54"/>
        <v>3.2800000000000011</v>
      </c>
      <c r="S871" s="6">
        <f t="shared" si="55"/>
        <v>5.1999999999999886</v>
      </c>
    </row>
    <row r="872" spans="1:19" s="6" customFormat="1" x14ac:dyDescent="0.25">
      <c r="A872" s="6">
        <v>10020902</v>
      </c>
      <c r="B872" s="6">
        <v>17</v>
      </c>
      <c r="C872" s="6">
        <v>122.7</v>
      </c>
      <c r="D872" s="6" t="s">
        <v>256</v>
      </c>
      <c r="E872" s="6" t="s">
        <v>257</v>
      </c>
      <c r="F872" s="6" t="s">
        <v>257</v>
      </c>
      <c r="G872" s="6" t="s">
        <v>257</v>
      </c>
      <c r="H872" s="6" t="s">
        <v>258</v>
      </c>
      <c r="I872" s="6" t="s">
        <v>257</v>
      </c>
      <c r="J872" s="6">
        <v>-0.03</v>
      </c>
      <c r="K872" s="6">
        <v>72.154089477744648</v>
      </c>
      <c r="L872" s="6">
        <v>124.41</v>
      </c>
      <c r="M872" s="6">
        <v>123.07</v>
      </c>
      <c r="N872" s="6">
        <v>123.54</v>
      </c>
      <c r="O872" s="6">
        <v>118.07</v>
      </c>
      <c r="P872" s="6">
        <f t="shared" si="52"/>
        <v>1.7099999999999937</v>
      </c>
      <c r="Q872" s="6">
        <f t="shared" si="53"/>
        <v>0.36999999999999034</v>
      </c>
      <c r="R872" s="6">
        <f t="shared" si="54"/>
        <v>0.84000000000000341</v>
      </c>
      <c r="S872" s="6">
        <f t="shared" si="55"/>
        <v>4.6300000000000097</v>
      </c>
    </row>
    <row r="873" spans="1:19" s="6" customFormat="1" x14ac:dyDescent="0.25">
      <c r="A873" s="6">
        <v>10020902</v>
      </c>
      <c r="B873" s="6">
        <v>18</v>
      </c>
      <c r="C873" s="6">
        <v>18.399999999999999</v>
      </c>
      <c r="D873" s="6" t="s">
        <v>260</v>
      </c>
      <c r="E873" s="6" t="s">
        <v>257</v>
      </c>
      <c r="F873" s="6" t="s">
        <v>257</v>
      </c>
      <c r="G873" s="6" t="s">
        <v>257</v>
      </c>
      <c r="H873" s="6" t="s">
        <v>258</v>
      </c>
      <c r="I873" s="6" t="s">
        <v>257</v>
      </c>
      <c r="J873" s="6">
        <v>-0.04</v>
      </c>
      <c r="K873" s="6">
        <v>170.96816043316539</v>
      </c>
      <c r="L873" s="6">
        <v>17.809999999999999</v>
      </c>
      <c r="M873" s="6">
        <v>18.489999999999998</v>
      </c>
      <c r="N873" s="6">
        <v>18.170000000000002</v>
      </c>
      <c r="O873" s="6">
        <v>19.25</v>
      </c>
      <c r="P873" s="6">
        <f t="shared" si="52"/>
        <v>0.58999999999999986</v>
      </c>
      <c r="Q873" s="6">
        <f t="shared" si="53"/>
        <v>8.9999999999999858E-2</v>
      </c>
      <c r="R873" s="6">
        <f t="shared" si="54"/>
        <v>0.22999999999999687</v>
      </c>
      <c r="S873" s="6">
        <f t="shared" si="55"/>
        <v>0.85000000000000142</v>
      </c>
    </row>
    <row r="874" spans="1:19" s="6" customFormat="1" x14ac:dyDescent="0.25">
      <c r="A874" s="6">
        <v>10020902</v>
      </c>
      <c r="B874" s="6">
        <v>19</v>
      </c>
      <c r="C874" s="6">
        <v>18.399999999999999</v>
      </c>
      <c r="D874" s="6" t="s">
        <v>260</v>
      </c>
      <c r="E874" s="6" t="s">
        <v>257</v>
      </c>
      <c r="F874" s="6" t="s">
        <v>257</v>
      </c>
      <c r="G874" s="6" t="s">
        <v>257</v>
      </c>
      <c r="H874" s="6" t="s">
        <v>258</v>
      </c>
      <c r="I874" s="6" t="s">
        <v>257</v>
      </c>
      <c r="J874" s="6">
        <v>-0.04</v>
      </c>
      <c r="K874" s="6">
        <v>170.63426805397509</v>
      </c>
      <c r="L874" s="6">
        <v>18.170000000000002</v>
      </c>
      <c r="M874" s="6">
        <v>18.850000000000001</v>
      </c>
      <c r="N874" s="6">
        <v>18.53</v>
      </c>
      <c r="O874" s="6">
        <v>19.59</v>
      </c>
      <c r="P874" s="6">
        <f t="shared" si="52"/>
        <v>0.22999999999999687</v>
      </c>
      <c r="Q874" s="6">
        <f t="shared" si="53"/>
        <v>0.45000000000000284</v>
      </c>
      <c r="R874" s="6">
        <f t="shared" si="54"/>
        <v>0.13000000000000256</v>
      </c>
      <c r="S874" s="6">
        <f t="shared" si="55"/>
        <v>1.1900000000000013</v>
      </c>
    </row>
    <row r="875" spans="1:19" s="6" customFormat="1" x14ac:dyDescent="0.25">
      <c r="A875" s="6">
        <v>10020902</v>
      </c>
      <c r="B875" s="6">
        <v>20</v>
      </c>
      <c r="C875" s="6">
        <v>108.2</v>
      </c>
      <c r="D875" s="6" t="s">
        <v>256</v>
      </c>
      <c r="E875" s="6" t="s">
        <v>257</v>
      </c>
      <c r="F875" s="6" t="s">
        <v>257</v>
      </c>
      <c r="G875" s="6" t="s">
        <v>257</v>
      </c>
      <c r="H875" s="6" t="s">
        <v>258</v>
      </c>
      <c r="I875" s="6" t="s">
        <v>257</v>
      </c>
      <c r="J875" s="6">
        <v>-0.1</v>
      </c>
      <c r="K875" s="6">
        <v>82.249559001009217</v>
      </c>
      <c r="L875" s="6">
        <v>113.52</v>
      </c>
      <c r="M875" s="6">
        <v>112.38</v>
      </c>
      <c r="N875" s="6">
        <v>112.78</v>
      </c>
      <c r="O875" s="6">
        <v>107.97</v>
      </c>
      <c r="P875" s="6">
        <f t="shared" si="52"/>
        <v>5.3199999999999932</v>
      </c>
      <c r="Q875" s="6">
        <f t="shared" si="53"/>
        <v>4.1799999999999926</v>
      </c>
      <c r="R875" s="6">
        <f t="shared" si="54"/>
        <v>4.5799999999999983</v>
      </c>
      <c r="S875" s="6">
        <f t="shared" si="55"/>
        <v>0.23000000000000398</v>
      </c>
    </row>
    <row r="876" spans="1:19" s="6" customFormat="1" x14ac:dyDescent="0.25">
      <c r="A876" s="6">
        <v>10020902</v>
      </c>
      <c r="B876" s="6">
        <v>21</v>
      </c>
      <c r="C876" s="6">
        <v>15.5</v>
      </c>
      <c r="D876" s="6" t="s">
        <v>260</v>
      </c>
      <c r="E876" s="6" t="s">
        <v>257</v>
      </c>
      <c r="F876" s="6" t="s">
        <v>257</v>
      </c>
      <c r="G876" s="6" t="s">
        <v>257</v>
      </c>
      <c r="H876" s="6" t="s">
        <v>258</v>
      </c>
      <c r="I876" s="6" t="s">
        <v>257</v>
      </c>
      <c r="J876" s="6">
        <v>-0.06</v>
      </c>
      <c r="K876" s="6">
        <v>157.84090947508139</v>
      </c>
      <c r="L876" s="6">
        <v>31.97</v>
      </c>
      <c r="M876" s="6">
        <v>32.39</v>
      </c>
      <c r="N876" s="6">
        <v>32.17</v>
      </c>
      <c r="O876" s="6">
        <v>32.380000000000003</v>
      </c>
      <c r="P876" s="6">
        <f t="shared" si="52"/>
        <v>16.47</v>
      </c>
      <c r="Q876" s="6">
        <f t="shared" si="53"/>
        <v>16.89</v>
      </c>
      <c r="R876" s="6">
        <f t="shared" si="54"/>
        <v>16.670000000000002</v>
      </c>
      <c r="S876" s="6">
        <f t="shared" si="55"/>
        <v>16.880000000000003</v>
      </c>
    </row>
    <row r="877" spans="1:19" s="6" customFormat="1" x14ac:dyDescent="0.25">
      <c r="A877" s="6">
        <v>10020902</v>
      </c>
      <c r="B877" s="6">
        <v>22</v>
      </c>
      <c r="C877" s="6">
        <v>62.7</v>
      </c>
      <c r="D877" s="6" t="s">
        <v>260</v>
      </c>
      <c r="E877" s="6" t="s">
        <v>257</v>
      </c>
      <c r="F877" s="6" t="s">
        <v>257</v>
      </c>
      <c r="G877" s="6" t="s">
        <v>257</v>
      </c>
      <c r="H877" s="6" t="s">
        <v>258</v>
      </c>
      <c r="I877" s="6" t="s">
        <v>257</v>
      </c>
      <c r="J877" s="6">
        <v>0.05</v>
      </c>
      <c r="K877" s="6">
        <v>114.6246396876023</v>
      </c>
      <c r="L877" s="6">
        <v>78.59</v>
      </c>
      <c r="M877" s="6">
        <v>78.12</v>
      </c>
      <c r="N877" s="6">
        <v>78.25</v>
      </c>
      <c r="O877" s="6">
        <v>75.599999999999994</v>
      </c>
      <c r="P877" s="6">
        <f t="shared" si="52"/>
        <v>15.89</v>
      </c>
      <c r="Q877" s="6">
        <f t="shared" si="53"/>
        <v>15.420000000000002</v>
      </c>
      <c r="R877" s="6">
        <f t="shared" si="54"/>
        <v>15.549999999999997</v>
      </c>
      <c r="S877" s="6">
        <f t="shared" si="55"/>
        <v>12.899999999999991</v>
      </c>
    </row>
    <row r="878" spans="1:19" s="6" customFormat="1" x14ac:dyDescent="0.25">
      <c r="A878" s="6">
        <v>10020902</v>
      </c>
      <c r="B878" s="6">
        <v>23</v>
      </c>
      <c r="C878" s="6">
        <v>23</v>
      </c>
      <c r="D878" s="6" t="s">
        <v>260</v>
      </c>
      <c r="E878" s="6" t="s">
        <v>257</v>
      </c>
      <c r="F878" s="6" t="s">
        <v>257</v>
      </c>
      <c r="G878" s="6" t="s">
        <v>257</v>
      </c>
      <c r="H878" s="6" t="s">
        <v>258</v>
      </c>
      <c r="I878" s="6" t="s">
        <v>257</v>
      </c>
      <c r="J878" s="6">
        <v>-0.05</v>
      </c>
      <c r="K878" s="6">
        <v>173.81203745525161</v>
      </c>
      <c r="L878" s="6">
        <v>14.74</v>
      </c>
      <c r="M878" s="6">
        <v>15.48</v>
      </c>
      <c r="N878" s="6">
        <v>15.14</v>
      </c>
      <c r="O878" s="6">
        <v>16.41</v>
      </c>
      <c r="P878" s="6">
        <f t="shared" si="52"/>
        <v>8.26</v>
      </c>
      <c r="Q878" s="6">
        <f t="shared" si="53"/>
        <v>7.52</v>
      </c>
      <c r="R878" s="6">
        <f t="shared" si="54"/>
        <v>7.8599999999999994</v>
      </c>
      <c r="S878" s="6">
        <f t="shared" si="55"/>
        <v>6.59</v>
      </c>
    </row>
    <row r="879" spans="1:19" x14ac:dyDescent="0.25">
      <c r="A879">
        <v>10024998</v>
      </c>
      <c r="B879">
        <v>1</v>
      </c>
      <c r="C879">
        <v>157.19999999999999</v>
      </c>
      <c r="D879" t="s">
        <v>256</v>
      </c>
      <c r="E879" t="s">
        <v>257</v>
      </c>
      <c r="F879" t="s">
        <v>257</v>
      </c>
      <c r="G879" t="s">
        <v>257</v>
      </c>
      <c r="H879" t="s">
        <v>258</v>
      </c>
      <c r="I879" t="s">
        <v>259</v>
      </c>
      <c r="J879">
        <v>0.13</v>
      </c>
      <c r="K879">
        <v>47.629335278109359</v>
      </c>
      <c r="L879">
        <v>150.87</v>
      </c>
      <c r="M879">
        <v>149.02000000000001</v>
      </c>
      <c r="N879">
        <v>149.69</v>
      </c>
      <c r="O879">
        <v>142.59</v>
      </c>
      <c r="P879">
        <f t="shared" si="52"/>
        <v>6.3299999999999841</v>
      </c>
      <c r="Q879">
        <f t="shared" si="53"/>
        <v>8.1799999999999784</v>
      </c>
      <c r="R879">
        <f t="shared" si="54"/>
        <v>7.5099999999999909</v>
      </c>
      <c r="S879">
        <f t="shared" si="55"/>
        <v>14.609999999999985</v>
      </c>
    </row>
    <row r="880" spans="1:19" x14ac:dyDescent="0.25">
      <c r="A880">
        <v>10024998</v>
      </c>
      <c r="B880">
        <v>2</v>
      </c>
      <c r="C880">
        <v>108.8</v>
      </c>
      <c r="D880" t="s">
        <v>256</v>
      </c>
      <c r="E880" t="s">
        <v>257</v>
      </c>
      <c r="F880" t="s">
        <v>257</v>
      </c>
      <c r="G880" t="s">
        <v>257</v>
      </c>
      <c r="H880" t="s">
        <v>258</v>
      </c>
      <c r="I880" t="s">
        <v>259</v>
      </c>
      <c r="J880">
        <v>-0.02</v>
      </c>
      <c r="K880">
        <v>87.735548052646195</v>
      </c>
      <c r="L880">
        <v>107.6</v>
      </c>
      <c r="M880">
        <v>106.58</v>
      </c>
      <c r="N880">
        <v>106.93</v>
      </c>
      <c r="O880">
        <v>102.49</v>
      </c>
      <c r="P880">
        <f t="shared" si="52"/>
        <v>1.2000000000000028</v>
      </c>
      <c r="Q880">
        <f t="shared" si="53"/>
        <v>2.2199999999999989</v>
      </c>
      <c r="R880">
        <f t="shared" si="54"/>
        <v>1.8699999999999903</v>
      </c>
      <c r="S880">
        <f t="shared" si="55"/>
        <v>6.3100000000000023</v>
      </c>
    </row>
    <row r="881" spans="1:19" x14ac:dyDescent="0.25">
      <c r="A881">
        <v>10024998</v>
      </c>
      <c r="B881">
        <v>3</v>
      </c>
      <c r="C881">
        <v>126.2</v>
      </c>
      <c r="D881" t="s">
        <v>256</v>
      </c>
      <c r="E881" t="s">
        <v>257</v>
      </c>
      <c r="F881" t="s">
        <v>257</v>
      </c>
      <c r="G881" t="s">
        <v>257</v>
      </c>
      <c r="H881" t="s">
        <v>258</v>
      </c>
      <c r="I881" t="s">
        <v>259</v>
      </c>
      <c r="J881">
        <v>-0.05</v>
      </c>
      <c r="K881">
        <v>71.048608976875755</v>
      </c>
      <c r="L881">
        <v>125.61</v>
      </c>
      <c r="M881">
        <v>124.24</v>
      </c>
      <c r="N881">
        <v>124.72</v>
      </c>
      <c r="O881">
        <v>119.17</v>
      </c>
      <c r="P881">
        <f t="shared" si="52"/>
        <v>0.59000000000000341</v>
      </c>
      <c r="Q881">
        <f t="shared" si="53"/>
        <v>1.960000000000008</v>
      </c>
      <c r="R881">
        <f t="shared" si="54"/>
        <v>1.480000000000004</v>
      </c>
      <c r="S881">
        <f t="shared" si="55"/>
        <v>7.0300000000000011</v>
      </c>
    </row>
    <row r="882" spans="1:19" x14ac:dyDescent="0.25">
      <c r="A882">
        <v>10024998</v>
      </c>
      <c r="B882">
        <v>4</v>
      </c>
      <c r="C882">
        <v>103.5</v>
      </c>
      <c r="D882" t="s">
        <v>256</v>
      </c>
      <c r="E882" t="s">
        <v>257</v>
      </c>
      <c r="F882" t="s">
        <v>257</v>
      </c>
      <c r="G882" t="s">
        <v>257</v>
      </c>
      <c r="H882" t="s">
        <v>258</v>
      </c>
      <c r="I882" t="s">
        <v>259</v>
      </c>
      <c r="J882">
        <v>-0.02</v>
      </c>
      <c r="K882">
        <v>91.142435287572425</v>
      </c>
      <c r="L882">
        <v>103.93</v>
      </c>
      <c r="M882">
        <v>102.97</v>
      </c>
      <c r="N882">
        <v>103.29</v>
      </c>
      <c r="O882">
        <v>99.08</v>
      </c>
      <c r="P882">
        <f t="shared" si="52"/>
        <v>0.43000000000000682</v>
      </c>
      <c r="Q882">
        <f t="shared" si="53"/>
        <v>0.53000000000000114</v>
      </c>
      <c r="R882">
        <f t="shared" si="54"/>
        <v>0.20999999999999375</v>
      </c>
      <c r="S882">
        <f t="shared" si="55"/>
        <v>4.4200000000000017</v>
      </c>
    </row>
    <row r="883" spans="1:19" x14ac:dyDescent="0.25">
      <c r="A883">
        <v>10024998</v>
      </c>
      <c r="B883">
        <v>5</v>
      </c>
      <c r="C883">
        <v>152.1</v>
      </c>
      <c r="D883" t="s">
        <v>256</v>
      </c>
      <c r="E883" t="s">
        <v>257</v>
      </c>
      <c r="F883" t="s">
        <v>257</v>
      </c>
      <c r="G883" t="s">
        <v>257</v>
      </c>
      <c r="H883" t="s">
        <v>258</v>
      </c>
      <c r="I883" t="s">
        <v>259</v>
      </c>
      <c r="J883">
        <v>0.14000000000000001</v>
      </c>
      <c r="K883">
        <v>43.626887721876223</v>
      </c>
      <c r="L883">
        <v>155.19</v>
      </c>
      <c r="M883">
        <v>153.26</v>
      </c>
      <c r="N883">
        <v>153.96</v>
      </c>
      <c r="O883">
        <v>146.59</v>
      </c>
      <c r="P883">
        <f t="shared" si="52"/>
        <v>3.0900000000000034</v>
      </c>
      <c r="Q883">
        <f t="shared" si="53"/>
        <v>1.1599999999999966</v>
      </c>
      <c r="R883">
        <f t="shared" si="54"/>
        <v>1.8600000000000136</v>
      </c>
      <c r="S883">
        <f t="shared" si="55"/>
        <v>5.5099999999999909</v>
      </c>
    </row>
    <row r="884" spans="1:19" x14ac:dyDescent="0.25">
      <c r="A884">
        <v>10024998</v>
      </c>
      <c r="B884">
        <v>6</v>
      </c>
      <c r="C884">
        <v>119.4</v>
      </c>
      <c r="D884" t="s">
        <v>256</v>
      </c>
      <c r="E884" t="s">
        <v>257</v>
      </c>
      <c r="F884" t="s">
        <v>257</v>
      </c>
      <c r="G884" t="s">
        <v>257</v>
      </c>
      <c r="H884" t="s">
        <v>258</v>
      </c>
      <c r="I884" t="s">
        <v>259</v>
      </c>
      <c r="J884">
        <v>0.06</v>
      </c>
      <c r="K884">
        <v>82.044244173037995</v>
      </c>
      <c r="L884">
        <v>113.74</v>
      </c>
      <c r="M884">
        <v>112.6</v>
      </c>
      <c r="N884">
        <v>112.99</v>
      </c>
      <c r="O884">
        <v>108.18</v>
      </c>
      <c r="P884">
        <f t="shared" si="52"/>
        <v>5.6600000000000108</v>
      </c>
      <c r="Q884">
        <f t="shared" si="53"/>
        <v>6.8000000000000114</v>
      </c>
      <c r="R884">
        <f t="shared" si="54"/>
        <v>6.4100000000000108</v>
      </c>
      <c r="S884">
        <f t="shared" si="55"/>
        <v>11.219999999999999</v>
      </c>
    </row>
    <row r="885" spans="1:19" x14ac:dyDescent="0.25">
      <c r="A885">
        <v>10024998</v>
      </c>
      <c r="B885">
        <v>7</v>
      </c>
      <c r="C885">
        <v>155</v>
      </c>
      <c r="D885" t="s">
        <v>256</v>
      </c>
      <c r="E885" t="s">
        <v>257</v>
      </c>
      <c r="F885" t="s">
        <v>257</v>
      </c>
      <c r="G885" t="s">
        <v>257</v>
      </c>
      <c r="H885" t="s">
        <v>258</v>
      </c>
      <c r="I885" t="s">
        <v>259</v>
      </c>
      <c r="J885">
        <v>0.14000000000000001</v>
      </c>
      <c r="K885">
        <v>43.256228438016478</v>
      </c>
      <c r="L885">
        <v>155.59</v>
      </c>
      <c r="M885">
        <v>153.65</v>
      </c>
      <c r="N885">
        <v>154.35</v>
      </c>
      <c r="O885">
        <v>146.97</v>
      </c>
      <c r="P885">
        <f t="shared" si="52"/>
        <v>0.59000000000000341</v>
      </c>
      <c r="Q885">
        <f t="shared" si="53"/>
        <v>1.3499999999999943</v>
      </c>
      <c r="R885">
        <f t="shared" si="54"/>
        <v>0.65000000000000568</v>
      </c>
      <c r="S885">
        <f t="shared" si="55"/>
        <v>8.0300000000000011</v>
      </c>
    </row>
    <row r="886" spans="1:19" x14ac:dyDescent="0.25">
      <c r="A886">
        <v>10024998</v>
      </c>
      <c r="B886">
        <v>8</v>
      </c>
      <c r="C886">
        <v>100</v>
      </c>
      <c r="D886" t="s">
        <v>256</v>
      </c>
      <c r="E886" t="s">
        <v>257</v>
      </c>
      <c r="F886" t="s">
        <v>257</v>
      </c>
      <c r="G886" t="s">
        <v>257</v>
      </c>
      <c r="H886" t="s">
        <v>258</v>
      </c>
      <c r="I886" t="s">
        <v>259</v>
      </c>
      <c r="J886">
        <v>0</v>
      </c>
      <c r="K886">
        <v>94.408475828866656</v>
      </c>
      <c r="L886">
        <v>100.41</v>
      </c>
      <c r="M886">
        <v>99.52</v>
      </c>
      <c r="N886">
        <v>99.81</v>
      </c>
      <c r="O886">
        <v>95.81</v>
      </c>
      <c r="P886">
        <f t="shared" si="52"/>
        <v>0.40999999999999659</v>
      </c>
      <c r="Q886">
        <f t="shared" si="53"/>
        <v>0.48000000000000398</v>
      </c>
      <c r="R886">
        <f t="shared" si="54"/>
        <v>0.18999999999999773</v>
      </c>
      <c r="S886">
        <f t="shared" si="55"/>
        <v>4.1899999999999977</v>
      </c>
    </row>
    <row r="887" spans="1:19" x14ac:dyDescent="0.25">
      <c r="A887">
        <v>10024998</v>
      </c>
      <c r="B887">
        <v>9</v>
      </c>
      <c r="C887">
        <v>133.19999999999999</v>
      </c>
      <c r="D887" t="s">
        <v>256</v>
      </c>
      <c r="E887" t="s">
        <v>257</v>
      </c>
      <c r="F887" t="s">
        <v>257</v>
      </c>
      <c r="G887" t="s">
        <v>257</v>
      </c>
      <c r="H887" t="s">
        <v>258</v>
      </c>
      <c r="I887" t="s">
        <v>259</v>
      </c>
      <c r="J887">
        <v>0.02</v>
      </c>
      <c r="K887">
        <v>64.720008274918897</v>
      </c>
      <c r="L887">
        <v>132.44</v>
      </c>
      <c r="M887">
        <v>130.94</v>
      </c>
      <c r="N887">
        <v>131.47</v>
      </c>
      <c r="O887">
        <v>125.5</v>
      </c>
      <c r="P887">
        <f t="shared" si="52"/>
        <v>0.75999999999999091</v>
      </c>
      <c r="Q887">
        <f t="shared" si="53"/>
        <v>2.2599999999999909</v>
      </c>
      <c r="R887">
        <f t="shared" si="54"/>
        <v>1.7299999999999898</v>
      </c>
      <c r="S887">
        <f t="shared" si="55"/>
        <v>7.6999999999999886</v>
      </c>
    </row>
    <row r="888" spans="1:19" x14ac:dyDescent="0.25">
      <c r="A888">
        <v>10024998</v>
      </c>
      <c r="B888">
        <v>10</v>
      </c>
      <c r="C888">
        <v>102.6</v>
      </c>
      <c r="D888" t="s">
        <v>256</v>
      </c>
      <c r="E888" t="s">
        <v>257</v>
      </c>
      <c r="F888" t="s">
        <v>257</v>
      </c>
      <c r="G888" t="s">
        <v>257</v>
      </c>
      <c r="H888" t="s">
        <v>258</v>
      </c>
      <c r="I888" t="s">
        <v>259</v>
      </c>
      <c r="J888">
        <v>-0.01</v>
      </c>
      <c r="K888">
        <v>86.969064261859145</v>
      </c>
      <c r="L888">
        <v>108.43</v>
      </c>
      <c r="M888">
        <v>107.39</v>
      </c>
      <c r="N888">
        <v>107.74</v>
      </c>
      <c r="O888">
        <v>103.25</v>
      </c>
      <c r="P888">
        <f t="shared" si="52"/>
        <v>5.8300000000000125</v>
      </c>
      <c r="Q888">
        <f t="shared" si="53"/>
        <v>4.7900000000000063</v>
      </c>
      <c r="R888">
        <f t="shared" si="54"/>
        <v>5.1400000000000006</v>
      </c>
      <c r="S888">
        <f t="shared" si="55"/>
        <v>0.65000000000000568</v>
      </c>
    </row>
    <row r="889" spans="1:19" x14ac:dyDescent="0.25">
      <c r="A889">
        <v>10024998</v>
      </c>
      <c r="B889">
        <v>11</v>
      </c>
      <c r="C889">
        <v>162.4</v>
      </c>
      <c r="D889" t="s">
        <v>256</v>
      </c>
      <c r="E889" t="s">
        <v>257</v>
      </c>
      <c r="F889" t="s">
        <v>257</v>
      </c>
      <c r="G889" t="s">
        <v>257</v>
      </c>
      <c r="H889" t="s">
        <v>258</v>
      </c>
      <c r="I889" t="s">
        <v>259</v>
      </c>
      <c r="J889">
        <v>0.12</v>
      </c>
      <c r="K889">
        <v>37.822734771736521</v>
      </c>
      <c r="L889">
        <v>161.44999999999999</v>
      </c>
      <c r="M889">
        <v>159.4</v>
      </c>
      <c r="N889">
        <v>160.15</v>
      </c>
      <c r="O889">
        <v>152.4</v>
      </c>
      <c r="P889">
        <f t="shared" si="52"/>
        <v>0.95000000000001705</v>
      </c>
      <c r="Q889">
        <f t="shared" si="53"/>
        <v>3</v>
      </c>
      <c r="R889">
        <f t="shared" si="54"/>
        <v>2.25</v>
      </c>
      <c r="S889">
        <f t="shared" si="55"/>
        <v>10</v>
      </c>
    </row>
    <row r="890" spans="1:19" x14ac:dyDescent="0.25">
      <c r="A890">
        <v>10024998</v>
      </c>
      <c r="B890">
        <v>12</v>
      </c>
      <c r="C890">
        <v>102.4</v>
      </c>
      <c r="D890" t="s">
        <v>256</v>
      </c>
      <c r="E890" t="s">
        <v>257</v>
      </c>
      <c r="F890" t="s">
        <v>257</v>
      </c>
      <c r="G890" t="s">
        <v>257</v>
      </c>
      <c r="H890" t="s">
        <v>258</v>
      </c>
      <c r="I890" t="s">
        <v>259</v>
      </c>
      <c r="J890">
        <v>0.02</v>
      </c>
      <c r="K890">
        <v>100.30436553102371</v>
      </c>
      <c r="L890">
        <v>94.04</v>
      </c>
      <c r="M890">
        <v>93.28</v>
      </c>
      <c r="N890">
        <v>93.52</v>
      </c>
      <c r="O890">
        <v>89.92</v>
      </c>
      <c r="P890">
        <f t="shared" si="52"/>
        <v>8.36</v>
      </c>
      <c r="Q890">
        <f t="shared" si="53"/>
        <v>9.1200000000000045</v>
      </c>
      <c r="R890">
        <f t="shared" si="54"/>
        <v>8.8800000000000097</v>
      </c>
      <c r="S890">
        <f t="shared" si="55"/>
        <v>12.480000000000004</v>
      </c>
    </row>
    <row r="891" spans="1:19" x14ac:dyDescent="0.25">
      <c r="A891">
        <v>10024998</v>
      </c>
      <c r="B891">
        <v>13</v>
      </c>
      <c r="C891">
        <v>159.80000000000001</v>
      </c>
      <c r="D891" t="s">
        <v>256</v>
      </c>
      <c r="E891" t="s">
        <v>257</v>
      </c>
      <c r="F891" t="s">
        <v>257</v>
      </c>
      <c r="G891" t="s">
        <v>257</v>
      </c>
      <c r="H891" t="s">
        <v>258</v>
      </c>
      <c r="I891" t="s">
        <v>259</v>
      </c>
      <c r="J891">
        <v>0.12</v>
      </c>
      <c r="K891">
        <v>42.407903584190713</v>
      </c>
      <c r="L891">
        <v>156.51</v>
      </c>
      <c r="M891">
        <v>154.55000000000001</v>
      </c>
      <c r="N891">
        <v>155.26</v>
      </c>
      <c r="O891">
        <v>147.81</v>
      </c>
      <c r="P891">
        <f t="shared" si="52"/>
        <v>3.2900000000000205</v>
      </c>
      <c r="Q891">
        <f t="shared" si="53"/>
        <v>5.25</v>
      </c>
      <c r="R891">
        <f t="shared" si="54"/>
        <v>4.5400000000000205</v>
      </c>
      <c r="S891">
        <f t="shared" si="55"/>
        <v>11.990000000000009</v>
      </c>
    </row>
    <row r="892" spans="1:19" x14ac:dyDescent="0.25">
      <c r="A892">
        <v>10024998</v>
      </c>
      <c r="B892">
        <v>14</v>
      </c>
      <c r="C892">
        <v>105.1</v>
      </c>
      <c r="D892" t="s">
        <v>256</v>
      </c>
      <c r="E892" t="s">
        <v>257</v>
      </c>
      <c r="F892" t="s">
        <v>257</v>
      </c>
      <c r="G892" t="s">
        <v>257</v>
      </c>
      <c r="H892" t="s">
        <v>258</v>
      </c>
      <c r="I892" t="s">
        <v>259</v>
      </c>
      <c r="J892">
        <v>-0.01</v>
      </c>
      <c r="K892">
        <v>93.451569304463035</v>
      </c>
      <c r="L892">
        <v>101.44</v>
      </c>
      <c r="M892">
        <v>100.53</v>
      </c>
      <c r="N892">
        <v>100.83</v>
      </c>
      <c r="O892">
        <v>96.77</v>
      </c>
      <c r="P892">
        <f t="shared" si="52"/>
        <v>3.6599999999999966</v>
      </c>
      <c r="Q892">
        <f t="shared" si="53"/>
        <v>4.5699999999999932</v>
      </c>
      <c r="R892">
        <f t="shared" si="54"/>
        <v>4.269999999999996</v>
      </c>
      <c r="S892">
        <f t="shared" si="55"/>
        <v>8.3299999999999983</v>
      </c>
    </row>
    <row r="893" spans="1:19" x14ac:dyDescent="0.25">
      <c r="A893">
        <v>10024998</v>
      </c>
      <c r="B893">
        <v>15</v>
      </c>
      <c r="C893">
        <v>55.7</v>
      </c>
      <c r="D893" t="s">
        <v>260</v>
      </c>
      <c r="E893" t="s">
        <v>257</v>
      </c>
      <c r="F893" t="s">
        <v>257</v>
      </c>
      <c r="G893" t="s">
        <v>257</v>
      </c>
      <c r="H893" t="s">
        <v>258</v>
      </c>
      <c r="I893" t="s">
        <v>257</v>
      </c>
      <c r="J893">
        <v>0.08</v>
      </c>
      <c r="K893">
        <v>138.01894579700209</v>
      </c>
      <c r="L893">
        <v>53.36</v>
      </c>
      <c r="M893">
        <v>53.36</v>
      </c>
      <c r="N893">
        <v>53.31</v>
      </c>
      <c r="O893">
        <v>52.2</v>
      </c>
      <c r="P893">
        <f t="shared" si="52"/>
        <v>2.3400000000000034</v>
      </c>
      <c r="Q893">
        <f t="shared" si="53"/>
        <v>2.3400000000000034</v>
      </c>
      <c r="R893">
        <f t="shared" si="54"/>
        <v>2.3900000000000006</v>
      </c>
      <c r="S893">
        <f t="shared" si="55"/>
        <v>3.5</v>
      </c>
    </row>
    <row r="894" spans="1:19" s="6" customFormat="1" x14ac:dyDescent="0.25">
      <c r="A894" s="6">
        <v>20212532</v>
      </c>
      <c r="B894" s="6">
        <v>1</v>
      </c>
      <c r="C894" s="6">
        <v>142.5</v>
      </c>
      <c r="D894" s="6" t="s">
        <v>256</v>
      </c>
      <c r="E894" s="6" t="s">
        <v>257</v>
      </c>
      <c r="F894" s="6" t="s">
        <v>257</v>
      </c>
      <c r="G894" s="6" t="s">
        <v>257</v>
      </c>
      <c r="H894" s="6" t="s">
        <v>258</v>
      </c>
      <c r="I894" s="6" t="s">
        <v>257</v>
      </c>
      <c r="J894" s="6">
        <v>0.01</v>
      </c>
      <c r="K894" s="6">
        <v>59.741753770828502</v>
      </c>
      <c r="L894" s="6">
        <v>137.81</v>
      </c>
      <c r="M894" s="6">
        <v>136.19999999999999</v>
      </c>
      <c r="N894" s="6">
        <v>136.78</v>
      </c>
      <c r="O894" s="6">
        <v>130.47999999999999</v>
      </c>
      <c r="P894" s="6">
        <f t="shared" si="52"/>
        <v>4.6899999999999977</v>
      </c>
      <c r="Q894" s="6">
        <f t="shared" si="53"/>
        <v>6.3000000000000114</v>
      </c>
      <c r="R894" s="6">
        <f t="shared" si="54"/>
        <v>5.7199999999999989</v>
      </c>
      <c r="S894" s="6">
        <f t="shared" si="55"/>
        <v>12.02000000000001</v>
      </c>
    </row>
    <row r="895" spans="1:19" s="6" customFormat="1" x14ac:dyDescent="0.25">
      <c r="A895" s="6">
        <v>20212532</v>
      </c>
      <c r="B895" s="6">
        <v>2</v>
      </c>
      <c r="C895" s="6">
        <v>117.4</v>
      </c>
      <c r="D895" s="6" t="s">
        <v>256</v>
      </c>
      <c r="E895" s="6" t="s">
        <v>257</v>
      </c>
      <c r="F895" s="6" t="s">
        <v>257</v>
      </c>
      <c r="G895" s="6" t="s">
        <v>257</v>
      </c>
      <c r="H895" s="6" t="s">
        <v>258</v>
      </c>
      <c r="I895" s="6" t="s">
        <v>257</v>
      </c>
      <c r="J895" s="6">
        <v>-0.06</v>
      </c>
      <c r="K895" s="6">
        <v>76.225975061281019</v>
      </c>
      <c r="L895" s="6">
        <v>120.02</v>
      </c>
      <c r="M895" s="6">
        <v>118.76</v>
      </c>
      <c r="N895" s="6">
        <v>119.2</v>
      </c>
      <c r="O895" s="6">
        <v>114</v>
      </c>
      <c r="P895" s="6">
        <f t="shared" si="52"/>
        <v>2.6199999999999903</v>
      </c>
      <c r="Q895" s="6">
        <f t="shared" si="53"/>
        <v>1.3599999999999994</v>
      </c>
      <c r="R895" s="6">
        <f t="shared" si="54"/>
        <v>1.7999999999999972</v>
      </c>
      <c r="S895" s="6">
        <f t="shared" si="55"/>
        <v>3.4000000000000057</v>
      </c>
    </row>
    <row r="896" spans="1:19" s="6" customFormat="1" x14ac:dyDescent="0.25">
      <c r="A896" s="6">
        <v>20212532</v>
      </c>
      <c r="B896" s="6">
        <v>3</v>
      </c>
      <c r="C896" s="6">
        <v>143.69999999999999</v>
      </c>
      <c r="D896" s="6" t="s">
        <v>256</v>
      </c>
      <c r="E896" s="6" t="s">
        <v>257</v>
      </c>
      <c r="F896" s="6" t="s">
        <v>257</v>
      </c>
      <c r="G896" s="6" t="s">
        <v>257</v>
      </c>
      <c r="H896" s="6" t="s">
        <v>258</v>
      </c>
      <c r="I896" s="6" t="s">
        <v>257</v>
      </c>
      <c r="J896" s="6">
        <v>-0.08</v>
      </c>
      <c r="K896" s="6">
        <v>55.390918504170827</v>
      </c>
      <c r="L896" s="6">
        <v>142.5</v>
      </c>
      <c r="M896" s="6">
        <v>140.81</v>
      </c>
      <c r="N896" s="6">
        <v>141.41999999999999</v>
      </c>
      <c r="O896" s="6">
        <v>134.83000000000001</v>
      </c>
      <c r="P896" s="6">
        <f t="shared" si="52"/>
        <v>1.1999999999999886</v>
      </c>
      <c r="Q896" s="6">
        <f t="shared" si="53"/>
        <v>2.8899999999999864</v>
      </c>
      <c r="R896" s="6">
        <f t="shared" si="54"/>
        <v>2.2800000000000011</v>
      </c>
      <c r="S896" s="6">
        <f t="shared" si="55"/>
        <v>8.8699999999999761</v>
      </c>
    </row>
    <row r="897" spans="1:19" s="6" customFormat="1" x14ac:dyDescent="0.25">
      <c r="A897" s="6">
        <v>20212532</v>
      </c>
      <c r="B897" s="6">
        <v>4</v>
      </c>
      <c r="C897" s="6">
        <v>35.299999999999997</v>
      </c>
      <c r="D897" s="6" t="s">
        <v>260</v>
      </c>
      <c r="E897" s="6" t="s">
        <v>257</v>
      </c>
      <c r="F897" s="6" t="s">
        <v>257</v>
      </c>
      <c r="G897" s="6" t="s">
        <v>257</v>
      </c>
      <c r="H897" s="6" t="s">
        <v>258</v>
      </c>
      <c r="I897" s="6" t="s">
        <v>257</v>
      </c>
      <c r="J897" s="6">
        <v>-0.01</v>
      </c>
      <c r="K897" s="6">
        <v>154.4096699177357</v>
      </c>
      <c r="L897" s="6">
        <v>35.67</v>
      </c>
      <c r="M897" s="6">
        <v>36.020000000000003</v>
      </c>
      <c r="N897" s="6">
        <v>35.83</v>
      </c>
      <c r="O897" s="6">
        <v>35.81</v>
      </c>
      <c r="P897" s="6">
        <f t="shared" si="52"/>
        <v>0.37000000000000455</v>
      </c>
      <c r="Q897" s="6">
        <f t="shared" si="53"/>
        <v>0.72000000000000597</v>
      </c>
      <c r="R897" s="6">
        <f t="shared" si="54"/>
        <v>0.53000000000000114</v>
      </c>
      <c r="S897" s="6">
        <f t="shared" si="55"/>
        <v>0.51000000000000512</v>
      </c>
    </row>
    <row r="898" spans="1:19" s="6" customFormat="1" x14ac:dyDescent="0.25">
      <c r="A898" s="6">
        <v>20212532</v>
      </c>
      <c r="B898" s="6">
        <v>5</v>
      </c>
      <c r="C898" s="6">
        <v>46.3</v>
      </c>
      <c r="D898" s="6" t="s">
        <v>260</v>
      </c>
      <c r="E898" s="6" t="s">
        <v>257</v>
      </c>
      <c r="F898" s="6" t="s">
        <v>257</v>
      </c>
      <c r="G898" s="6" t="s">
        <v>257</v>
      </c>
      <c r="H898" s="6" t="s">
        <v>258</v>
      </c>
      <c r="I898" s="6" t="s">
        <v>257</v>
      </c>
      <c r="J898" s="6">
        <v>0.02</v>
      </c>
      <c r="K898" s="6">
        <v>142.4865547034928</v>
      </c>
      <c r="L898" s="6">
        <v>48.54</v>
      </c>
      <c r="M898" s="6">
        <v>48.64</v>
      </c>
      <c r="N898" s="6">
        <v>48.54</v>
      </c>
      <c r="O898" s="6">
        <v>47.74</v>
      </c>
      <c r="P898" s="6">
        <f t="shared" si="52"/>
        <v>2.240000000000002</v>
      </c>
      <c r="Q898" s="6">
        <f t="shared" si="53"/>
        <v>2.3400000000000034</v>
      </c>
      <c r="R898" s="6">
        <f t="shared" si="54"/>
        <v>2.240000000000002</v>
      </c>
      <c r="S898" s="6">
        <f t="shared" si="55"/>
        <v>1.4400000000000048</v>
      </c>
    </row>
    <row r="899" spans="1:19" s="6" customFormat="1" x14ac:dyDescent="0.25">
      <c r="A899" s="6">
        <v>20212532</v>
      </c>
      <c r="B899" s="6">
        <v>6</v>
      </c>
      <c r="C899" s="6">
        <v>44.2</v>
      </c>
      <c r="D899" s="6" t="s">
        <v>260</v>
      </c>
      <c r="E899" s="6" t="s">
        <v>257</v>
      </c>
      <c r="F899" s="6" t="s">
        <v>257</v>
      </c>
      <c r="G899" s="6" t="s">
        <v>257</v>
      </c>
      <c r="H899" s="6" t="s">
        <v>258</v>
      </c>
      <c r="I899" s="6" t="s">
        <v>257</v>
      </c>
      <c r="J899" s="6">
        <v>7.0000000000000007E-2</v>
      </c>
      <c r="K899" s="6">
        <v>146.89728602443179</v>
      </c>
      <c r="L899" s="6">
        <v>43.78</v>
      </c>
      <c r="M899" s="6">
        <v>43.97</v>
      </c>
      <c r="N899" s="6">
        <v>43.84</v>
      </c>
      <c r="O899" s="6">
        <v>43.32</v>
      </c>
      <c r="P899" s="6">
        <f t="shared" ref="P899:P962" si="56">ABS(C899-L899)</f>
        <v>0.42000000000000171</v>
      </c>
      <c r="Q899" s="6">
        <f t="shared" ref="Q899:Q962" si="57">ABS(C899-M899)</f>
        <v>0.23000000000000398</v>
      </c>
      <c r="R899" s="6">
        <f t="shared" ref="R899:R962" si="58">ABS(C899-N899)</f>
        <v>0.35999999999999943</v>
      </c>
      <c r="S899" s="6">
        <f t="shared" ref="S899:S962" si="59">ABS(C899-O899)</f>
        <v>0.88000000000000256</v>
      </c>
    </row>
    <row r="900" spans="1:19" s="6" customFormat="1" x14ac:dyDescent="0.25">
      <c r="A900" s="6">
        <v>20212532</v>
      </c>
      <c r="B900" s="6">
        <v>7</v>
      </c>
      <c r="C900" s="6">
        <v>181.4</v>
      </c>
      <c r="D900" s="6" t="s">
        <v>256</v>
      </c>
      <c r="E900" s="6" t="s">
        <v>257</v>
      </c>
      <c r="F900" s="6" t="s">
        <v>257</v>
      </c>
      <c r="G900" s="6" t="s">
        <v>257</v>
      </c>
      <c r="H900" s="6" t="s">
        <v>258</v>
      </c>
      <c r="I900" s="6" t="s">
        <v>257</v>
      </c>
      <c r="J900" s="6">
        <v>0.26</v>
      </c>
      <c r="K900" s="6">
        <v>16.76952818400887</v>
      </c>
      <c r="L900" s="6">
        <v>184.17</v>
      </c>
      <c r="M900" s="6">
        <v>181.68</v>
      </c>
      <c r="N900" s="6">
        <v>182.6</v>
      </c>
      <c r="O900" s="6">
        <v>173.45</v>
      </c>
      <c r="P900" s="6">
        <f t="shared" si="56"/>
        <v>2.7699999999999818</v>
      </c>
      <c r="Q900" s="6">
        <f t="shared" si="57"/>
        <v>0.28000000000000114</v>
      </c>
      <c r="R900" s="6">
        <f t="shared" si="58"/>
        <v>1.1999999999999886</v>
      </c>
      <c r="S900" s="6">
        <f t="shared" si="59"/>
        <v>7.9500000000000171</v>
      </c>
    </row>
    <row r="901" spans="1:19" s="6" customFormat="1" x14ac:dyDescent="0.25">
      <c r="A901" s="6">
        <v>20212532</v>
      </c>
      <c r="B901" s="6">
        <v>8</v>
      </c>
      <c r="C901" s="6">
        <v>152.4</v>
      </c>
      <c r="D901" s="6" t="s">
        <v>256</v>
      </c>
      <c r="E901" s="6" t="s">
        <v>257</v>
      </c>
      <c r="F901" s="6" t="s">
        <v>257</v>
      </c>
      <c r="G901" s="6" t="s">
        <v>257</v>
      </c>
      <c r="H901" s="6" t="s">
        <v>258</v>
      </c>
      <c r="I901" s="6" t="s">
        <v>257</v>
      </c>
      <c r="J901" s="6">
        <v>0.17</v>
      </c>
      <c r="K901" s="6">
        <v>44.62335586537165</v>
      </c>
      <c r="L901" s="6">
        <v>154.12</v>
      </c>
      <c r="M901" s="6">
        <v>152.19999999999999</v>
      </c>
      <c r="N901" s="6">
        <v>152.9</v>
      </c>
      <c r="O901" s="6">
        <v>145.6</v>
      </c>
      <c r="P901" s="6">
        <f t="shared" si="56"/>
        <v>1.7199999999999989</v>
      </c>
      <c r="Q901" s="6">
        <f t="shared" si="57"/>
        <v>0.20000000000001705</v>
      </c>
      <c r="R901" s="6">
        <f t="shared" si="58"/>
        <v>0.5</v>
      </c>
      <c r="S901" s="6">
        <f t="shared" si="59"/>
        <v>6.8000000000000114</v>
      </c>
    </row>
    <row r="902" spans="1:19" s="6" customFormat="1" x14ac:dyDescent="0.25">
      <c r="A902" s="6">
        <v>20212532</v>
      </c>
      <c r="B902" s="6">
        <v>9</v>
      </c>
      <c r="C902" s="6">
        <v>199.6</v>
      </c>
      <c r="D902" s="6" t="s">
        <v>256</v>
      </c>
      <c r="E902" s="6" t="s">
        <v>257</v>
      </c>
      <c r="F902" s="6" t="s">
        <v>257</v>
      </c>
      <c r="G902" s="6" t="s">
        <v>257</v>
      </c>
      <c r="H902" s="6" t="s">
        <v>258</v>
      </c>
      <c r="I902" s="6" t="s">
        <v>257</v>
      </c>
      <c r="J902" s="6">
        <v>0.22</v>
      </c>
      <c r="K902" s="6">
        <v>-6.5436752386308399</v>
      </c>
      <c r="L902" s="6">
        <v>209.32</v>
      </c>
      <c r="M902" s="6">
        <v>206.36</v>
      </c>
      <c r="N902" s="6">
        <v>207.46</v>
      </c>
      <c r="O902" s="6">
        <v>196.77</v>
      </c>
      <c r="P902" s="6">
        <f t="shared" si="56"/>
        <v>9.7199999999999989</v>
      </c>
      <c r="Q902" s="6">
        <f t="shared" si="57"/>
        <v>6.7600000000000193</v>
      </c>
      <c r="R902" s="6">
        <f t="shared" si="58"/>
        <v>7.8600000000000136</v>
      </c>
      <c r="S902" s="6">
        <f t="shared" si="59"/>
        <v>2.8299999999999841</v>
      </c>
    </row>
    <row r="903" spans="1:19" s="6" customFormat="1" x14ac:dyDescent="0.25">
      <c r="A903" s="6">
        <v>20212532</v>
      </c>
      <c r="B903" s="6">
        <v>10</v>
      </c>
      <c r="C903" s="6">
        <v>40.200000000000003</v>
      </c>
      <c r="D903" s="6" t="s">
        <v>260</v>
      </c>
      <c r="E903" s="6" t="s">
        <v>257</v>
      </c>
      <c r="F903" s="6" t="s">
        <v>257</v>
      </c>
      <c r="G903" s="6" t="s">
        <v>257</v>
      </c>
      <c r="H903" s="6" t="s">
        <v>258</v>
      </c>
      <c r="I903" s="6" t="s">
        <v>257</v>
      </c>
      <c r="J903" s="6">
        <v>0</v>
      </c>
      <c r="K903" s="6">
        <v>147.94796270235221</v>
      </c>
      <c r="L903" s="6">
        <v>42.64</v>
      </c>
      <c r="M903" s="6">
        <v>42.86</v>
      </c>
      <c r="N903" s="6">
        <v>42.72</v>
      </c>
      <c r="O903" s="6">
        <v>42.27</v>
      </c>
      <c r="P903" s="6">
        <f t="shared" si="56"/>
        <v>2.4399999999999977</v>
      </c>
      <c r="Q903" s="6">
        <f t="shared" si="57"/>
        <v>2.6599999999999966</v>
      </c>
      <c r="R903" s="6">
        <f t="shared" si="58"/>
        <v>2.519999999999996</v>
      </c>
      <c r="S903" s="6">
        <f t="shared" si="59"/>
        <v>2.0700000000000003</v>
      </c>
    </row>
    <row r="904" spans="1:19" s="6" customFormat="1" x14ac:dyDescent="0.25">
      <c r="A904" s="6">
        <v>20212532</v>
      </c>
      <c r="B904" s="6">
        <v>11</v>
      </c>
      <c r="C904" s="6">
        <v>42.6</v>
      </c>
      <c r="D904" s="6" t="s">
        <v>260</v>
      </c>
      <c r="E904" s="6" t="s">
        <v>257</v>
      </c>
      <c r="F904" s="6" t="s">
        <v>257</v>
      </c>
      <c r="G904" s="6" t="s">
        <v>257</v>
      </c>
      <c r="H904" s="6" t="s">
        <v>258</v>
      </c>
      <c r="I904" s="6" t="s">
        <v>257</v>
      </c>
      <c r="J904" s="6">
        <v>-0.04</v>
      </c>
      <c r="K904" s="6">
        <v>151.17126481463379</v>
      </c>
      <c r="L904" s="6">
        <v>39.17</v>
      </c>
      <c r="M904" s="6">
        <v>39.44</v>
      </c>
      <c r="N904" s="6">
        <v>39.28</v>
      </c>
      <c r="O904" s="6">
        <v>39.049999999999997</v>
      </c>
      <c r="P904" s="6">
        <f t="shared" si="56"/>
        <v>3.4299999999999997</v>
      </c>
      <c r="Q904" s="6">
        <f t="shared" si="57"/>
        <v>3.1600000000000037</v>
      </c>
      <c r="R904" s="6">
        <f t="shared" si="58"/>
        <v>3.3200000000000003</v>
      </c>
      <c r="S904" s="6">
        <f t="shared" si="59"/>
        <v>3.5500000000000043</v>
      </c>
    </row>
    <row r="905" spans="1:19" s="6" customFormat="1" x14ac:dyDescent="0.25">
      <c r="A905" s="6">
        <v>20212532</v>
      </c>
      <c r="B905" s="6">
        <v>12</v>
      </c>
      <c r="C905" s="6">
        <v>80</v>
      </c>
      <c r="D905" s="6" t="s">
        <v>260</v>
      </c>
      <c r="E905" s="6" t="s">
        <v>257</v>
      </c>
      <c r="F905" s="6" t="s">
        <v>257</v>
      </c>
      <c r="G905" s="6" t="s">
        <v>257</v>
      </c>
      <c r="H905" s="6" t="s">
        <v>258</v>
      </c>
      <c r="I905" s="6" t="s">
        <v>257</v>
      </c>
      <c r="J905" s="6">
        <v>0.11</v>
      </c>
      <c r="K905" s="6">
        <v>113.5171318675187</v>
      </c>
      <c r="L905" s="6">
        <v>79.790000000000006</v>
      </c>
      <c r="M905" s="6">
        <v>79.290000000000006</v>
      </c>
      <c r="N905" s="6">
        <v>79.430000000000007</v>
      </c>
      <c r="O905" s="6">
        <v>76.7</v>
      </c>
      <c r="P905" s="6">
        <f t="shared" si="56"/>
        <v>0.20999999999999375</v>
      </c>
      <c r="Q905" s="6">
        <f t="shared" si="57"/>
        <v>0.70999999999999375</v>
      </c>
      <c r="R905" s="6">
        <f t="shared" si="58"/>
        <v>0.56999999999999318</v>
      </c>
      <c r="S905" s="6">
        <f t="shared" si="59"/>
        <v>3.2999999999999972</v>
      </c>
    </row>
    <row r="906" spans="1:19" s="6" customFormat="1" x14ac:dyDescent="0.25">
      <c r="A906" s="6">
        <v>20212532</v>
      </c>
      <c r="B906" s="6">
        <v>13</v>
      </c>
      <c r="C906" s="6">
        <v>24.4</v>
      </c>
      <c r="D906" s="6" t="s">
        <v>260</v>
      </c>
      <c r="E906" s="6" t="s">
        <v>257</v>
      </c>
      <c r="F906" s="6" t="s">
        <v>257</v>
      </c>
      <c r="G906" s="6" t="s">
        <v>257</v>
      </c>
      <c r="H906" s="6" t="s">
        <v>258</v>
      </c>
      <c r="I906" s="6" t="s">
        <v>257</v>
      </c>
      <c r="J906" s="6">
        <v>-0.05</v>
      </c>
      <c r="K906" s="6">
        <v>164.48114541388591</v>
      </c>
      <c r="L906" s="6">
        <v>24.81</v>
      </c>
      <c r="M906" s="6">
        <v>25.36</v>
      </c>
      <c r="N906" s="6">
        <v>25.09</v>
      </c>
      <c r="O906" s="6">
        <v>25.74</v>
      </c>
      <c r="P906" s="6">
        <f t="shared" si="56"/>
        <v>0.41000000000000014</v>
      </c>
      <c r="Q906" s="6">
        <f t="shared" si="57"/>
        <v>0.96000000000000085</v>
      </c>
      <c r="R906" s="6">
        <f t="shared" si="58"/>
        <v>0.69000000000000128</v>
      </c>
      <c r="S906" s="6">
        <f t="shared" si="59"/>
        <v>1.3399999999999999</v>
      </c>
    </row>
    <row r="907" spans="1:19" s="6" customFormat="1" x14ac:dyDescent="0.25">
      <c r="A907" s="6">
        <v>20212532</v>
      </c>
      <c r="B907" s="6">
        <v>14</v>
      </c>
      <c r="C907" s="6">
        <v>176.1</v>
      </c>
      <c r="D907" s="6" t="s">
        <v>256</v>
      </c>
      <c r="E907" s="6" t="s">
        <v>257</v>
      </c>
      <c r="F907" s="6" t="s">
        <v>257</v>
      </c>
      <c r="G907" s="6" t="s">
        <v>257</v>
      </c>
      <c r="H907" s="6" t="s">
        <v>258</v>
      </c>
      <c r="I907" s="6" t="s">
        <v>257</v>
      </c>
      <c r="J907" s="6">
        <v>0.33</v>
      </c>
      <c r="K907" s="6">
        <v>19.18175543735498</v>
      </c>
      <c r="L907" s="6">
        <v>181.56</v>
      </c>
      <c r="M907" s="6">
        <v>179.13</v>
      </c>
      <c r="N907" s="6">
        <v>180.03</v>
      </c>
      <c r="O907" s="6">
        <v>171.04</v>
      </c>
      <c r="P907" s="6">
        <f t="shared" si="56"/>
        <v>5.460000000000008</v>
      </c>
      <c r="Q907" s="6">
        <f t="shared" si="57"/>
        <v>3.0300000000000011</v>
      </c>
      <c r="R907" s="6">
        <f t="shared" si="58"/>
        <v>3.9300000000000068</v>
      </c>
      <c r="S907" s="6">
        <f t="shared" si="59"/>
        <v>5.0600000000000023</v>
      </c>
    </row>
    <row r="908" spans="1:19" s="6" customFormat="1" x14ac:dyDescent="0.25">
      <c r="A908" s="6">
        <v>20212532</v>
      </c>
      <c r="B908" s="6">
        <v>15</v>
      </c>
      <c r="C908" s="6">
        <v>70.7</v>
      </c>
      <c r="D908" s="6" t="s">
        <v>260</v>
      </c>
      <c r="E908" s="6" t="s">
        <v>257</v>
      </c>
      <c r="F908" s="6" t="s">
        <v>257</v>
      </c>
      <c r="G908" s="6" t="s">
        <v>257</v>
      </c>
      <c r="H908" s="6" t="s">
        <v>258</v>
      </c>
      <c r="I908" s="6" t="s">
        <v>257</v>
      </c>
      <c r="J908" s="6">
        <v>0.15</v>
      </c>
      <c r="K908" s="6">
        <v>115.2227415997304</v>
      </c>
      <c r="L908" s="6">
        <v>77.95</v>
      </c>
      <c r="M908" s="6">
        <v>77.489999999999995</v>
      </c>
      <c r="N908" s="6">
        <v>77.61</v>
      </c>
      <c r="O908" s="6">
        <v>75</v>
      </c>
      <c r="P908" s="6">
        <f t="shared" si="56"/>
        <v>7.25</v>
      </c>
      <c r="Q908" s="6">
        <f t="shared" si="57"/>
        <v>6.789999999999992</v>
      </c>
      <c r="R908" s="6">
        <f t="shared" si="58"/>
        <v>6.9099999999999966</v>
      </c>
      <c r="S908" s="6">
        <f t="shared" si="59"/>
        <v>4.2999999999999972</v>
      </c>
    </row>
    <row r="909" spans="1:19" s="6" customFormat="1" x14ac:dyDescent="0.25">
      <c r="A909" s="6">
        <v>20212532</v>
      </c>
      <c r="B909" s="6">
        <v>16</v>
      </c>
      <c r="C909" s="6">
        <v>33.6</v>
      </c>
      <c r="D909" s="6" t="s">
        <v>260</v>
      </c>
      <c r="E909" s="6" t="s">
        <v>257</v>
      </c>
      <c r="F909" s="6" t="s">
        <v>257</v>
      </c>
      <c r="G909" s="6" t="s">
        <v>257</v>
      </c>
      <c r="H909" s="6" t="s">
        <v>258</v>
      </c>
      <c r="I909" s="6" t="s">
        <v>257</v>
      </c>
      <c r="J909" s="6">
        <v>-0.02</v>
      </c>
      <c r="K909" s="6">
        <v>164.10114480238619</v>
      </c>
      <c r="L909" s="6">
        <v>25.22</v>
      </c>
      <c r="M909" s="6">
        <v>25.76</v>
      </c>
      <c r="N909" s="6">
        <v>25.49</v>
      </c>
      <c r="O909" s="6">
        <v>26.12</v>
      </c>
      <c r="P909" s="6">
        <f t="shared" si="56"/>
        <v>8.3800000000000026</v>
      </c>
      <c r="Q909" s="6">
        <f t="shared" si="57"/>
        <v>7.84</v>
      </c>
      <c r="R909" s="6">
        <f t="shared" si="58"/>
        <v>8.110000000000003</v>
      </c>
      <c r="S909" s="6">
        <f t="shared" si="59"/>
        <v>7.48</v>
      </c>
    </row>
    <row r="910" spans="1:19" s="6" customFormat="1" x14ac:dyDescent="0.25">
      <c r="A910" s="6">
        <v>20212532</v>
      </c>
      <c r="B910" s="6">
        <v>17</v>
      </c>
      <c r="C910" s="6">
        <v>24.5</v>
      </c>
      <c r="D910" s="6" t="s">
        <v>260</v>
      </c>
      <c r="E910" s="6" t="s">
        <v>257</v>
      </c>
      <c r="F910" s="6" t="s">
        <v>257</v>
      </c>
      <c r="G910" s="6" t="s">
        <v>257</v>
      </c>
      <c r="H910" s="6" t="s">
        <v>258</v>
      </c>
      <c r="I910" s="6" t="s">
        <v>257</v>
      </c>
      <c r="J910" s="6">
        <v>-0.05</v>
      </c>
      <c r="K910" s="6">
        <v>167.84650996767351</v>
      </c>
      <c r="L910" s="6">
        <v>21.18</v>
      </c>
      <c r="M910" s="6">
        <v>21.8</v>
      </c>
      <c r="N910" s="6">
        <v>21.5</v>
      </c>
      <c r="O910" s="6">
        <v>22.38</v>
      </c>
      <c r="P910" s="6">
        <f t="shared" si="56"/>
        <v>3.3200000000000003</v>
      </c>
      <c r="Q910" s="6">
        <f t="shared" si="57"/>
        <v>2.6999999999999993</v>
      </c>
      <c r="R910" s="6">
        <f t="shared" si="58"/>
        <v>3</v>
      </c>
      <c r="S910" s="6">
        <f t="shared" si="59"/>
        <v>2.120000000000001</v>
      </c>
    </row>
    <row r="911" spans="1:19" s="6" customFormat="1" x14ac:dyDescent="0.25">
      <c r="A911" s="6">
        <v>20212532</v>
      </c>
      <c r="B911" s="6">
        <v>18</v>
      </c>
      <c r="C911" s="6">
        <v>29.2</v>
      </c>
      <c r="D911" s="6" t="s">
        <v>260</v>
      </c>
      <c r="E911" s="6" t="s">
        <v>257</v>
      </c>
      <c r="F911" s="6" t="s">
        <v>257</v>
      </c>
      <c r="G911" s="6" t="s">
        <v>257</v>
      </c>
      <c r="H911" s="6" t="s">
        <v>258</v>
      </c>
      <c r="I911" s="6" t="s">
        <v>257</v>
      </c>
      <c r="J911" s="6">
        <v>-0.05</v>
      </c>
      <c r="K911" s="6">
        <v>166.95603485464849</v>
      </c>
      <c r="L911" s="6">
        <v>22.14</v>
      </c>
      <c r="M911" s="6">
        <v>22.74</v>
      </c>
      <c r="N911" s="6">
        <v>22.45</v>
      </c>
      <c r="O911" s="6">
        <v>23.27</v>
      </c>
      <c r="P911" s="6">
        <f t="shared" si="56"/>
        <v>7.0599999999999987</v>
      </c>
      <c r="Q911" s="6">
        <f t="shared" si="57"/>
        <v>6.4600000000000009</v>
      </c>
      <c r="R911" s="6">
        <f t="shared" si="58"/>
        <v>6.75</v>
      </c>
      <c r="S911" s="6">
        <f t="shared" si="59"/>
        <v>5.93</v>
      </c>
    </row>
    <row r="912" spans="1:19" s="6" customFormat="1" x14ac:dyDescent="0.25">
      <c r="A912" s="6">
        <v>20212532</v>
      </c>
      <c r="B912" s="6">
        <v>19</v>
      </c>
      <c r="C912" s="6">
        <v>31.9</v>
      </c>
      <c r="D912" s="6" t="s">
        <v>260</v>
      </c>
      <c r="E912" s="6" t="s">
        <v>257</v>
      </c>
      <c r="F912" s="6" t="s">
        <v>257</v>
      </c>
      <c r="G912" s="6" t="s">
        <v>257</v>
      </c>
      <c r="H912" s="6" t="s">
        <v>258</v>
      </c>
      <c r="I912" s="6" t="s">
        <v>257</v>
      </c>
      <c r="J912" s="6">
        <v>-0.05</v>
      </c>
      <c r="K912" s="6">
        <v>163.98162814677411</v>
      </c>
      <c r="L912" s="6">
        <v>25.35</v>
      </c>
      <c r="M912" s="6">
        <v>25.89</v>
      </c>
      <c r="N912" s="6">
        <v>25.62</v>
      </c>
      <c r="O912" s="6">
        <v>26.24</v>
      </c>
      <c r="P912" s="6">
        <f t="shared" si="56"/>
        <v>6.5499999999999972</v>
      </c>
      <c r="Q912" s="6">
        <f t="shared" si="57"/>
        <v>6.009999999999998</v>
      </c>
      <c r="R912" s="6">
        <f t="shared" si="58"/>
        <v>6.2799999999999976</v>
      </c>
      <c r="S912" s="6">
        <f t="shared" si="59"/>
        <v>5.66</v>
      </c>
    </row>
    <row r="913" spans="1:19" s="6" customFormat="1" x14ac:dyDescent="0.25">
      <c r="A913" s="6">
        <v>20212532</v>
      </c>
      <c r="B913" s="6">
        <v>20</v>
      </c>
      <c r="C913" s="6">
        <v>22.7</v>
      </c>
      <c r="D913" s="6" t="s">
        <v>260</v>
      </c>
      <c r="E913" s="6" t="s">
        <v>257</v>
      </c>
      <c r="F913" s="6" t="s">
        <v>257</v>
      </c>
      <c r="G913" s="6" t="s">
        <v>257</v>
      </c>
      <c r="H913" s="6" t="s">
        <v>258</v>
      </c>
      <c r="I913" s="6" t="s">
        <v>257</v>
      </c>
      <c r="J913" s="6">
        <v>-0.06</v>
      </c>
      <c r="K913" s="6">
        <v>170.66606398226901</v>
      </c>
      <c r="L913" s="6">
        <v>18.13</v>
      </c>
      <c r="M913" s="6">
        <v>18.809999999999999</v>
      </c>
      <c r="N913" s="6">
        <v>18.489999999999998</v>
      </c>
      <c r="O913" s="6">
        <v>19.559999999999999</v>
      </c>
      <c r="P913" s="6">
        <f t="shared" si="56"/>
        <v>4.57</v>
      </c>
      <c r="Q913" s="6">
        <f t="shared" si="57"/>
        <v>3.8900000000000006</v>
      </c>
      <c r="R913" s="6">
        <f t="shared" si="58"/>
        <v>4.2100000000000009</v>
      </c>
      <c r="S913" s="6">
        <f t="shared" si="59"/>
        <v>3.1400000000000006</v>
      </c>
    </row>
    <row r="914" spans="1:19" s="6" customFormat="1" x14ac:dyDescent="0.25">
      <c r="A914" s="6">
        <v>20212532</v>
      </c>
      <c r="B914" s="6">
        <v>21</v>
      </c>
      <c r="C914" s="6">
        <v>14.2</v>
      </c>
      <c r="D914" s="6" t="s">
        <v>260</v>
      </c>
      <c r="E914" s="6" t="s">
        <v>257</v>
      </c>
      <c r="F914" s="6" t="s">
        <v>257</v>
      </c>
      <c r="G914" s="6" t="s">
        <v>257</v>
      </c>
      <c r="H914" s="6" t="s">
        <v>258</v>
      </c>
      <c r="I914" s="6" t="s">
        <v>257</v>
      </c>
      <c r="J914" s="6">
        <v>-7.0000000000000007E-2</v>
      </c>
      <c r="K914" s="6">
        <v>177.00687231560181</v>
      </c>
      <c r="L914" s="6">
        <v>11.29</v>
      </c>
      <c r="M914" s="6">
        <v>12.1</v>
      </c>
      <c r="N914" s="6">
        <v>11.73</v>
      </c>
      <c r="O914" s="6">
        <v>13.21</v>
      </c>
      <c r="P914" s="6">
        <f t="shared" si="56"/>
        <v>2.91</v>
      </c>
      <c r="Q914" s="6">
        <f t="shared" si="57"/>
        <v>2.0999999999999996</v>
      </c>
      <c r="R914" s="6">
        <f t="shared" si="58"/>
        <v>2.4699999999999989</v>
      </c>
      <c r="S914" s="6">
        <f t="shared" si="59"/>
        <v>0.98999999999999844</v>
      </c>
    </row>
    <row r="915" spans="1:19" s="6" customFormat="1" x14ac:dyDescent="0.25">
      <c r="A915" s="6">
        <v>20212532</v>
      </c>
      <c r="B915" s="6">
        <v>22</v>
      </c>
      <c r="C915" s="6">
        <v>28.6</v>
      </c>
      <c r="D915" s="6" t="s">
        <v>260</v>
      </c>
      <c r="E915" s="6" t="s">
        <v>257</v>
      </c>
      <c r="F915" s="6" t="s">
        <v>257</v>
      </c>
      <c r="G915" s="6" t="s">
        <v>257</v>
      </c>
      <c r="H915" s="6" t="s">
        <v>258</v>
      </c>
      <c r="I915" s="6" t="s">
        <v>257</v>
      </c>
      <c r="J915" s="6">
        <v>-0.06</v>
      </c>
      <c r="K915" s="6">
        <v>164.21458914813039</v>
      </c>
      <c r="L915" s="6">
        <v>25.09</v>
      </c>
      <c r="M915" s="6">
        <v>25.64</v>
      </c>
      <c r="N915" s="6">
        <v>25.37</v>
      </c>
      <c r="O915" s="6">
        <v>26.01</v>
      </c>
      <c r="P915" s="6">
        <f t="shared" si="56"/>
        <v>3.5100000000000016</v>
      </c>
      <c r="Q915" s="6">
        <f t="shared" si="57"/>
        <v>2.9600000000000009</v>
      </c>
      <c r="R915" s="6">
        <f t="shared" si="58"/>
        <v>3.2300000000000004</v>
      </c>
      <c r="S915" s="6">
        <f t="shared" si="59"/>
        <v>2.59</v>
      </c>
    </row>
    <row r="916" spans="1:19" s="6" customFormat="1" x14ac:dyDescent="0.25">
      <c r="A916" s="6">
        <v>20212532</v>
      </c>
      <c r="B916" s="6">
        <v>23</v>
      </c>
      <c r="C916" s="6">
        <v>24.5</v>
      </c>
      <c r="D916" s="6" t="s">
        <v>260</v>
      </c>
      <c r="E916" s="6" t="s">
        <v>257</v>
      </c>
      <c r="F916" s="6" t="s">
        <v>257</v>
      </c>
      <c r="G916" s="6" t="s">
        <v>257</v>
      </c>
      <c r="H916" s="6" t="s">
        <v>258</v>
      </c>
      <c r="I916" s="6" t="s">
        <v>257</v>
      </c>
      <c r="J916" s="6">
        <v>-0.06</v>
      </c>
      <c r="K916" s="6">
        <v>160.90244961350709</v>
      </c>
      <c r="L916" s="6">
        <v>28.67</v>
      </c>
      <c r="M916" s="6">
        <v>29.15</v>
      </c>
      <c r="N916" s="6">
        <v>28.91</v>
      </c>
      <c r="O916" s="6">
        <v>29.32</v>
      </c>
      <c r="P916" s="6">
        <f t="shared" si="56"/>
        <v>4.1700000000000017</v>
      </c>
      <c r="Q916" s="6">
        <f t="shared" si="57"/>
        <v>4.6499999999999986</v>
      </c>
      <c r="R916" s="6">
        <f t="shared" si="58"/>
        <v>4.41</v>
      </c>
      <c r="S916" s="6">
        <f t="shared" si="59"/>
        <v>4.82</v>
      </c>
    </row>
    <row r="917" spans="1:19" x14ac:dyDescent="0.25">
      <c r="A917">
        <v>10018345</v>
      </c>
      <c r="B917">
        <v>1</v>
      </c>
      <c r="C917">
        <v>68.5</v>
      </c>
      <c r="D917" t="s">
        <v>260</v>
      </c>
      <c r="E917" t="s">
        <v>257</v>
      </c>
      <c r="F917" t="s">
        <v>257</v>
      </c>
      <c r="G917" t="s">
        <v>257</v>
      </c>
      <c r="H917" t="s">
        <v>258</v>
      </c>
      <c r="I917" t="s">
        <v>257</v>
      </c>
      <c r="J917">
        <v>0.13</v>
      </c>
      <c r="K917">
        <v>122.89211601329239</v>
      </c>
      <c r="L917">
        <v>69.680000000000007</v>
      </c>
      <c r="M917">
        <v>69.37</v>
      </c>
      <c r="N917">
        <v>69.44</v>
      </c>
      <c r="O917">
        <v>67.33</v>
      </c>
      <c r="P917">
        <f t="shared" si="56"/>
        <v>1.1800000000000068</v>
      </c>
      <c r="Q917">
        <f t="shared" si="57"/>
        <v>0.87000000000000455</v>
      </c>
      <c r="R917">
        <f t="shared" si="58"/>
        <v>0.93999999999999773</v>
      </c>
      <c r="S917">
        <f t="shared" si="59"/>
        <v>1.1700000000000017</v>
      </c>
    </row>
    <row r="918" spans="1:19" x14ac:dyDescent="0.25">
      <c r="A918">
        <v>10018345</v>
      </c>
      <c r="B918">
        <v>2</v>
      </c>
      <c r="C918">
        <v>32.6</v>
      </c>
      <c r="D918" t="s">
        <v>260</v>
      </c>
      <c r="E918" t="s">
        <v>257</v>
      </c>
      <c r="F918" t="s">
        <v>257</v>
      </c>
      <c r="G918" t="s">
        <v>257</v>
      </c>
      <c r="H918" t="s">
        <v>258</v>
      </c>
      <c r="I918" t="s">
        <v>257</v>
      </c>
      <c r="J918">
        <v>0.01</v>
      </c>
      <c r="K918">
        <v>154.6325245810128</v>
      </c>
      <c r="L918">
        <v>35.43</v>
      </c>
      <c r="M918">
        <v>35.78</v>
      </c>
      <c r="N918">
        <v>35.590000000000003</v>
      </c>
      <c r="O918">
        <v>35.590000000000003</v>
      </c>
      <c r="P918">
        <f t="shared" si="56"/>
        <v>2.8299999999999983</v>
      </c>
      <c r="Q918">
        <f t="shared" si="57"/>
        <v>3.1799999999999997</v>
      </c>
      <c r="R918">
        <f t="shared" si="58"/>
        <v>2.990000000000002</v>
      </c>
      <c r="S918">
        <f t="shared" si="59"/>
        <v>2.990000000000002</v>
      </c>
    </row>
    <row r="919" spans="1:19" x14ac:dyDescent="0.25">
      <c r="A919">
        <v>10018345</v>
      </c>
      <c r="B919">
        <v>3</v>
      </c>
      <c r="C919">
        <v>124.6</v>
      </c>
      <c r="D919" t="s">
        <v>256</v>
      </c>
      <c r="E919" t="s">
        <v>257</v>
      </c>
      <c r="F919" t="s">
        <v>257</v>
      </c>
      <c r="G919" t="s">
        <v>257</v>
      </c>
      <c r="H919" t="s">
        <v>258</v>
      </c>
      <c r="I919" t="s">
        <v>257</v>
      </c>
      <c r="J919">
        <v>-7.0000000000000007E-2</v>
      </c>
      <c r="K919">
        <v>53.600077239432231</v>
      </c>
      <c r="L919">
        <v>144.43</v>
      </c>
      <c r="M919">
        <v>142.69999999999999</v>
      </c>
      <c r="N919">
        <v>143.32</v>
      </c>
      <c r="O919">
        <v>136.62</v>
      </c>
      <c r="P919">
        <f t="shared" si="56"/>
        <v>19.830000000000013</v>
      </c>
      <c r="Q919">
        <f t="shared" si="57"/>
        <v>18.099999999999994</v>
      </c>
      <c r="R919">
        <f t="shared" si="58"/>
        <v>18.72</v>
      </c>
      <c r="S919">
        <f t="shared" si="59"/>
        <v>12.02000000000001</v>
      </c>
    </row>
    <row r="920" spans="1:19" x14ac:dyDescent="0.25">
      <c r="A920">
        <v>10018345</v>
      </c>
      <c r="B920">
        <v>4</v>
      </c>
      <c r="C920">
        <v>121.3</v>
      </c>
      <c r="D920" t="s">
        <v>256</v>
      </c>
      <c r="E920" t="s">
        <v>257</v>
      </c>
      <c r="F920" t="s">
        <v>257</v>
      </c>
      <c r="G920" t="s">
        <v>257</v>
      </c>
      <c r="H920" t="s">
        <v>258</v>
      </c>
      <c r="I920" t="s">
        <v>257</v>
      </c>
      <c r="J920">
        <v>0</v>
      </c>
      <c r="K920">
        <v>75.080767898983211</v>
      </c>
      <c r="L920">
        <v>121.26</v>
      </c>
      <c r="M920">
        <v>119.97</v>
      </c>
      <c r="N920">
        <v>120.42</v>
      </c>
      <c r="O920">
        <v>115.14</v>
      </c>
      <c r="P920">
        <f t="shared" si="56"/>
        <v>3.9999999999992042E-2</v>
      </c>
      <c r="Q920">
        <f t="shared" si="57"/>
        <v>1.3299999999999983</v>
      </c>
      <c r="R920">
        <f t="shared" si="58"/>
        <v>0.87999999999999545</v>
      </c>
      <c r="S920">
        <f t="shared" si="59"/>
        <v>6.1599999999999966</v>
      </c>
    </row>
    <row r="921" spans="1:19" x14ac:dyDescent="0.25">
      <c r="A921">
        <v>10018345</v>
      </c>
      <c r="B921">
        <v>5</v>
      </c>
      <c r="C921">
        <v>109.1</v>
      </c>
      <c r="D921" t="s">
        <v>262</v>
      </c>
      <c r="E921" t="s">
        <v>257</v>
      </c>
      <c r="F921" t="s">
        <v>257</v>
      </c>
      <c r="G921" t="s">
        <v>257</v>
      </c>
      <c r="H921" t="s">
        <v>258</v>
      </c>
      <c r="I921" t="s">
        <v>257</v>
      </c>
      <c r="J921">
        <v>-7.0000000000000007E-2</v>
      </c>
      <c r="K921">
        <v>96.66510275548444</v>
      </c>
      <c r="L921">
        <v>97.97</v>
      </c>
      <c r="M921">
        <v>97.13</v>
      </c>
      <c r="N921">
        <v>97.4</v>
      </c>
      <c r="O921">
        <v>93.56</v>
      </c>
      <c r="P921">
        <f t="shared" si="56"/>
        <v>11.129999999999995</v>
      </c>
      <c r="Q921">
        <f t="shared" si="57"/>
        <v>11.969999999999999</v>
      </c>
      <c r="R921">
        <f t="shared" si="58"/>
        <v>11.699999999999989</v>
      </c>
      <c r="S921">
        <f t="shared" si="59"/>
        <v>15.539999999999992</v>
      </c>
    </row>
    <row r="922" spans="1:19" x14ac:dyDescent="0.25">
      <c r="A922">
        <v>10018345</v>
      </c>
      <c r="B922">
        <v>6</v>
      </c>
      <c r="C922">
        <v>83.6</v>
      </c>
      <c r="D922" t="s">
        <v>262</v>
      </c>
      <c r="E922" t="s">
        <v>257</v>
      </c>
      <c r="F922" t="s">
        <v>257</v>
      </c>
      <c r="G922" t="s">
        <v>257</v>
      </c>
      <c r="H922" t="s">
        <v>258</v>
      </c>
      <c r="I922" t="s">
        <v>257</v>
      </c>
      <c r="J922">
        <v>-7.0000000000000007E-2</v>
      </c>
      <c r="K922">
        <v>104.9476331571164</v>
      </c>
      <c r="L922">
        <v>89.04</v>
      </c>
      <c r="M922">
        <v>88.36</v>
      </c>
      <c r="N922">
        <v>88.57</v>
      </c>
      <c r="O922">
        <v>85.27</v>
      </c>
      <c r="P922">
        <f t="shared" si="56"/>
        <v>5.4400000000000119</v>
      </c>
      <c r="Q922">
        <f t="shared" si="57"/>
        <v>4.7600000000000051</v>
      </c>
      <c r="R922">
        <f t="shared" si="58"/>
        <v>4.9699999999999989</v>
      </c>
      <c r="S922">
        <f t="shared" si="59"/>
        <v>1.6700000000000017</v>
      </c>
    </row>
    <row r="923" spans="1:19" x14ac:dyDescent="0.25">
      <c r="A923">
        <v>10018345</v>
      </c>
      <c r="B923">
        <v>7</v>
      </c>
      <c r="C923">
        <v>17.3</v>
      </c>
      <c r="D923" t="s">
        <v>260</v>
      </c>
      <c r="E923" t="s">
        <v>257</v>
      </c>
      <c r="F923" t="s">
        <v>257</v>
      </c>
      <c r="G923" t="s">
        <v>257</v>
      </c>
      <c r="H923" t="s">
        <v>258</v>
      </c>
      <c r="I923" t="s">
        <v>257</v>
      </c>
      <c r="J923">
        <v>-0.03</v>
      </c>
      <c r="K923">
        <v>166.70844523504061</v>
      </c>
      <c r="L923">
        <v>22.4</v>
      </c>
      <c r="M923">
        <v>23</v>
      </c>
      <c r="N923">
        <v>22.71</v>
      </c>
      <c r="O923">
        <v>23.51</v>
      </c>
      <c r="P923">
        <f t="shared" si="56"/>
        <v>5.0999999999999979</v>
      </c>
      <c r="Q923">
        <f t="shared" si="57"/>
        <v>5.6999999999999993</v>
      </c>
      <c r="R923">
        <f t="shared" si="58"/>
        <v>5.41</v>
      </c>
      <c r="S923">
        <f t="shared" si="59"/>
        <v>6.2100000000000009</v>
      </c>
    </row>
    <row r="924" spans="1:19" x14ac:dyDescent="0.25">
      <c r="A924">
        <v>10018345</v>
      </c>
      <c r="B924">
        <v>8</v>
      </c>
      <c r="C924">
        <v>127.9</v>
      </c>
      <c r="D924" t="s">
        <v>256</v>
      </c>
      <c r="E924" t="s">
        <v>257</v>
      </c>
      <c r="F924" t="s">
        <v>257</v>
      </c>
      <c r="G924" t="s">
        <v>257</v>
      </c>
      <c r="H924" t="s">
        <v>258</v>
      </c>
      <c r="I924" t="s">
        <v>257</v>
      </c>
      <c r="J924">
        <v>-0.01</v>
      </c>
      <c r="K924">
        <v>79.196756058923157</v>
      </c>
      <c r="L924">
        <v>116.82</v>
      </c>
      <c r="M924">
        <v>115.62</v>
      </c>
      <c r="N924">
        <v>116.03</v>
      </c>
      <c r="O924">
        <v>111.03</v>
      </c>
      <c r="P924">
        <f t="shared" si="56"/>
        <v>11.080000000000013</v>
      </c>
      <c r="Q924">
        <f t="shared" si="57"/>
        <v>12.280000000000001</v>
      </c>
      <c r="R924">
        <f t="shared" si="58"/>
        <v>11.870000000000005</v>
      </c>
      <c r="S924">
        <f t="shared" si="59"/>
        <v>16.870000000000005</v>
      </c>
    </row>
    <row r="925" spans="1:19" x14ac:dyDescent="0.25">
      <c r="A925">
        <v>10018345</v>
      </c>
      <c r="B925">
        <v>9</v>
      </c>
      <c r="C925">
        <v>147.80000000000001</v>
      </c>
      <c r="D925" t="s">
        <v>256</v>
      </c>
      <c r="E925" t="s">
        <v>257</v>
      </c>
      <c r="F925" t="s">
        <v>257</v>
      </c>
      <c r="G925" t="s">
        <v>257</v>
      </c>
      <c r="H925" t="s">
        <v>258</v>
      </c>
      <c r="I925" t="s">
        <v>257</v>
      </c>
      <c r="J925">
        <v>0</v>
      </c>
      <c r="K925">
        <v>55.385789765884489</v>
      </c>
      <c r="L925">
        <v>142.51</v>
      </c>
      <c r="M925">
        <v>140.81</v>
      </c>
      <c r="N925">
        <v>141.41999999999999</v>
      </c>
      <c r="O925">
        <v>134.84</v>
      </c>
      <c r="P925">
        <f t="shared" si="56"/>
        <v>5.2900000000000205</v>
      </c>
      <c r="Q925">
        <f t="shared" si="57"/>
        <v>6.9900000000000091</v>
      </c>
      <c r="R925">
        <f t="shared" si="58"/>
        <v>6.3800000000000239</v>
      </c>
      <c r="S925">
        <f t="shared" si="59"/>
        <v>12.960000000000008</v>
      </c>
    </row>
    <row r="926" spans="1:19" x14ac:dyDescent="0.25">
      <c r="A926">
        <v>10018345</v>
      </c>
      <c r="B926">
        <v>10</v>
      </c>
      <c r="C926">
        <v>192.7</v>
      </c>
      <c r="D926" t="s">
        <v>256</v>
      </c>
      <c r="E926" t="s">
        <v>257</v>
      </c>
      <c r="F926" t="s">
        <v>257</v>
      </c>
      <c r="G926" t="s">
        <v>257</v>
      </c>
      <c r="H926" t="s">
        <v>258</v>
      </c>
      <c r="I926" t="s">
        <v>257</v>
      </c>
      <c r="J926">
        <v>0.15</v>
      </c>
      <c r="K926">
        <v>8.197571611017878</v>
      </c>
      <c r="L926">
        <v>193.42</v>
      </c>
      <c r="M926">
        <v>190.75</v>
      </c>
      <c r="N926">
        <v>191.74</v>
      </c>
      <c r="O926">
        <v>182.02</v>
      </c>
      <c r="P926">
        <f t="shared" si="56"/>
        <v>0.71999999999999886</v>
      </c>
      <c r="Q926">
        <f t="shared" si="57"/>
        <v>1.9499999999999886</v>
      </c>
      <c r="R926">
        <f t="shared" si="58"/>
        <v>0.95999999999997954</v>
      </c>
      <c r="S926">
        <f t="shared" si="59"/>
        <v>10.679999999999978</v>
      </c>
    </row>
    <row r="927" spans="1:19" x14ac:dyDescent="0.25">
      <c r="A927">
        <v>10018345</v>
      </c>
      <c r="B927">
        <v>12</v>
      </c>
      <c r="C927">
        <v>11.7</v>
      </c>
      <c r="D927" t="s">
        <v>260</v>
      </c>
      <c r="E927" t="s">
        <v>257</v>
      </c>
      <c r="F927" t="s">
        <v>257</v>
      </c>
      <c r="G927" t="s">
        <v>257</v>
      </c>
      <c r="H927" t="s">
        <v>258</v>
      </c>
      <c r="I927" t="s">
        <v>257</v>
      </c>
      <c r="J927">
        <v>-0.04</v>
      </c>
      <c r="K927">
        <v>173.85763070365209</v>
      </c>
      <c r="L927">
        <v>14.69</v>
      </c>
      <c r="M927">
        <v>15.43</v>
      </c>
      <c r="N927">
        <v>15.09</v>
      </c>
      <c r="O927">
        <v>16.36</v>
      </c>
      <c r="P927">
        <f t="shared" si="56"/>
        <v>2.99</v>
      </c>
      <c r="Q927">
        <f t="shared" si="57"/>
        <v>3.7300000000000004</v>
      </c>
      <c r="R927">
        <f t="shared" si="58"/>
        <v>3.3900000000000006</v>
      </c>
      <c r="S927">
        <f t="shared" si="59"/>
        <v>4.66</v>
      </c>
    </row>
    <row r="928" spans="1:19" x14ac:dyDescent="0.25">
      <c r="A928">
        <v>10018345</v>
      </c>
      <c r="B928">
        <v>14</v>
      </c>
      <c r="C928">
        <v>169.2</v>
      </c>
      <c r="D928" t="s">
        <v>256</v>
      </c>
      <c r="E928" t="s">
        <v>257</v>
      </c>
      <c r="F928" t="s">
        <v>257</v>
      </c>
      <c r="G928" t="s">
        <v>257</v>
      </c>
      <c r="H928" t="s">
        <v>258</v>
      </c>
      <c r="I928" t="s">
        <v>257</v>
      </c>
      <c r="J928">
        <v>0.3</v>
      </c>
      <c r="K928">
        <v>24.78040544384524</v>
      </c>
      <c r="L928">
        <v>175.52</v>
      </c>
      <c r="M928">
        <v>173.2</v>
      </c>
      <c r="N928">
        <v>174.06</v>
      </c>
      <c r="O928">
        <v>165.44</v>
      </c>
      <c r="P928">
        <f t="shared" si="56"/>
        <v>6.3200000000000216</v>
      </c>
      <c r="Q928">
        <f t="shared" si="57"/>
        <v>4</v>
      </c>
      <c r="R928">
        <f t="shared" si="58"/>
        <v>4.8600000000000136</v>
      </c>
      <c r="S928">
        <f t="shared" si="59"/>
        <v>3.7599999999999909</v>
      </c>
    </row>
    <row r="929" spans="1:19" x14ac:dyDescent="0.25">
      <c r="A929">
        <v>10018345</v>
      </c>
      <c r="B929">
        <v>16</v>
      </c>
      <c r="C929">
        <v>20.399999999999999</v>
      </c>
      <c r="D929" t="s">
        <v>260</v>
      </c>
      <c r="E929" t="s">
        <v>257</v>
      </c>
      <c r="F929" t="s">
        <v>257</v>
      </c>
      <c r="G929" t="s">
        <v>257</v>
      </c>
      <c r="H929" t="s">
        <v>258</v>
      </c>
      <c r="I929" t="s">
        <v>257</v>
      </c>
      <c r="J929">
        <v>0.03</v>
      </c>
      <c r="K929">
        <v>169.81594305455019</v>
      </c>
      <c r="L929">
        <v>19.05</v>
      </c>
      <c r="M929">
        <v>19.71</v>
      </c>
      <c r="N929">
        <v>19.399999999999999</v>
      </c>
      <c r="O929">
        <v>20.41</v>
      </c>
      <c r="P929">
        <f t="shared" si="56"/>
        <v>1.3499999999999979</v>
      </c>
      <c r="Q929">
        <f t="shared" si="57"/>
        <v>0.68999999999999773</v>
      </c>
      <c r="R929">
        <f t="shared" si="58"/>
        <v>1</v>
      </c>
      <c r="S929">
        <f t="shared" si="59"/>
        <v>1.0000000000001563E-2</v>
      </c>
    </row>
    <row r="930" spans="1:19" x14ac:dyDescent="0.25">
      <c r="A930">
        <v>10018345</v>
      </c>
      <c r="B930">
        <v>17</v>
      </c>
      <c r="C930">
        <v>118.8</v>
      </c>
      <c r="D930" t="s">
        <v>256</v>
      </c>
      <c r="E930" t="s">
        <v>257</v>
      </c>
      <c r="F930" t="s">
        <v>257</v>
      </c>
      <c r="G930" t="s">
        <v>257</v>
      </c>
      <c r="H930" t="s">
        <v>258</v>
      </c>
      <c r="I930" t="s">
        <v>257</v>
      </c>
      <c r="J930">
        <v>0.03</v>
      </c>
      <c r="K930">
        <v>73.704732439745626</v>
      </c>
      <c r="L930">
        <v>122.74</v>
      </c>
      <c r="M930">
        <v>121.43</v>
      </c>
      <c r="N930">
        <v>121.89</v>
      </c>
      <c r="O930">
        <v>116.52</v>
      </c>
      <c r="P930">
        <f t="shared" si="56"/>
        <v>3.9399999999999977</v>
      </c>
      <c r="Q930">
        <f t="shared" si="57"/>
        <v>2.6300000000000097</v>
      </c>
      <c r="R930">
        <f t="shared" si="58"/>
        <v>3.0900000000000034</v>
      </c>
      <c r="S930">
        <f t="shared" si="59"/>
        <v>2.2800000000000011</v>
      </c>
    </row>
    <row r="931" spans="1:19" x14ac:dyDescent="0.25">
      <c r="A931">
        <v>10018345</v>
      </c>
      <c r="B931">
        <v>18</v>
      </c>
      <c r="C931">
        <v>135.1</v>
      </c>
      <c r="D931" t="s">
        <v>256</v>
      </c>
      <c r="E931" t="s">
        <v>257</v>
      </c>
      <c r="F931" t="s">
        <v>257</v>
      </c>
      <c r="G931" t="s">
        <v>257</v>
      </c>
      <c r="H931" t="s">
        <v>258</v>
      </c>
      <c r="I931" t="s">
        <v>257</v>
      </c>
      <c r="J931">
        <v>0.1</v>
      </c>
      <c r="K931">
        <v>56.644739171564218</v>
      </c>
      <c r="L931">
        <v>141.15</v>
      </c>
      <c r="M931">
        <v>139.47999999999999</v>
      </c>
      <c r="N931">
        <v>140.08000000000001</v>
      </c>
      <c r="O931">
        <v>133.58000000000001</v>
      </c>
      <c r="P931">
        <f t="shared" si="56"/>
        <v>6.0500000000000114</v>
      </c>
      <c r="Q931">
        <f t="shared" si="57"/>
        <v>4.3799999999999955</v>
      </c>
      <c r="R931">
        <f t="shared" si="58"/>
        <v>4.9800000000000182</v>
      </c>
      <c r="S931">
        <f t="shared" si="59"/>
        <v>1.5199999999999818</v>
      </c>
    </row>
    <row r="932" spans="1:19" x14ac:dyDescent="0.25">
      <c r="A932">
        <v>10018345</v>
      </c>
      <c r="B932">
        <v>20</v>
      </c>
      <c r="C932">
        <v>166.4</v>
      </c>
      <c r="D932" t="s">
        <v>256</v>
      </c>
      <c r="E932" t="s">
        <v>257</v>
      </c>
      <c r="F932" t="s">
        <v>257</v>
      </c>
      <c r="G932" t="s">
        <v>257</v>
      </c>
      <c r="H932" t="s">
        <v>258</v>
      </c>
      <c r="I932" t="s">
        <v>257</v>
      </c>
      <c r="J932">
        <v>0.31</v>
      </c>
      <c r="K932">
        <v>26.89032706779723</v>
      </c>
      <c r="L932">
        <v>173.25</v>
      </c>
      <c r="M932">
        <v>170.97</v>
      </c>
      <c r="N932">
        <v>171.81</v>
      </c>
      <c r="O932">
        <v>163.33000000000001</v>
      </c>
      <c r="P932">
        <f t="shared" si="56"/>
        <v>6.8499999999999943</v>
      </c>
      <c r="Q932">
        <f t="shared" si="57"/>
        <v>4.5699999999999932</v>
      </c>
      <c r="R932">
        <f t="shared" si="58"/>
        <v>5.4099999999999966</v>
      </c>
      <c r="S932">
        <f t="shared" si="59"/>
        <v>3.0699999999999932</v>
      </c>
    </row>
    <row r="933" spans="1:19" x14ac:dyDescent="0.25">
      <c r="A933">
        <v>10018345</v>
      </c>
      <c r="B933">
        <v>22</v>
      </c>
      <c r="C933">
        <v>19.7</v>
      </c>
      <c r="D933" t="s">
        <v>260</v>
      </c>
      <c r="E933" t="s">
        <v>257</v>
      </c>
      <c r="F933" t="s">
        <v>257</v>
      </c>
      <c r="G933" t="s">
        <v>257</v>
      </c>
      <c r="H933" t="s">
        <v>258</v>
      </c>
      <c r="I933" t="s">
        <v>257</v>
      </c>
      <c r="J933">
        <v>0.03</v>
      </c>
      <c r="K933">
        <v>169.44683434123601</v>
      </c>
      <c r="L933">
        <v>19.45</v>
      </c>
      <c r="M933">
        <v>20.100000000000001</v>
      </c>
      <c r="N933">
        <v>19.79</v>
      </c>
      <c r="O933">
        <v>20.77</v>
      </c>
      <c r="P933">
        <f t="shared" si="56"/>
        <v>0.25</v>
      </c>
      <c r="Q933">
        <f t="shared" si="57"/>
        <v>0.40000000000000213</v>
      </c>
      <c r="R933">
        <f t="shared" si="58"/>
        <v>8.9999999999999858E-2</v>
      </c>
      <c r="S933">
        <f t="shared" si="59"/>
        <v>1.0700000000000003</v>
      </c>
    </row>
    <row r="934" spans="1:19" x14ac:dyDescent="0.25">
      <c r="A934">
        <v>10018345</v>
      </c>
      <c r="B934">
        <v>23</v>
      </c>
      <c r="C934">
        <v>109.5</v>
      </c>
      <c r="D934" t="s">
        <v>256</v>
      </c>
      <c r="E934" t="s">
        <v>257</v>
      </c>
      <c r="F934" t="s">
        <v>257</v>
      </c>
      <c r="G934" t="s">
        <v>257</v>
      </c>
      <c r="H934" t="s">
        <v>258</v>
      </c>
      <c r="I934" t="s">
        <v>257</v>
      </c>
      <c r="J934">
        <v>-0.02</v>
      </c>
      <c r="K934">
        <v>84.874168455338847</v>
      </c>
      <c r="L934">
        <v>110.69</v>
      </c>
      <c r="M934">
        <v>109.61</v>
      </c>
      <c r="N934">
        <v>109.98</v>
      </c>
      <c r="O934">
        <v>105.35</v>
      </c>
      <c r="P934">
        <f t="shared" si="56"/>
        <v>1.1899999999999977</v>
      </c>
      <c r="Q934">
        <f t="shared" si="57"/>
        <v>0.10999999999999943</v>
      </c>
      <c r="R934">
        <f t="shared" si="58"/>
        <v>0.48000000000000398</v>
      </c>
      <c r="S934">
        <f t="shared" si="59"/>
        <v>4.1500000000000057</v>
      </c>
    </row>
    <row r="935" spans="1:19" x14ac:dyDescent="0.25">
      <c r="A935">
        <v>10018345</v>
      </c>
      <c r="B935">
        <v>24</v>
      </c>
      <c r="C935">
        <v>137.5</v>
      </c>
      <c r="D935" t="s">
        <v>256</v>
      </c>
      <c r="E935" t="s">
        <v>257</v>
      </c>
      <c r="F935" t="s">
        <v>257</v>
      </c>
      <c r="G935" t="s">
        <v>257</v>
      </c>
      <c r="H935" t="s">
        <v>258</v>
      </c>
      <c r="I935" t="s">
        <v>257</v>
      </c>
      <c r="J935">
        <v>0.09</v>
      </c>
      <c r="K935">
        <v>55.464166314086498</v>
      </c>
      <c r="L935">
        <v>142.41999999999999</v>
      </c>
      <c r="M935">
        <v>140.72999999999999</v>
      </c>
      <c r="N935">
        <v>141.34</v>
      </c>
      <c r="O935">
        <v>134.76</v>
      </c>
      <c r="P935">
        <f t="shared" si="56"/>
        <v>4.9199999999999875</v>
      </c>
      <c r="Q935">
        <f t="shared" si="57"/>
        <v>3.2299999999999898</v>
      </c>
      <c r="R935">
        <f t="shared" si="58"/>
        <v>3.8400000000000034</v>
      </c>
      <c r="S935">
        <f t="shared" si="59"/>
        <v>2.7400000000000091</v>
      </c>
    </row>
    <row r="936" spans="1:19" x14ac:dyDescent="0.25">
      <c r="A936">
        <v>10018345</v>
      </c>
      <c r="B936">
        <v>26</v>
      </c>
      <c r="C936">
        <v>167.3</v>
      </c>
      <c r="D936" t="s">
        <v>256</v>
      </c>
      <c r="E936" t="s">
        <v>257</v>
      </c>
      <c r="F936" t="s">
        <v>257</v>
      </c>
      <c r="G936" t="s">
        <v>257</v>
      </c>
      <c r="H936" t="s">
        <v>258</v>
      </c>
      <c r="I936" t="s">
        <v>257</v>
      </c>
      <c r="J936">
        <v>0.31</v>
      </c>
      <c r="K936">
        <v>25.507125724668729</v>
      </c>
      <c r="L936">
        <v>174.74</v>
      </c>
      <c r="M936">
        <v>172.44</v>
      </c>
      <c r="N936">
        <v>173.28</v>
      </c>
      <c r="O936">
        <v>164.71</v>
      </c>
      <c r="P936">
        <f t="shared" si="56"/>
        <v>7.4399999999999977</v>
      </c>
      <c r="Q936">
        <f t="shared" si="57"/>
        <v>5.1399999999999864</v>
      </c>
      <c r="R936">
        <f t="shared" si="58"/>
        <v>5.9799999999999898</v>
      </c>
      <c r="S936">
        <f t="shared" si="59"/>
        <v>2.5900000000000034</v>
      </c>
    </row>
    <row r="937" spans="1:19" x14ac:dyDescent="0.25">
      <c r="A937">
        <v>10018345</v>
      </c>
      <c r="B937">
        <v>28</v>
      </c>
      <c r="C937">
        <v>19.899999999999999</v>
      </c>
      <c r="D937" t="s">
        <v>260</v>
      </c>
      <c r="E937" t="s">
        <v>257</v>
      </c>
      <c r="F937" t="s">
        <v>257</v>
      </c>
      <c r="G937" t="s">
        <v>257</v>
      </c>
      <c r="H937" t="s">
        <v>258</v>
      </c>
      <c r="I937" t="s">
        <v>257</v>
      </c>
      <c r="J937">
        <v>0.03</v>
      </c>
      <c r="K937">
        <v>169.32951922902831</v>
      </c>
      <c r="L937">
        <v>19.579999999999998</v>
      </c>
      <c r="M937">
        <v>20.23</v>
      </c>
      <c r="N937">
        <v>19.920000000000002</v>
      </c>
      <c r="O937">
        <v>20.89</v>
      </c>
      <c r="P937">
        <f t="shared" si="56"/>
        <v>0.32000000000000028</v>
      </c>
      <c r="Q937">
        <f t="shared" si="57"/>
        <v>0.33000000000000185</v>
      </c>
      <c r="R937">
        <f t="shared" si="58"/>
        <v>2.0000000000003126E-2</v>
      </c>
      <c r="S937">
        <f t="shared" si="59"/>
        <v>0.99000000000000199</v>
      </c>
    </row>
    <row r="938" spans="1:19" x14ac:dyDescent="0.25">
      <c r="A938">
        <v>20230280</v>
      </c>
      <c r="B938">
        <v>1</v>
      </c>
      <c r="C938">
        <v>119.1</v>
      </c>
      <c r="D938" t="s">
        <v>256</v>
      </c>
      <c r="E938" t="s">
        <v>257</v>
      </c>
      <c r="F938" t="s">
        <v>257</v>
      </c>
      <c r="G938" t="s">
        <v>257</v>
      </c>
      <c r="H938" t="s">
        <v>258</v>
      </c>
      <c r="I938" t="s">
        <v>259</v>
      </c>
      <c r="J938">
        <v>-0.03</v>
      </c>
      <c r="K938">
        <v>73.515303918734233</v>
      </c>
      <c r="L938">
        <v>122.95</v>
      </c>
      <c r="M938">
        <v>121.63</v>
      </c>
      <c r="N938">
        <v>122.09</v>
      </c>
      <c r="O938">
        <v>116.71</v>
      </c>
      <c r="P938">
        <f t="shared" si="56"/>
        <v>3.8500000000000085</v>
      </c>
      <c r="Q938">
        <f t="shared" si="57"/>
        <v>2.5300000000000011</v>
      </c>
      <c r="R938">
        <f t="shared" si="58"/>
        <v>2.9900000000000091</v>
      </c>
      <c r="S938">
        <f t="shared" si="59"/>
        <v>2.3900000000000006</v>
      </c>
    </row>
    <row r="939" spans="1:19" x14ac:dyDescent="0.25">
      <c r="A939">
        <v>20230280</v>
      </c>
      <c r="B939">
        <v>2</v>
      </c>
      <c r="C939">
        <v>123.8</v>
      </c>
      <c r="D939" t="s">
        <v>256</v>
      </c>
      <c r="E939" t="s">
        <v>257</v>
      </c>
      <c r="F939" t="s">
        <v>257</v>
      </c>
      <c r="G939" t="s">
        <v>257</v>
      </c>
      <c r="H939" t="s">
        <v>258</v>
      </c>
      <c r="I939" t="s">
        <v>259</v>
      </c>
      <c r="J939">
        <v>-0.06</v>
      </c>
      <c r="K939">
        <v>73.485501248505983</v>
      </c>
      <c r="L939">
        <v>122.98</v>
      </c>
      <c r="M939">
        <v>121.66</v>
      </c>
      <c r="N939">
        <v>122.12</v>
      </c>
      <c r="O939">
        <v>116.74</v>
      </c>
      <c r="P939">
        <f t="shared" si="56"/>
        <v>0.81999999999999318</v>
      </c>
      <c r="Q939">
        <f t="shared" si="57"/>
        <v>2.1400000000000006</v>
      </c>
      <c r="R939">
        <f t="shared" si="58"/>
        <v>1.6799999999999926</v>
      </c>
      <c r="S939">
        <f t="shared" si="59"/>
        <v>7.0600000000000023</v>
      </c>
    </row>
    <row r="940" spans="1:19" x14ac:dyDescent="0.25">
      <c r="A940">
        <v>20230280</v>
      </c>
      <c r="B940">
        <v>3</v>
      </c>
      <c r="C940">
        <v>127.1</v>
      </c>
      <c r="D940" t="s">
        <v>256</v>
      </c>
      <c r="E940" t="s">
        <v>257</v>
      </c>
      <c r="F940" t="s">
        <v>257</v>
      </c>
      <c r="G940" t="s">
        <v>257</v>
      </c>
      <c r="H940" t="s">
        <v>258</v>
      </c>
      <c r="I940" t="s">
        <v>259</v>
      </c>
      <c r="J940">
        <v>-0.06</v>
      </c>
      <c r="K940">
        <v>70.631110922028952</v>
      </c>
      <c r="L940">
        <v>126.06</v>
      </c>
      <c r="M940">
        <v>124.68</v>
      </c>
      <c r="N940">
        <v>125.16</v>
      </c>
      <c r="O940">
        <v>119.59</v>
      </c>
      <c r="P940">
        <f t="shared" si="56"/>
        <v>1.039999999999992</v>
      </c>
      <c r="Q940">
        <f t="shared" si="57"/>
        <v>2.4199999999999875</v>
      </c>
      <c r="R940">
        <f t="shared" si="58"/>
        <v>1.9399999999999977</v>
      </c>
      <c r="S940">
        <f t="shared" si="59"/>
        <v>7.5099999999999909</v>
      </c>
    </row>
    <row r="941" spans="1:19" x14ac:dyDescent="0.25">
      <c r="A941">
        <v>20230280</v>
      </c>
      <c r="B941">
        <v>4</v>
      </c>
      <c r="C941">
        <v>110.9</v>
      </c>
      <c r="D941" t="s">
        <v>256</v>
      </c>
      <c r="E941" t="s">
        <v>257</v>
      </c>
      <c r="F941" t="s">
        <v>257</v>
      </c>
      <c r="G941" t="s">
        <v>257</v>
      </c>
      <c r="H941" t="s">
        <v>258</v>
      </c>
      <c r="I941" t="s">
        <v>259</v>
      </c>
      <c r="J941">
        <v>-0.03</v>
      </c>
      <c r="K941">
        <v>88.34971876094302</v>
      </c>
      <c r="L941">
        <v>106.94</v>
      </c>
      <c r="M941">
        <v>105.93</v>
      </c>
      <c r="N941">
        <v>106.27</v>
      </c>
      <c r="O941">
        <v>101.87</v>
      </c>
      <c r="P941">
        <f t="shared" si="56"/>
        <v>3.960000000000008</v>
      </c>
      <c r="Q941">
        <f t="shared" si="57"/>
        <v>4.9699999999999989</v>
      </c>
      <c r="R941">
        <f t="shared" si="58"/>
        <v>4.6300000000000097</v>
      </c>
      <c r="S941">
        <f t="shared" si="59"/>
        <v>9.0300000000000011</v>
      </c>
    </row>
    <row r="942" spans="1:19" x14ac:dyDescent="0.25">
      <c r="A942">
        <v>20230280</v>
      </c>
      <c r="B942">
        <v>5</v>
      </c>
      <c r="C942">
        <v>132.9</v>
      </c>
      <c r="D942" t="s">
        <v>256</v>
      </c>
      <c r="E942" t="s">
        <v>257</v>
      </c>
      <c r="F942" t="s">
        <v>257</v>
      </c>
      <c r="G942" t="s">
        <v>257</v>
      </c>
      <c r="H942" t="s">
        <v>258</v>
      </c>
      <c r="I942" t="s">
        <v>259</v>
      </c>
      <c r="J942">
        <v>0.09</v>
      </c>
      <c r="K942">
        <v>65.342002632848761</v>
      </c>
      <c r="L942">
        <v>131.76</v>
      </c>
      <c r="M942">
        <v>130.28</v>
      </c>
      <c r="N942">
        <v>130.80000000000001</v>
      </c>
      <c r="O942">
        <v>124.88</v>
      </c>
      <c r="P942">
        <f t="shared" si="56"/>
        <v>1.1400000000000148</v>
      </c>
      <c r="Q942">
        <f t="shared" si="57"/>
        <v>2.6200000000000045</v>
      </c>
      <c r="R942">
        <f t="shared" si="58"/>
        <v>2.0999999999999943</v>
      </c>
      <c r="S942">
        <f t="shared" si="59"/>
        <v>8.0200000000000102</v>
      </c>
    </row>
    <row r="943" spans="1:19" x14ac:dyDescent="0.25">
      <c r="A943">
        <v>20230280</v>
      </c>
      <c r="B943">
        <v>6</v>
      </c>
      <c r="C943">
        <v>145.30000000000001</v>
      </c>
      <c r="D943" t="s">
        <v>256</v>
      </c>
      <c r="E943" t="s">
        <v>257</v>
      </c>
      <c r="F943" t="s">
        <v>257</v>
      </c>
      <c r="G943" t="s">
        <v>257</v>
      </c>
      <c r="H943" t="s">
        <v>258</v>
      </c>
      <c r="I943" t="s">
        <v>259</v>
      </c>
      <c r="J943">
        <v>0.11</v>
      </c>
      <c r="K943">
        <v>54.043999351398078</v>
      </c>
      <c r="L943">
        <v>143.94999999999999</v>
      </c>
      <c r="M943">
        <v>142.22999999999999</v>
      </c>
      <c r="N943">
        <v>142.85</v>
      </c>
      <c r="O943">
        <v>136.18</v>
      </c>
      <c r="P943">
        <f t="shared" si="56"/>
        <v>1.3500000000000227</v>
      </c>
      <c r="Q943">
        <f t="shared" si="57"/>
        <v>3.0700000000000216</v>
      </c>
      <c r="R943">
        <f t="shared" si="58"/>
        <v>2.4500000000000171</v>
      </c>
      <c r="S943">
        <f t="shared" si="59"/>
        <v>9.1200000000000045</v>
      </c>
    </row>
    <row r="944" spans="1:19" x14ac:dyDescent="0.25">
      <c r="A944">
        <v>20230280</v>
      </c>
      <c r="B944">
        <v>7</v>
      </c>
      <c r="C944">
        <v>46.5</v>
      </c>
      <c r="D944" t="s">
        <v>260</v>
      </c>
      <c r="E944" t="s">
        <v>257</v>
      </c>
      <c r="F944" t="s">
        <v>257</v>
      </c>
      <c r="G944" t="s">
        <v>257</v>
      </c>
      <c r="H944" t="s">
        <v>258</v>
      </c>
      <c r="I944" t="s">
        <v>257</v>
      </c>
      <c r="J944">
        <v>7.0000000000000007E-2</v>
      </c>
      <c r="K944">
        <v>146.39457280716539</v>
      </c>
      <c r="L944">
        <v>44.32</v>
      </c>
      <c r="M944">
        <v>44.5</v>
      </c>
      <c r="N944">
        <v>44.38</v>
      </c>
      <c r="O944">
        <v>43.83</v>
      </c>
      <c r="P944">
        <f t="shared" si="56"/>
        <v>2.1799999999999997</v>
      </c>
      <c r="Q944">
        <f t="shared" si="57"/>
        <v>2</v>
      </c>
      <c r="R944">
        <f t="shared" si="58"/>
        <v>2.1199999999999974</v>
      </c>
      <c r="S944">
        <f t="shared" si="59"/>
        <v>2.6700000000000017</v>
      </c>
    </row>
    <row r="945" spans="1:19" x14ac:dyDescent="0.25">
      <c r="A945">
        <v>20230280</v>
      </c>
      <c r="B945">
        <v>8</v>
      </c>
      <c r="C945">
        <v>119.2</v>
      </c>
      <c r="D945" t="s">
        <v>256</v>
      </c>
      <c r="E945" t="s">
        <v>257</v>
      </c>
      <c r="F945" t="s">
        <v>257</v>
      </c>
      <c r="G945" t="s">
        <v>257</v>
      </c>
      <c r="H945" t="s">
        <v>258</v>
      </c>
      <c r="I945" t="s">
        <v>259</v>
      </c>
      <c r="J945">
        <v>0.02</v>
      </c>
      <c r="K945">
        <v>73.489299688963271</v>
      </c>
      <c r="L945">
        <v>122.97</v>
      </c>
      <c r="M945">
        <v>121.66</v>
      </c>
      <c r="N945">
        <v>122.12</v>
      </c>
      <c r="O945">
        <v>116.73</v>
      </c>
      <c r="P945">
        <f t="shared" si="56"/>
        <v>3.769999999999996</v>
      </c>
      <c r="Q945">
        <f t="shared" si="57"/>
        <v>2.4599999999999937</v>
      </c>
      <c r="R945">
        <f t="shared" si="58"/>
        <v>2.9200000000000017</v>
      </c>
      <c r="S945">
        <f t="shared" si="59"/>
        <v>2.4699999999999989</v>
      </c>
    </row>
    <row r="946" spans="1:19" x14ac:dyDescent="0.25">
      <c r="A946">
        <v>20230280</v>
      </c>
      <c r="B946">
        <v>9</v>
      </c>
      <c r="C946">
        <v>155.19999999999999</v>
      </c>
      <c r="D946" t="s">
        <v>256</v>
      </c>
      <c r="E946" t="s">
        <v>257</v>
      </c>
      <c r="F946" t="s">
        <v>257</v>
      </c>
      <c r="G946" t="s">
        <v>257</v>
      </c>
      <c r="H946" t="s">
        <v>258</v>
      </c>
      <c r="I946" t="s">
        <v>259</v>
      </c>
      <c r="J946">
        <v>0.12</v>
      </c>
      <c r="K946">
        <v>45.312735124717328</v>
      </c>
      <c r="L946">
        <v>153.37</v>
      </c>
      <c r="M946">
        <v>151.47999999999999</v>
      </c>
      <c r="N946">
        <v>152.16</v>
      </c>
      <c r="O946">
        <v>144.91</v>
      </c>
      <c r="P946">
        <f t="shared" si="56"/>
        <v>1.8299999999999841</v>
      </c>
      <c r="Q946">
        <f t="shared" si="57"/>
        <v>3.7199999999999989</v>
      </c>
      <c r="R946">
        <f t="shared" si="58"/>
        <v>3.039999999999992</v>
      </c>
      <c r="S946">
        <f t="shared" si="59"/>
        <v>10.289999999999992</v>
      </c>
    </row>
    <row r="947" spans="1:19" x14ac:dyDescent="0.25">
      <c r="A947">
        <v>20230280</v>
      </c>
      <c r="B947">
        <v>10</v>
      </c>
      <c r="C947">
        <v>115.5</v>
      </c>
      <c r="D947" t="s">
        <v>256</v>
      </c>
      <c r="E947" t="s">
        <v>257</v>
      </c>
      <c r="F947" t="s">
        <v>257</v>
      </c>
      <c r="G947" t="s">
        <v>257</v>
      </c>
      <c r="H947" t="s">
        <v>258</v>
      </c>
      <c r="I947" t="s">
        <v>259</v>
      </c>
      <c r="J947">
        <v>-0.02</v>
      </c>
      <c r="K947">
        <v>81.441241965789359</v>
      </c>
      <c r="L947">
        <v>114.4</v>
      </c>
      <c r="M947">
        <v>113.24</v>
      </c>
      <c r="N947">
        <v>113.64</v>
      </c>
      <c r="O947">
        <v>108.78</v>
      </c>
      <c r="P947">
        <f t="shared" si="56"/>
        <v>1.0999999999999943</v>
      </c>
      <c r="Q947">
        <f t="shared" si="57"/>
        <v>2.2600000000000051</v>
      </c>
      <c r="R947">
        <f t="shared" si="58"/>
        <v>1.8599999999999994</v>
      </c>
      <c r="S947">
        <f t="shared" si="59"/>
        <v>6.7199999999999989</v>
      </c>
    </row>
    <row r="948" spans="1:19" x14ac:dyDescent="0.25">
      <c r="A948">
        <v>20230280</v>
      </c>
      <c r="B948">
        <v>11</v>
      </c>
      <c r="C948">
        <v>129.80000000000001</v>
      </c>
      <c r="D948" t="s">
        <v>256</v>
      </c>
      <c r="E948" t="s">
        <v>257</v>
      </c>
      <c r="F948" t="s">
        <v>257</v>
      </c>
      <c r="G948" t="s">
        <v>257</v>
      </c>
      <c r="H948" t="s">
        <v>258</v>
      </c>
      <c r="I948" t="s">
        <v>259</v>
      </c>
      <c r="J948">
        <v>-0.06</v>
      </c>
      <c r="K948">
        <v>66.677988980639668</v>
      </c>
      <c r="L948">
        <v>130.32</v>
      </c>
      <c r="M948">
        <v>128.86000000000001</v>
      </c>
      <c r="N948">
        <v>129.38</v>
      </c>
      <c r="O948">
        <v>123.54</v>
      </c>
      <c r="P948">
        <f t="shared" si="56"/>
        <v>0.51999999999998181</v>
      </c>
      <c r="Q948">
        <f t="shared" si="57"/>
        <v>0.93999999999999773</v>
      </c>
      <c r="R948">
        <f t="shared" si="58"/>
        <v>0.42000000000001592</v>
      </c>
      <c r="S948">
        <f t="shared" si="59"/>
        <v>6.2600000000000051</v>
      </c>
    </row>
    <row r="949" spans="1:19" x14ac:dyDescent="0.25">
      <c r="A949">
        <v>20230280</v>
      </c>
      <c r="B949">
        <v>12</v>
      </c>
      <c r="C949">
        <v>121.8</v>
      </c>
      <c r="D949" t="s">
        <v>256</v>
      </c>
      <c r="E949" t="s">
        <v>257</v>
      </c>
      <c r="F949" t="s">
        <v>257</v>
      </c>
      <c r="G949" t="s">
        <v>257</v>
      </c>
      <c r="H949" t="s">
        <v>258</v>
      </c>
      <c r="I949" t="s">
        <v>259</v>
      </c>
      <c r="J949">
        <v>-0.06</v>
      </c>
      <c r="K949">
        <v>75.512795176872899</v>
      </c>
      <c r="L949">
        <v>120.79</v>
      </c>
      <c r="M949">
        <v>119.51</v>
      </c>
      <c r="N949">
        <v>119.96</v>
      </c>
      <c r="O949">
        <v>114.71</v>
      </c>
      <c r="P949">
        <f t="shared" si="56"/>
        <v>1.0099999999999909</v>
      </c>
      <c r="Q949">
        <f t="shared" si="57"/>
        <v>2.289999999999992</v>
      </c>
      <c r="R949">
        <f t="shared" si="58"/>
        <v>1.8400000000000034</v>
      </c>
      <c r="S949">
        <f t="shared" si="59"/>
        <v>7.0900000000000034</v>
      </c>
    </row>
    <row r="950" spans="1:19" x14ac:dyDescent="0.25">
      <c r="A950">
        <v>20230280</v>
      </c>
      <c r="B950">
        <v>13</v>
      </c>
      <c r="C950">
        <v>129.5</v>
      </c>
      <c r="D950" t="s">
        <v>256</v>
      </c>
      <c r="E950" t="s">
        <v>257</v>
      </c>
      <c r="F950" t="s">
        <v>257</v>
      </c>
      <c r="G950" t="s">
        <v>257</v>
      </c>
      <c r="H950" t="s">
        <v>258</v>
      </c>
      <c r="I950" t="s">
        <v>259</v>
      </c>
      <c r="J950">
        <v>-0.05</v>
      </c>
      <c r="K950">
        <v>64.501197150025362</v>
      </c>
      <c r="L950">
        <v>132.66999999999999</v>
      </c>
      <c r="M950">
        <v>131.16999999999999</v>
      </c>
      <c r="N950">
        <v>131.69999999999999</v>
      </c>
      <c r="O950">
        <v>125.72</v>
      </c>
      <c r="P950">
        <f t="shared" si="56"/>
        <v>3.1699999999999875</v>
      </c>
      <c r="Q950">
        <f t="shared" si="57"/>
        <v>1.6699999999999875</v>
      </c>
      <c r="R950">
        <f t="shared" si="58"/>
        <v>2.1999999999999886</v>
      </c>
      <c r="S950">
        <f t="shared" si="59"/>
        <v>3.7800000000000011</v>
      </c>
    </row>
    <row r="951" spans="1:19" x14ac:dyDescent="0.25">
      <c r="A951">
        <v>20212987</v>
      </c>
      <c r="B951">
        <v>1</v>
      </c>
      <c r="C951">
        <v>127</v>
      </c>
      <c r="D951" t="s">
        <v>256</v>
      </c>
      <c r="E951" t="s">
        <v>257</v>
      </c>
      <c r="F951" t="s">
        <v>257</v>
      </c>
      <c r="G951" t="s">
        <v>257</v>
      </c>
      <c r="H951" t="s">
        <v>258</v>
      </c>
      <c r="I951" t="s">
        <v>259</v>
      </c>
      <c r="J951">
        <v>-0.05</v>
      </c>
      <c r="K951">
        <v>67.092073731811311</v>
      </c>
      <c r="L951">
        <v>129.88</v>
      </c>
      <c r="M951">
        <v>128.43</v>
      </c>
      <c r="N951">
        <v>128.94</v>
      </c>
      <c r="O951">
        <v>123.13</v>
      </c>
      <c r="P951">
        <f t="shared" si="56"/>
        <v>2.8799999999999955</v>
      </c>
      <c r="Q951">
        <f t="shared" si="57"/>
        <v>1.4300000000000068</v>
      </c>
      <c r="R951">
        <f t="shared" si="58"/>
        <v>1.9399999999999977</v>
      </c>
      <c r="S951">
        <f t="shared" si="59"/>
        <v>3.8700000000000045</v>
      </c>
    </row>
    <row r="952" spans="1:19" x14ac:dyDescent="0.25">
      <c r="A952">
        <v>20212987</v>
      </c>
      <c r="B952">
        <v>2</v>
      </c>
      <c r="C952">
        <v>128.6</v>
      </c>
      <c r="D952" t="s">
        <v>256</v>
      </c>
      <c r="E952" t="s">
        <v>257</v>
      </c>
      <c r="F952" t="s">
        <v>257</v>
      </c>
      <c r="G952" t="s">
        <v>257</v>
      </c>
      <c r="H952" t="s">
        <v>258</v>
      </c>
      <c r="I952" t="s">
        <v>259</v>
      </c>
      <c r="J952">
        <v>-0.06</v>
      </c>
      <c r="K952">
        <v>67.639265705444004</v>
      </c>
      <c r="L952">
        <v>129.29</v>
      </c>
      <c r="M952">
        <v>127.85</v>
      </c>
      <c r="N952">
        <v>128.35</v>
      </c>
      <c r="O952">
        <v>122.58</v>
      </c>
      <c r="P952">
        <f t="shared" si="56"/>
        <v>0.68999999999999773</v>
      </c>
      <c r="Q952">
        <f t="shared" si="57"/>
        <v>0.75</v>
      </c>
      <c r="R952">
        <f t="shared" si="58"/>
        <v>0.25</v>
      </c>
      <c r="S952">
        <f t="shared" si="59"/>
        <v>6.019999999999996</v>
      </c>
    </row>
    <row r="953" spans="1:19" x14ac:dyDescent="0.25">
      <c r="A953">
        <v>20212987</v>
      </c>
      <c r="B953">
        <v>3</v>
      </c>
      <c r="C953">
        <v>133.80000000000001</v>
      </c>
      <c r="D953" t="s">
        <v>256</v>
      </c>
      <c r="E953" t="s">
        <v>257</v>
      </c>
      <c r="F953" t="s">
        <v>257</v>
      </c>
      <c r="G953" t="s">
        <v>257</v>
      </c>
      <c r="H953" t="s">
        <v>258</v>
      </c>
      <c r="I953" t="s">
        <v>259</v>
      </c>
      <c r="J953">
        <v>-0.06</v>
      </c>
      <c r="K953">
        <v>63.668376073386803</v>
      </c>
      <c r="L953">
        <v>133.57</v>
      </c>
      <c r="M953">
        <v>132.05000000000001</v>
      </c>
      <c r="N953">
        <v>132.59</v>
      </c>
      <c r="O953">
        <v>126.55</v>
      </c>
      <c r="P953">
        <f t="shared" si="56"/>
        <v>0.23000000000001819</v>
      </c>
      <c r="Q953">
        <f t="shared" si="57"/>
        <v>1.75</v>
      </c>
      <c r="R953">
        <f t="shared" si="58"/>
        <v>1.210000000000008</v>
      </c>
      <c r="S953">
        <f t="shared" si="59"/>
        <v>7.2500000000000142</v>
      </c>
    </row>
    <row r="954" spans="1:19" x14ac:dyDescent="0.25">
      <c r="A954">
        <v>20212987</v>
      </c>
      <c r="B954">
        <v>4</v>
      </c>
      <c r="C954">
        <v>128.6</v>
      </c>
      <c r="D954" t="s">
        <v>256</v>
      </c>
      <c r="E954" t="s">
        <v>257</v>
      </c>
      <c r="F954" t="s">
        <v>257</v>
      </c>
      <c r="G954" t="s">
        <v>257</v>
      </c>
      <c r="H954" t="s">
        <v>258</v>
      </c>
      <c r="I954" t="s">
        <v>259</v>
      </c>
      <c r="J954">
        <v>-0.06</v>
      </c>
      <c r="K954">
        <v>67.975466199591622</v>
      </c>
      <c r="L954">
        <v>128.91999999999999</v>
      </c>
      <c r="M954">
        <v>127.49</v>
      </c>
      <c r="N954">
        <v>128</v>
      </c>
      <c r="O954">
        <v>122.25</v>
      </c>
      <c r="P954">
        <f t="shared" si="56"/>
        <v>0.31999999999999318</v>
      </c>
      <c r="Q954">
        <f t="shared" si="57"/>
        <v>1.1099999999999994</v>
      </c>
      <c r="R954">
        <f t="shared" si="58"/>
        <v>0.59999999999999432</v>
      </c>
      <c r="S954">
        <f t="shared" si="59"/>
        <v>6.3499999999999943</v>
      </c>
    </row>
    <row r="955" spans="1:19" x14ac:dyDescent="0.25">
      <c r="A955">
        <v>20212987</v>
      </c>
      <c r="B955">
        <v>5</v>
      </c>
      <c r="C955">
        <v>127</v>
      </c>
      <c r="D955" t="s">
        <v>256</v>
      </c>
      <c r="E955" t="s">
        <v>257</v>
      </c>
      <c r="F955" t="s">
        <v>257</v>
      </c>
      <c r="G955" t="s">
        <v>257</v>
      </c>
      <c r="H955" t="s">
        <v>258</v>
      </c>
      <c r="I955" t="s">
        <v>259</v>
      </c>
      <c r="J955">
        <v>-0.05</v>
      </c>
      <c r="K955">
        <v>68.340882697380877</v>
      </c>
      <c r="L955">
        <v>128.53</v>
      </c>
      <c r="M955">
        <v>127.1</v>
      </c>
      <c r="N955">
        <v>127.61</v>
      </c>
      <c r="O955">
        <v>121.88</v>
      </c>
      <c r="P955">
        <f t="shared" si="56"/>
        <v>1.5300000000000011</v>
      </c>
      <c r="Q955">
        <f t="shared" si="57"/>
        <v>9.9999999999994316E-2</v>
      </c>
      <c r="R955">
        <f t="shared" si="58"/>
        <v>0.60999999999999943</v>
      </c>
      <c r="S955">
        <f t="shared" si="59"/>
        <v>5.1200000000000045</v>
      </c>
    </row>
    <row r="956" spans="1:19" x14ac:dyDescent="0.25">
      <c r="A956">
        <v>20212987</v>
      </c>
      <c r="B956">
        <v>6</v>
      </c>
      <c r="C956">
        <v>135.80000000000001</v>
      </c>
      <c r="D956" t="s">
        <v>256</v>
      </c>
      <c r="E956" t="s">
        <v>257</v>
      </c>
      <c r="F956" t="s">
        <v>257</v>
      </c>
      <c r="G956" t="s">
        <v>257</v>
      </c>
      <c r="H956" t="s">
        <v>258</v>
      </c>
      <c r="I956" t="s">
        <v>259</v>
      </c>
      <c r="J956">
        <v>0.03</v>
      </c>
      <c r="K956">
        <v>62.284211069082403</v>
      </c>
      <c r="L956">
        <v>135.06</v>
      </c>
      <c r="M956">
        <v>133.51</v>
      </c>
      <c r="N956">
        <v>134.06</v>
      </c>
      <c r="O956">
        <v>127.94</v>
      </c>
      <c r="P956">
        <f t="shared" si="56"/>
        <v>0.74000000000000909</v>
      </c>
      <c r="Q956">
        <f t="shared" si="57"/>
        <v>2.2900000000000205</v>
      </c>
      <c r="R956">
        <f t="shared" si="58"/>
        <v>1.7400000000000091</v>
      </c>
      <c r="S956">
        <f t="shared" si="59"/>
        <v>7.8600000000000136</v>
      </c>
    </row>
    <row r="957" spans="1:19" x14ac:dyDescent="0.25">
      <c r="A957">
        <v>20212987</v>
      </c>
      <c r="B957">
        <v>7</v>
      </c>
      <c r="C957">
        <v>190.1</v>
      </c>
      <c r="D957" t="s">
        <v>256</v>
      </c>
      <c r="E957" t="s">
        <v>261</v>
      </c>
      <c r="F957" t="s">
        <v>257</v>
      </c>
      <c r="G957" t="s">
        <v>257</v>
      </c>
      <c r="H957" t="s">
        <v>258</v>
      </c>
      <c r="I957" t="s">
        <v>257</v>
      </c>
      <c r="J957">
        <v>0.22</v>
      </c>
      <c r="K957">
        <v>5.3124792619535883</v>
      </c>
      <c r="L957">
        <v>196.53</v>
      </c>
      <c r="M957">
        <v>193.81</v>
      </c>
      <c r="N957">
        <v>194.82</v>
      </c>
      <c r="O957">
        <v>184.91</v>
      </c>
      <c r="P957">
        <f t="shared" si="56"/>
        <v>6.4300000000000068</v>
      </c>
      <c r="Q957">
        <f t="shared" si="57"/>
        <v>3.710000000000008</v>
      </c>
      <c r="R957">
        <f t="shared" si="58"/>
        <v>4.7199999999999989</v>
      </c>
      <c r="S957">
        <f t="shared" si="59"/>
        <v>5.1899999999999977</v>
      </c>
    </row>
    <row r="958" spans="1:19" x14ac:dyDescent="0.25">
      <c r="A958">
        <v>20212987</v>
      </c>
      <c r="B958">
        <v>8</v>
      </c>
      <c r="C958">
        <v>37.200000000000003</v>
      </c>
      <c r="D958" t="s">
        <v>260</v>
      </c>
      <c r="E958" t="s">
        <v>261</v>
      </c>
      <c r="F958" t="s">
        <v>257</v>
      </c>
      <c r="G958" t="s">
        <v>257</v>
      </c>
      <c r="H958" t="s">
        <v>258</v>
      </c>
      <c r="I958" t="s">
        <v>257</v>
      </c>
      <c r="J958">
        <v>0.06</v>
      </c>
      <c r="K958">
        <v>145.75242949899339</v>
      </c>
      <c r="L958">
        <v>45.01</v>
      </c>
      <c r="M958">
        <v>45.18</v>
      </c>
      <c r="N958">
        <v>45.06</v>
      </c>
      <c r="O958">
        <v>44.47</v>
      </c>
      <c r="P958">
        <f t="shared" si="56"/>
        <v>7.8099999999999952</v>
      </c>
      <c r="Q958">
        <f t="shared" si="57"/>
        <v>7.9799999999999969</v>
      </c>
      <c r="R958">
        <f t="shared" si="58"/>
        <v>7.8599999999999994</v>
      </c>
      <c r="S958">
        <f t="shared" si="59"/>
        <v>7.269999999999996</v>
      </c>
    </row>
    <row r="959" spans="1:19" x14ac:dyDescent="0.25">
      <c r="A959">
        <v>20212987</v>
      </c>
      <c r="B959">
        <v>9</v>
      </c>
      <c r="C959">
        <v>33.700000000000003</v>
      </c>
      <c r="D959" t="s">
        <v>260</v>
      </c>
      <c r="E959" t="s">
        <v>257</v>
      </c>
      <c r="F959" t="s">
        <v>257</v>
      </c>
      <c r="G959" t="s">
        <v>257</v>
      </c>
      <c r="H959" t="s">
        <v>258</v>
      </c>
      <c r="I959" t="s">
        <v>257</v>
      </c>
      <c r="J959">
        <v>0.06</v>
      </c>
      <c r="K959">
        <v>159.13568586623651</v>
      </c>
      <c r="L959">
        <v>30.57</v>
      </c>
      <c r="M959">
        <v>31.02</v>
      </c>
      <c r="N959">
        <v>30.79</v>
      </c>
      <c r="O959">
        <v>31.09</v>
      </c>
      <c r="P959">
        <f t="shared" si="56"/>
        <v>3.1300000000000026</v>
      </c>
      <c r="Q959">
        <f t="shared" si="57"/>
        <v>2.6800000000000033</v>
      </c>
      <c r="R959">
        <f t="shared" si="58"/>
        <v>2.9100000000000037</v>
      </c>
      <c r="S959">
        <f t="shared" si="59"/>
        <v>2.610000000000003</v>
      </c>
    </row>
    <row r="960" spans="1:19" x14ac:dyDescent="0.25">
      <c r="A960">
        <v>20212987</v>
      </c>
      <c r="B960">
        <v>10</v>
      </c>
      <c r="C960">
        <v>174.3</v>
      </c>
      <c r="D960" t="s">
        <v>256</v>
      </c>
      <c r="E960" t="s">
        <v>257</v>
      </c>
      <c r="F960" t="s">
        <v>257</v>
      </c>
      <c r="G960" t="s">
        <v>257</v>
      </c>
      <c r="H960" t="s">
        <v>258</v>
      </c>
      <c r="I960" t="s">
        <v>257</v>
      </c>
      <c r="J960">
        <v>0.31</v>
      </c>
      <c r="K960">
        <v>22.267475793400031</v>
      </c>
      <c r="L960">
        <v>178.24</v>
      </c>
      <c r="M960">
        <v>175.86</v>
      </c>
      <c r="N960">
        <v>176.74</v>
      </c>
      <c r="O960">
        <v>167.95</v>
      </c>
      <c r="P960">
        <f t="shared" si="56"/>
        <v>3.9399999999999977</v>
      </c>
      <c r="Q960">
        <f t="shared" si="57"/>
        <v>1.5600000000000023</v>
      </c>
      <c r="R960">
        <f t="shared" si="58"/>
        <v>2.4399999999999977</v>
      </c>
      <c r="S960">
        <f t="shared" si="59"/>
        <v>6.3500000000000227</v>
      </c>
    </row>
    <row r="961" spans="1:19" x14ac:dyDescent="0.25">
      <c r="A961">
        <v>20212987</v>
      </c>
      <c r="B961">
        <v>11</v>
      </c>
      <c r="C961">
        <v>72.900000000000006</v>
      </c>
      <c r="D961" t="s">
        <v>260</v>
      </c>
      <c r="E961" t="s">
        <v>257</v>
      </c>
      <c r="F961" t="s">
        <v>257</v>
      </c>
      <c r="G961" t="s">
        <v>257</v>
      </c>
      <c r="H961" t="s">
        <v>258</v>
      </c>
      <c r="I961" t="s">
        <v>257</v>
      </c>
      <c r="J961">
        <v>0.1</v>
      </c>
      <c r="K961">
        <v>119.1338620302283</v>
      </c>
      <c r="L961">
        <v>73.73</v>
      </c>
      <c r="M961">
        <v>73.349999999999994</v>
      </c>
      <c r="N961">
        <v>73.44</v>
      </c>
      <c r="O961">
        <v>71.09</v>
      </c>
      <c r="P961">
        <f t="shared" si="56"/>
        <v>0.82999999999999829</v>
      </c>
      <c r="Q961">
        <f t="shared" si="57"/>
        <v>0.44999999999998863</v>
      </c>
      <c r="R961">
        <f t="shared" si="58"/>
        <v>0.53999999999999204</v>
      </c>
      <c r="S961">
        <f t="shared" si="59"/>
        <v>1.8100000000000023</v>
      </c>
    </row>
    <row r="962" spans="1:19" x14ac:dyDescent="0.25">
      <c r="A962">
        <v>20053317</v>
      </c>
      <c r="B962">
        <v>1</v>
      </c>
      <c r="C962">
        <v>118</v>
      </c>
      <c r="D962" t="s">
        <v>256</v>
      </c>
      <c r="E962" t="s">
        <v>257</v>
      </c>
      <c r="F962" t="s">
        <v>257</v>
      </c>
      <c r="G962" t="s">
        <v>257</v>
      </c>
      <c r="H962" t="s">
        <v>258</v>
      </c>
      <c r="I962" t="s">
        <v>259</v>
      </c>
      <c r="J962">
        <v>-0.04</v>
      </c>
      <c r="K962">
        <v>88.664375278944917</v>
      </c>
      <c r="L962">
        <v>106.6</v>
      </c>
      <c r="M962">
        <v>105.6</v>
      </c>
      <c r="N962">
        <v>105.93</v>
      </c>
      <c r="O962">
        <v>101.56</v>
      </c>
      <c r="P962">
        <f t="shared" si="56"/>
        <v>11.400000000000006</v>
      </c>
      <c r="Q962">
        <f t="shared" si="57"/>
        <v>12.400000000000006</v>
      </c>
      <c r="R962">
        <f t="shared" si="58"/>
        <v>12.069999999999993</v>
      </c>
      <c r="S962">
        <f t="shared" si="59"/>
        <v>16.439999999999998</v>
      </c>
    </row>
    <row r="963" spans="1:19" x14ac:dyDescent="0.25">
      <c r="A963">
        <v>20053317</v>
      </c>
      <c r="B963">
        <v>2</v>
      </c>
      <c r="C963">
        <v>145.80000000000001</v>
      </c>
      <c r="D963" t="s">
        <v>256</v>
      </c>
      <c r="E963" t="s">
        <v>257</v>
      </c>
      <c r="F963" t="s">
        <v>257</v>
      </c>
      <c r="G963" t="s">
        <v>257</v>
      </c>
      <c r="H963" t="s">
        <v>258</v>
      </c>
      <c r="I963" t="s">
        <v>259</v>
      </c>
      <c r="J963">
        <v>0.05</v>
      </c>
      <c r="K963">
        <v>58.763175137035027</v>
      </c>
      <c r="L963">
        <v>138.86000000000001</v>
      </c>
      <c r="M963">
        <v>137.24</v>
      </c>
      <c r="N963">
        <v>137.82</v>
      </c>
      <c r="O963">
        <v>131.46</v>
      </c>
      <c r="P963">
        <f t="shared" ref="P963:P988" si="60">ABS(C963-L963)</f>
        <v>6.9399999999999977</v>
      </c>
      <c r="Q963">
        <f t="shared" ref="Q963:Q988" si="61">ABS(C963-M963)</f>
        <v>8.5600000000000023</v>
      </c>
      <c r="R963">
        <f t="shared" ref="R963:R988" si="62">ABS(C963-N963)</f>
        <v>7.9800000000000182</v>
      </c>
      <c r="S963">
        <f t="shared" ref="S963:S988" si="63">ABS(C963-O963)</f>
        <v>14.340000000000003</v>
      </c>
    </row>
    <row r="964" spans="1:19" x14ac:dyDescent="0.25">
      <c r="A964">
        <v>20053317</v>
      </c>
      <c r="B964">
        <v>3</v>
      </c>
      <c r="C964">
        <v>129.1</v>
      </c>
      <c r="D964" t="s">
        <v>256</v>
      </c>
      <c r="E964" t="s">
        <v>257</v>
      </c>
      <c r="F964" t="s">
        <v>257</v>
      </c>
      <c r="G964" t="s">
        <v>257</v>
      </c>
      <c r="H964" t="s">
        <v>258</v>
      </c>
      <c r="I964" t="s">
        <v>259</v>
      </c>
      <c r="J964">
        <v>0.02</v>
      </c>
      <c r="K964">
        <v>68.068272079288704</v>
      </c>
      <c r="L964">
        <v>128.82</v>
      </c>
      <c r="M964">
        <v>127.39</v>
      </c>
      <c r="N964">
        <v>127.9</v>
      </c>
      <c r="O964">
        <v>122.15</v>
      </c>
      <c r="P964">
        <f t="shared" si="60"/>
        <v>0.28000000000000114</v>
      </c>
      <c r="Q964">
        <f t="shared" si="61"/>
        <v>1.7099999999999937</v>
      </c>
      <c r="R964">
        <f t="shared" si="62"/>
        <v>1.1999999999999886</v>
      </c>
      <c r="S964">
        <f t="shared" si="63"/>
        <v>6.9499999999999886</v>
      </c>
    </row>
    <row r="965" spans="1:19" x14ac:dyDescent="0.25">
      <c r="A965">
        <v>20053317</v>
      </c>
      <c r="B965">
        <v>4</v>
      </c>
      <c r="C965">
        <v>125.2</v>
      </c>
      <c r="D965" t="s">
        <v>256</v>
      </c>
      <c r="E965" t="s">
        <v>257</v>
      </c>
      <c r="F965" t="s">
        <v>257</v>
      </c>
      <c r="G965" t="s">
        <v>257</v>
      </c>
      <c r="H965" t="s">
        <v>258</v>
      </c>
      <c r="I965" t="s">
        <v>259</v>
      </c>
      <c r="J965">
        <v>-0.05</v>
      </c>
      <c r="K965">
        <v>71.045481323930957</v>
      </c>
      <c r="L965">
        <v>125.61</v>
      </c>
      <c r="M965">
        <v>124.24</v>
      </c>
      <c r="N965">
        <v>124.72</v>
      </c>
      <c r="O965">
        <v>119.18</v>
      </c>
      <c r="P965">
        <f t="shared" si="60"/>
        <v>0.40999999999999659</v>
      </c>
      <c r="Q965">
        <f t="shared" si="61"/>
        <v>0.96000000000000796</v>
      </c>
      <c r="R965">
        <f t="shared" si="62"/>
        <v>0.48000000000000398</v>
      </c>
      <c r="S965">
        <f t="shared" si="63"/>
        <v>6.019999999999996</v>
      </c>
    </row>
    <row r="966" spans="1:19" x14ac:dyDescent="0.25">
      <c r="A966">
        <v>20053317</v>
      </c>
      <c r="B966">
        <v>5</v>
      </c>
      <c r="C966">
        <v>118.3</v>
      </c>
      <c r="D966" t="s">
        <v>256</v>
      </c>
      <c r="E966" t="s">
        <v>257</v>
      </c>
      <c r="F966" t="s">
        <v>257</v>
      </c>
      <c r="G966" t="s">
        <v>257</v>
      </c>
      <c r="H966" t="s">
        <v>258</v>
      </c>
      <c r="I966" t="s">
        <v>259</v>
      </c>
      <c r="J966">
        <v>-0.06</v>
      </c>
      <c r="K966">
        <v>73.439134048924174</v>
      </c>
      <c r="L966">
        <v>123.03</v>
      </c>
      <c r="M966">
        <v>121.71</v>
      </c>
      <c r="N966">
        <v>122.17</v>
      </c>
      <c r="O966">
        <v>116.78</v>
      </c>
      <c r="P966">
        <f t="shared" si="60"/>
        <v>4.730000000000004</v>
      </c>
      <c r="Q966">
        <f t="shared" si="61"/>
        <v>3.4099999999999966</v>
      </c>
      <c r="R966">
        <f t="shared" si="62"/>
        <v>3.8700000000000045</v>
      </c>
      <c r="S966">
        <f t="shared" si="63"/>
        <v>1.519999999999996</v>
      </c>
    </row>
    <row r="967" spans="1:19" x14ac:dyDescent="0.25">
      <c r="A967">
        <v>20053317</v>
      </c>
      <c r="B967">
        <v>6</v>
      </c>
      <c r="C967">
        <v>125.6</v>
      </c>
      <c r="D967" t="s">
        <v>256</v>
      </c>
      <c r="E967" t="s">
        <v>257</v>
      </c>
      <c r="F967" t="s">
        <v>257</v>
      </c>
      <c r="G967" t="s">
        <v>257</v>
      </c>
      <c r="H967" t="s">
        <v>258</v>
      </c>
      <c r="I967" t="s">
        <v>259</v>
      </c>
      <c r="J967">
        <v>-0.06</v>
      </c>
      <c r="K967">
        <v>66.361887719839672</v>
      </c>
      <c r="L967">
        <v>130.66</v>
      </c>
      <c r="M967">
        <v>129.19999999999999</v>
      </c>
      <c r="N967">
        <v>129.72</v>
      </c>
      <c r="O967">
        <v>123.86</v>
      </c>
      <c r="P967">
        <f t="shared" si="60"/>
        <v>5.0600000000000023</v>
      </c>
      <c r="Q967">
        <f t="shared" si="61"/>
        <v>3.5999999999999943</v>
      </c>
      <c r="R967">
        <f t="shared" si="62"/>
        <v>4.1200000000000045</v>
      </c>
      <c r="S967">
        <f t="shared" si="63"/>
        <v>1.7399999999999949</v>
      </c>
    </row>
    <row r="968" spans="1:19" x14ac:dyDescent="0.25">
      <c r="A968">
        <v>20053317</v>
      </c>
      <c r="B968">
        <v>7</v>
      </c>
      <c r="C968">
        <v>175.1</v>
      </c>
      <c r="D968" t="s">
        <v>256</v>
      </c>
      <c r="E968" t="s">
        <v>257</v>
      </c>
      <c r="F968" t="s">
        <v>257</v>
      </c>
      <c r="G968" t="s">
        <v>257</v>
      </c>
      <c r="H968" t="s">
        <v>258</v>
      </c>
      <c r="I968" t="s">
        <v>257</v>
      </c>
      <c r="J968">
        <v>0.26</v>
      </c>
      <c r="K968">
        <v>19.14967929253153</v>
      </c>
      <c r="L968">
        <v>181.6</v>
      </c>
      <c r="M968">
        <v>179.16</v>
      </c>
      <c r="N968">
        <v>180.06</v>
      </c>
      <c r="O968">
        <v>171.07</v>
      </c>
      <c r="P968">
        <f t="shared" si="60"/>
        <v>6.5</v>
      </c>
      <c r="Q968">
        <f t="shared" si="61"/>
        <v>4.0600000000000023</v>
      </c>
      <c r="R968">
        <f t="shared" si="62"/>
        <v>4.960000000000008</v>
      </c>
      <c r="S968">
        <f t="shared" si="63"/>
        <v>4.0300000000000011</v>
      </c>
    </row>
    <row r="969" spans="1:19" x14ac:dyDescent="0.25">
      <c r="A969">
        <v>20053317</v>
      </c>
      <c r="B969">
        <v>8</v>
      </c>
      <c r="C969">
        <v>79.3</v>
      </c>
      <c r="D969" t="s">
        <v>260</v>
      </c>
      <c r="E969" t="s">
        <v>257</v>
      </c>
      <c r="F969" t="s">
        <v>257</v>
      </c>
      <c r="G969" t="s">
        <v>257</v>
      </c>
      <c r="H969" t="s">
        <v>258</v>
      </c>
      <c r="I969" t="s">
        <v>257</v>
      </c>
      <c r="J969">
        <v>0.17</v>
      </c>
      <c r="K969">
        <v>116.2646762854211</v>
      </c>
      <c r="L969">
        <v>76.83</v>
      </c>
      <c r="M969">
        <v>76.39</v>
      </c>
      <c r="N969">
        <v>76.5</v>
      </c>
      <c r="O969">
        <v>73.959999999999994</v>
      </c>
      <c r="P969">
        <f t="shared" si="60"/>
        <v>2.4699999999999989</v>
      </c>
      <c r="Q969">
        <f t="shared" si="61"/>
        <v>2.9099999999999966</v>
      </c>
      <c r="R969">
        <f t="shared" si="62"/>
        <v>2.7999999999999972</v>
      </c>
      <c r="S969">
        <f t="shared" si="63"/>
        <v>5.3400000000000034</v>
      </c>
    </row>
    <row r="970" spans="1:19" x14ac:dyDescent="0.25">
      <c r="A970">
        <v>20053317</v>
      </c>
      <c r="B970">
        <v>9</v>
      </c>
      <c r="C970">
        <v>32.9</v>
      </c>
      <c r="D970" t="s">
        <v>260</v>
      </c>
      <c r="E970" t="s">
        <v>257</v>
      </c>
      <c r="F970" t="s">
        <v>257</v>
      </c>
      <c r="G970" t="s">
        <v>257</v>
      </c>
      <c r="H970" t="s">
        <v>258</v>
      </c>
      <c r="I970" t="s">
        <v>257</v>
      </c>
      <c r="J970">
        <v>0</v>
      </c>
      <c r="K970">
        <v>147.4599030090011</v>
      </c>
      <c r="L970">
        <v>43.17</v>
      </c>
      <c r="M970">
        <v>43.37</v>
      </c>
      <c r="N970">
        <v>43.24</v>
      </c>
      <c r="O970">
        <v>42.76</v>
      </c>
      <c r="P970">
        <f t="shared" si="60"/>
        <v>10.270000000000003</v>
      </c>
      <c r="Q970">
        <f t="shared" si="61"/>
        <v>10.469999999999999</v>
      </c>
      <c r="R970">
        <f t="shared" si="62"/>
        <v>10.340000000000003</v>
      </c>
      <c r="S970">
        <f t="shared" si="63"/>
        <v>9.86</v>
      </c>
    </row>
    <row r="971" spans="1:19" x14ac:dyDescent="0.25">
      <c r="A971">
        <v>20053317</v>
      </c>
      <c r="B971">
        <v>10</v>
      </c>
      <c r="C971">
        <v>45.6</v>
      </c>
      <c r="D971" t="s">
        <v>260</v>
      </c>
      <c r="E971" t="s">
        <v>257</v>
      </c>
      <c r="F971" t="s">
        <v>257</v>
      </c>
      <c r="G971" t="s">
        <v>257</v>
      </c>
      <c r="H971" t="s">
        <v>258</v>
      </c>
      <c r="I971" t="s">
        <v>257</v>
      </c>
      <c r="J971">
        <v>0</v>
      </c>
      <c r="K971">
        <v>142.64719529722791</v>
      </c>
      <c r="L971">
        <v>48.36</v>
      </c>
      <c r="M971">
        <v>48.47</v>
      </c>
      <c r="N971">
        <v>48.37</v>
      </c>
      <c r="O971">
        <v>47.57</v>
      </c>
      <c r="P971">
        <f t="shared" si="60"/>
        <v>2.759999999999998</v>
      </c>
      <c r="Q971">
        <f t="shared" si="61"/>
        <v>2.8699999999999974</v>
      </c>
      <c r="R971">
        <f t="shared" si="62"/>
        <v>2.769999999999996</v>
      </c>
      <c r="S971">
        <f t="shared" si="63"/>
        <v>1.9699999999999989</v>
      </c>
    </row>
    <row r="972" spans="1:19" x14ac:dyDescent="0.25">
      <c r="A972">
        <v>20053317</v>
      </c>
      <c r="B972">
        <v>11</v>
      </c>
      <c r="C972">
        <v>30.1</v>
      </c>
      <c r="D972" t="s">
        <v>260</v>
      </c>
      <c r="E972" t="s">
        <v>257</v>
      </c>
      <c r="F972" t="s">
        <v>257</v>
      </c>
      <c r="G972" t="s">
        <v>257</v>
      </c>
      <c r="H972" t="s">
        <v>258</v>
      </c>
      <c r="I972" t="s">
        <v>257</v>
      </c>
      <c r="J972">
        <v>-0.02</v>
      </c>
      <c r="K972">
        <v>153.3193593376412</v>
      </c>
      <c r="L972">
        <v>36.85</v>
      </c>
      <c r="M972">
        <v>37.17</v>
      </c>
      <c r="N972">
        <v>36.99</v>
      </c>
      <c r="O972">
        <v>36.9</v>
      </c>
      <c r="P972">
        <f t="shared" si="60"/>
        <v>6.75</v>
      </c>
      <c r="Q972">
        <f t="shared" si="61"/>
        <v>7.07</v>
      </c>
      <c r="R972">
        <f t="shared" si="62"/>
        <v>6.8900000000000006</v>
      </c>
      <c r="S972">
        <f t="shared" si="63"/>
        <v>6.7999999999999972</v>
      </c>
    </row>
    <row r="973" spans="1:19" x14ac:dyDescent="0.25">
      <c r="A973">
        <v>20050114</v>
      </c>
      <c r="B973">
        <v>1</v>
      </c>
      <c r="C973">
        <v>47.9</v>
      </c>
      <c r="D973" t="s">
        <v>260</v>
      </c>
      <c r="E973" t="s">
        <v>257</v>
      </c>
      <c r="F973" t="s">
        <v>261</v>
      </c>
      <c r="G973" t="s">
        <v>257</v>
      </c>
      <c r="H973" t="s">
        <v>258</v>
      </c>
      <c r="I973" t="s">
        <v>257</v>
      </c>
      <c r="J973">
        <v>0.03</v>
      </c>
      <c r="K973">
        <v>142.78150901058041</v>
      </c>
      <c r="L973">
        <v>48.22</v>
      </c>
      <c r="M973">
        <v>48.32</v>
      </c>
      <c r="N973">
        <v>48.23</v>
      </c>
      <c r="O973">
        <v>47.44</v>
      </c>
      <c r="P973">
        <f t="shared" si="60"/>
        <v>0.32000000000000028</v>
      </c>
      <c r="Q973">
        <f t="shared" si="61"/>
        <v>0.42000000000000171</v>
      </c>
      <c r="R973">
        <f t="shared" si="62"/>
        <v>0.32999999999999829</v>
      </c>
      <c r="S973">
        <f t="shared" si="63"/>
        <v>0.46000000000000085</v>
      </c>
    </row>
    <row r="974" spans="1:19" x14ac:dyDescent="0.25">
      <c r="A974">
        <v>20050114</v>
      </c>
      <c r="B974">
        <v>2</v>
      </c>
      <c r="C974">
        <v>43.8</v>
      </c>
      <c r="D974" t="s">
        <v>260</v>
      </c>
      <c r="E974" t="s">
        <v>257</v>
      </c>
      <c r="F974" t="s">
        <v>257</v>
      </c>
      <c r="G974" t="s">
        <v>257</v>
      </c>
      <c r="H974" t="s">
        <v>258</v>
      </c>
      <c r="I974" t="s">
        <v>257</v>
      </c>
      <c r="J974">
        <v>0.01</v>
      </c>
      <c r="K974">
        <v>140.16254548586491</v>
      </c>
      <c r="L974">
        <v>51.04</v>
      </c>
      <c r="M974">
        <v>51.09</v>
      </c>
      <c r="N974">
        <v>51.02</v>
      </c>
      <c r="O974">
        <v>50.06</v>
      </c>
      <c r="P974">
        <f t="shared" si="60"/>
        <v>7.240000000000002</v>
      </c>
      <c r="Q974">
        <f t="shared" si="61"/>
        <v>7.2900000000000063</v>
      </c>
      <c r="R974">
        <f t="shared" si="62"/>
        <v>7.220000000000006</v>
      </c>
      <c r="S974">
        <f t="shared" si="63"/>
        <v>6.2600000000000051</v>
      </c>
    </row>
    <row r="975" spans="1:19" x14ac:dyDescent="0.25">
      <c r="A975">
        <v>20050114</v>
      </c>
      <c r="B975">
        <v>3</v>
      </c>
      <c r="C975">
        <v>24.1</v>
      </c>
      <c r="D975" t="s">
        <v>260</v>
      </c>
      <c r="E975" t="s">
        <v>257</v>
      </c>
      <c r="F975" t="s">
        <v>257</v>
      </c>
      <c r="G975" t="s">
        <v>257</v>
      </c>
      <c r="H975" t="s">
        <v>258</v>
      </c>
      <c r="I975" t="s">
        <v>257</v>
      </c>
      <c r="J975">
        <v>-0.05</v>
      </c>
      <c r="K975">
        <v>159.92228466198509</v>
      </c>
      <c r="L975">
        <v>29.72</v>
      </c>
      <c r="M975">
        <v>30.18</v>
      </c>
      <c r="N975">
        <v>29.95</v>
      </c>
      <c r="O975">
        <v>30.3</v>
      </c>
      <c r="P975">
        <f t="shared" si="60"/>
        <v>5.6199999999999974</v>
      </c>
      <c r="Q975">
        <f t="shared" si="61"/>
        <v>6.0799999999999983</v>
      </c>
      <c r="R975">
        <f t="shared" si="62"/>
        <v>5.8499999999999979</v>
      </c>
      <c r="S975">
        <f t="shared" si="63"/>
        <v>6.1999999999999993</v>
      </c>
    </row>
    <row r="976" spans="1:19" x14ac:dyDescent="0.25">
      <c r="A976">
        <v>20050114</v>
      </c>
      <c r="B976">
        <v>4</v>
      </c>
      <c r="C976">
        <v>24.1</v>
      </c>
      <c r="D976" t="s">
        <v>260</v>
      </c>
      <c r="E976" t="s">
        <v>257</v>
      </c>
      <c r="F976" t="s">
        <v>257</v>
      </c>
      <c r="G976" t="s">
        <v>257</v>
      </c>
      <c r="H976" t="s">
        <v>258</v>
      </c>
      <c r="I976" t="s">
        <v>257</v>
      </c>
      <c r="J976">
        <v>-0.05</v>
      </c>
      <c r="K976">
        <v>162.82012100071759</v>
      </c>
      <c r="L976">
        <v>26.6</v>
      </c>
      <c r="M976">
        <v>27.12</v>
      </c>
      <c r="N976">
        <v>26.86</v>
      </c>
      <c r="O976">
        <v>27.4</v>
      </c>
      <c r="P976">
        <f t="shared" si="60"/>
        <v>2.5</v>
      </c>
      <c r="Q976">
        <f t="shared" si="61"/>
        <v>3.0199999999999996</v>
      </c>
      <c r="R976">
        <f t="shared" si="62"/>
        <v>2.759999999999998</v>
      </c>
      <c r="S976">
        <f t="shared" si="63"/>
        <v>3.2999999999999972</v>
      </c>
    </row>
    <row r="977" spans="1:19" x14ac:dyDescent="0.25">
      <c r="A977">
        <v>20050114</v>
      </c>
      <c r="B977">
        <v>5</v>
      </c>
      <c r="C977">
        <v>47.6</v>
      </c>
      <c r="D977" t="s">
        <v>260</v>
      </c>
      <c r="E977" t="s">
        <v>257</v>
      </c>
      <c r="F977" t="s">
        <v>257</v>
      </c>
      <c r="G977" t="s">
        <v>257</v>
      </c>
      <c r="H977" t="s">
        <v>258</v>
      </c>
      <c r="I977" t="s">
        <v>257</v>
      </c>
      <c r="J977">
        <v>0.1</v>
      </c>
      <c r="K977">
        <v>137.6570297532119</v>
      </c>
      <c r="L977">
        <v>53.75</v>
      </c>
      <c r="M977">
        <v>53.75</v>
      </c>
      <c r="N977">
        <v>53.69</v>
      </c>
      <c r="O977">
        <v>52.56</v>
      </c>
      <c r="P977">
        <f t="shared" si="60"/>
        <v>6.1499999999999986</v>
      </c>
      <c r="Q977">
        <f t="shared" si="61"/>
        <v>6.1499999999999986</v>
      </c>
      <c r="R977">
        <f t="shared" si="62"/>
        <v>6.0899999999999963</v>
      </c>
      <c r="S977">
        <f t="shared" si="63"/>
        <v>4.9600000000000009</v>
      </c>
    </row>
    <row r="978" spans="1:19" x14ac:dyDescent="0.25">
      <c r="A978">
        <v>20050114</v>
      </c>
      <c r="B978">
        <v>6</v>
      </c>
      <c r="C978">
        <v>121.5</v>
      </c>
      <c r="D978" t="s">
        <v>262</v>
      </c>
      <c r="E978" t="s">
        <v>257</v>
      </c>
      <c r="F978" t="s">
        <v>257</v>
      </c>
      <c r="G978" t="s">
        <v>257</v>
      </c>
      <c r="H978" t="s">
        <v>258</v>
      </c>
      <c r="I978" t="s">
        <v>257</v>
      </c>
      <c r="J978">
        <v>0.08</v>
      </c>
      <c r="K978">
        <v>81.416080560813995</v>
      </c>
      <c r="L978">
        <v>114.42</v>
      </c>
      <c r="M978">
        <v>113.27</v>
      </c>
      <c r="N978">
        <v>113.66</v>
      </c>
      <c r="O978">
        <v>108.81</v>
      </c>
      <c r="P978">
        <f t="shared" si="60"/>
        <v>7.0799999999999983</v>
      </c>
      <c r="Q978">
        <f t="shared" si="61"/>
        <v>8.230000000000004</v>
      </c>
      <c r="R978">
        <f t="shared" si="62"/>
        <v>7.8400000000000034</v>
      </c>
      <c r="S978">
        <f t="shared" si="63"/>
        <v>12.689999999999998</v>
      </c>
    </row>
    <row r="979" spans="1:19" x14ac:dyDescent="0.25">
      <c r="A979">
        <v>20050114</v>
      </c>
      <c r="B979">
        <v>7</v>
      </c>
      <c r="C979">
        <v>7.6</v>
      </c>
      <c r="D979" t="s">
        <v>260</v>
      </c>
      <c r="E979" t="s">
        <v>257</v>
      </c>
      <c r="F979" t="s">
        <v>257</v>
      </c>
      <c r="G979" t="s">
        <v>257</v>
      </c>
      <c r="H979" t="s">
        <v>258</v>
      </c>
      <c r="I979" t="s">
        <v>257</v>
      </c>
      <c r="J979">
        <v>-0.06</v>
      </c>
      <c r="K979">
        <v>178.47823625045271</v>
      </c>
      <c r="L979">
        <v>9.7100000000000009</v>
      </c>
      <c r="M979">
        <v>10.54</v>
      </c>
      <c r="N979">
        <v>10.16</v>
      </c>
      <c r="O979">
        <v>11.74</v>
      </c>
      <c r="P979">
        <f t="shared" si="60"/>
        <v>2.1100000000000012</v>
      </c>
      <c r="Q979">
        <f t="shared" si="61"/>
        <v>2.9399999999999995</v>
      </c>
      <c r="R979">
        <f t="shared" si="62"/>
        <v>2.5600000000000005</v>
      </c>
      <c r="S979">
        <f t="shared" si="63"/>
        <v>4.1400000000000006</v>
      </c>
    </row>
    <row r="980" spans="1:19" x14ac:dyDescent="0.25">
      <c r="A980">
        <v>20050114</v>
      </c>
      <c r="B980">
        <v>8</v>
      </c>
      <c r="C980">
        <v>8.1999999999999993</v>
      </c>
      <c r="D980" t="s">
        <v>260</v>
      </c>
      <c r="E980" t="s">
        <v>257</v>
      </c>
      <c r="F980" t="s">
        <v>257</v>
      </c>
      <c r="G980" t="s">
        <v>257</v>
      </c>
      <c r="H980" t="s">
        <v>258</v>
      </c>
      <c r="I980" t="s">
        <v>257</v>
      </c>
      <c r="J980">
        <v>-0.06</v>
      </c>
      <c r="K980">
        <v>178.89337043753491</v>
      </c>
      <c r="L980">
        <v>9.26</v>
      </c>
      <c r="M980">
        <v>10.11</v>
      </c>
      <c r="N980">
        <v>9.7200000000000006</v>
      </c>
      <c r="O980">
        <v>11.33</v>
      </c>
      <c r="P980">
        <f t="shared" si="60"/>
        <v>1.0600000000000005</v>
      </c>
      <c r="Q980">
        <f t="shared" si="61"/>
        <v>1.9100000000000001</v>
      </c>
      <c r="R980">
        <f t="shared" si="62"/>
        <v>1.5200000000000014</v>
      </c>
      <c r="S980">
        <f t="shared" si="63"/>
        <v>3.1300000000000008</v>
      </c>
    </row>
    <row r="981" spans="1:19" x14ac:dyDescent="0.25">
      <c r="A981">
        <v>10016898</v>
      </c>
      <c r="B981">
        <v>1</v>
      </c>
      <c r="C981">
        <v>44.8</v>
      </c>
      <c r="D981" t="s">
        <v>260</v>
      </c>
      <c r="E981" t="s">
        <v>257</v>
      </c>
      <c r="F981" t="s">
        <v>257</v>
      </c>
      <c r="G981" t="s">
        <v>257</v>
      </c>
      <c r="H981" t="s">
        <v>258</v>
      </c>
      <c r="I981" t="s">
        <v>257</v>
      </c>
      <c r="J981">
        <v>0</v>
      </c>
      <c r="K981">
        <v>145.34118293157519</v>
      </c>
      <c r="L981">
        <v>45.46</v>
      </c>
      <c r="M981">
        <v>45.61</v>
      </c>
      <c r="N981">
        <v>45.5</v>
      </c>
      <c r="O981">
        <v>44.88</v>
      </c>
      <c r="P981">
        <f t="shared" si="60"/>
        <v>0.66000000000000369</v>
      </c>
      <c r="Q981">
        <f t="shared" si="61"/>
        <v>0.81000000000000227</v>
      </c>
      <c r="R981">
        <f t="shared" si="62"/>
        <v>0.70000000000000284</v>
      </c>
      <c r="S981">
        <f t="shared" si="63"/>
        <v>8.00000000000054E-2</v>
      </c>
    </row>
    <row r="982" spans="1:19" x14ac:dyDescent="0.25">
      <c r="A982">
        <v>10016898</v>
      </c>
      <c r="B982">
        <v>2</v>
      </c>
      <c r="C982">
        <v>203</v>
      </c>
      <c r="D982" t="s">
        <v>256</v>
      </c>
      <c r="E982" t="s">
        <v>261</v>
      </c>
      <c r="F982" t="s">
        <v>257</v>
      </c>
      <c r="G982" t="s">
        <v>257</v>
      </c>
      <c r="H982" t="s">
        <v>258</v>
      </c>
      <c r="I982" t="s">
        <v>257</v>
      </c>
      <c r="J982">
        <v>0.08</v>
      </c>
      <c r="K982">
        <v>-21.41963470616092</v>
      </c>
      <c r="L982">
        <v>225.37</v>
      </c>
      <c r="M982">
        <v>222.1</v>
      </c>
      <c r="N982">
        <v>223.32</v>
      </c>
      <c r="O982">
        <v>211.64</v>
      </c>
      <c r="P982">
        <f t="shared" si="60"/>
        <v>22.370000000000005</v>
      </c>
      <c r="Q982">
        <f t="shared" si="61"/>
        <v>19.099999999999994</v>
      </c>
      <c r="R982">
        <f t="shared" si="62"/>
        <v>20.319999999999993</v>
      </c>
      <c r="S982">
        <f t="shared" si="63"/>
        <v>8.6399999999999864</v>
      </c>
    </row>
    <row r="983" spans="1:19" x14ac:dyDescent="0.25">
      <c r="A983">
        <v>10016898</v>
      </c>
      <c r="B983">
        <v>5</v>
      </c>
      <c r="C983">
        <v>47.9</v>
      </c>
      <c r="D983" t="s">
        <v>260</v>
      </c>
      <c r="E983" t="s">
        <v>257</v>
      </c>
      <c r="F983" t="s">
        <v>257</v>
      </c>
      <c r="G983" t="s">
        <v>257</v>
      </c>
      <c r="H983" t="s">
        <v>258</v>
      </c>
      <c r="I983" t="s">
        <v>257</v>
      </c>
      <c r="J983">
        <v>0.02</v>
      </c>
      <c r="K983">
        <v>146.435798858194</v>
      </c>
      <c r="L983">
        <v>44.28</v>
      </c>
      <c r="M983">
        <v>44.46</v>
      </c>
      <c r="N983">
        <v>44.33</v>
      </c>
      <c r="O983">
        <v>43.79</v>
      </c>
      <c r="P983">
        <f t="shared" si="60"/>
        <v>3.6199999999999974</v>
      </c>
      <c r="Q983">
        <f t="shared" si="61"/>
        <v>3.4399999999999977</v>
      </c>
      <c r="R983">
        <f t="shared" si="62"/>
        <v>3.5700000000000003</v>
      </c>
      <c r="S983">
        <f t="shared" si="63"/>
        <v>4.1099999999999994</v>
      </c>
    </row>
    <row r="984" spans="1:19" x14ac:dyDescent="0.25">
      <c r="A984">
        <v>10016898</v>
      </c>
      <c r="B984">
        <v>6</v>
      </c>
      <c r="C984">
        <v>11.2</v>
      </c>
      <c r="D984" t="s">
        <v>260</v>
      </c>
      <c r="E984" t="s">
        <v>257</v>
      </c>
      <c r="F984" t="s">
        <v>257</v>
      </c>
      <c r="G984" t="s">
        <v>257</v>
      </c>
      <c r="H984" t="s">
        <v>258</v>
      </c>
      <c r="I984" t="s">
        <v>257</v>
      </c>
      <c r="J984">
        <v>-0.05</v>
      </c>
      <c r="K984">
        <v>175.98965324236329</v>
      </c>
      <c r="L984">
        <v>12.39</v>
      </c>
      <c r="M984">
        <v>13.18</v>
      </c>
      <c r="N984">
        <v>12.82</v>
      </c>
      <c r="O984">
        <v>14.23</v>
      </c>
      <c r="P984">
        <f t="shared" si="60"/>
        <v>1.1900000000000013</v>
      </c>
      <c r="Q984">
        <f t="shared" si="61"/>
        <v>1.9800000000000004</v>
      </c>
      <c r="R984">
        <f t="shared" si="62"/>
        <v>1.620000000000001</v>
      </c>
      <c r="S984">
        <f t="shared" si="63"/>
        <v>3.0300000000000011</v>
      </c>
    </row>
    <row r="985" spans="1:19" x14ac:dyDescent="0.25">
      <c r="A985">
        <v>10016898</v>
      </c>
      <c r="B985">
        <v>7</v>
      </c>
      <c r="C985">
        <v>46</v>
      </c>
      <c r="D985" t="s">
        <v>260</v>
      </c>
      <c r="E985" t="s">
        <v>257</v>
      </c>
      <c r="F985" t="s">
        <v>257</v>
      </c>
      <c r="G985" t="s">
        <v>257</v>
      </c>
      <c r="H985" t="s">
        <v>258</v>
      </c>
      <c r="I985" t="s">
        <v>257</v>
      </c>
      <c r="J985">
        <v>0.02</v>
      </c>
      <c r="K985">
        <v>145.11527700122639</v>
      </c>
      <c r="L985">
        <v>45.7</v>
      </c>
      <c r="M985">
        <v>45.85</v>
      </c>
      <c r="N985">
        <v>45.74</v>
      </c>
      <c r="O985">
        <v>45.11</v>
      </c>
      <c r="P985">
        <f t="shared" si="60"/>
        <v>0.29999999999999716</v>
      </c>
      <c r="Q985">
        <f t="shared" si="61"/>
        <v>0.14999999999999858</v>
      </c>
      <c r="R985">
        <f t="shared" si="62"/>
        <v>0.25999999999999801</v>
      </c>
      <c r="S985">
        <f t="shared" si="63"/>
        <v>0.89000000000000057</v>
      </c>
    </row>
    <row r="986" spans="1:19" x14ac:dyDescent="0.25">
      <c r="A986">
        <v>10016898</v>
      </c>
      <c r="B986">
        <v>8</v>
      </c>
      <c r="C986">
        <v>13.8</v>
      </c>
      <c r="D986" t="s">
        <v>260</v>
      </c>
      <c r="E986" t="s">
        <v>257</v>
      </c>
      <c r="F986" t="s">
        <v>257</v>
      </c>
      <c r="G986" t="s">
        <v>257</v>
      </c>
      <c r="H986" t="s">
        <v>258</v>
      </c>
      <c r="I986" t="s">
        <v>257</v>
      </c>
      <c r="J986">
        <v>-0.05</v>
      </c>
      <c r="K986">
        <v>178.49721720063849</v>
      </c>
      <c r="L986">
        <v>9.69</v>
      </c>
      <c r="M986">
        <v>10.52</v>
      </c>
      <c r="N986">
        <v>10.14</v>
      </c>
      <c r="O986">
        <v>11.72</v>
      </c>
      <c r="P986">
        <f t="shared" si="60"/>
        <v>4.1100000000000012</v>
      </c>
      <c r="Q986">
        <f t="shared" si="61"/>
        <v>3.2800000000000011</v>
      </c>
      <c r="R986">
        <f t="shared" si="62"/>
        <v>3.66</v>
      </c>
      <c r="S986">
        <f t="shared" si="63"/>
        <v>2.08</v>
      </c>
    </row>
    <row r="987" spans="1:19" x14ac:dyDescent="0.25">
      <c r="A987">
        <v>10016898</v>
      </c>
      <c r="B987">
        <v>9</v>
      </c>
      <c r="C987">
        <v>23.4</v>
      </c>
      <c r="D987" t="s">
        <v>260</v>
      </c>
      <c r="E987" t="s">
        <v>257</v>
      </c>
      <c r="F987" t="s">
        <v>257</v>
      </c>
      <c r="G987" t="s">
        <v>257</v>
      </c>
      <c r="H987" t="s">
        <v>258</v>
      </c>
      <c r="I987" t="s">
        <v>257</v>
      </c>
      <c r="J987">
        <v>-0.05</v>
      </c>
      <c r="K987">
        <v>166.17767004403549</v>
      </c>
      <c r="L987">
        <v>22.98</v>
      </c>
      <c r="M987">
        <v>23.56</v>
      </c>
      <c r="N987">
        <v>23.28</v>
      </c>
      <c r="O987">
        <v>24.04</v>
      </c>
      <c r="P987">
        <f t="shared" si="60"/>
        <v>0.41999999999999815</v>
      </c>
      <c r="Q987">
        <f t="shared" si="61"/>
        <v>0.16000000000000014</v>
      </c>
      <c r="R987">
        <f t="shared" si="62"/>
        <v>0.11999999999999744</v>
      </c>
      <c r="S987">
        <f t="shared" si="63"/>
        <v>0.64000000000000057</v>
      </c>
    </row>
    <row r="988" spans="1:19" x14ac:dyDescent="0.25">
      <c r="A988">
        <v>10016898</v>
      </c>
      <c r="B988">
        <v>10</v>
      </c>
      <c r="C988">
        <v>13.8</v>
      </c>
      <c r="D988" t="s">
        <v>260</v>
      </c>
      <c r="E988" t="s">
        <v>257</v>
      </c>
      <c r="F988" t="s">
        <v>257</v>
      </c>
      <c r="G988" t="s">
        <v>257</v>
      </c>
      <c r="H988" t="s">
        <v>258</v>
      </c>
      <c r="I988" t="s">
        <v>257</v>
      </c>
      <c r="J988">
        <v>-0.06</v>
      </c>
      <c r="K988">
        <v>174.66336462256149</v>
      </c>
      <c r="L988">
        <v>13.82</v>
      </c>
      <c r="M988">
        <v>14.58</v>
      </c>
      <c r="N988">
        <v>14.23</v>
      </c>
      <c r="O988">
        <v>15.56</v>
      </c>
      <c r="P988">
        <f t="shared" si="60"/>
        <v>1.9999999999999574E-2</v>
      </c>
      <c r="Q988">
        <f t="shared" si="61"/>
        <v>0.77999999999999936</v>
      </c>
      <c r="R988">
        <f t="shared" si="62"/>
        <v>0.42999999999999972</v>
      </c>
      <c r="S988">
        <f t="shared" si="63"/>
        <v>1.7599999999999998</v>
      </c>
    </row>
    <row r="989" spans="1:19" x14ac:dyDescent="0.25">
      <c r="E989">
        <f>COUNTIF(E2:E988, "Yes")</f>
        <v>32</v>
      </c>
      <c r="F989">
        <f>COUNTIF(F2:F988, "Yes")</f>
        <v>11</v>
      </c>
      <c r="G989">
        <f>COUNTIF(G2:G988, "Yes")</f>
        <v>0</v>
      </c>
      <c r="H989">
        <f>COUNTIF(H2:H987, "None")</f>
        <v>986</v>
      </c>
      <c r="I989">
        <f>COUNTIF(I2:I982, "Yes")</f>
        <v>468</v>
      </c>
    </row>
    <row r="990" spans="1:19" x14ac:dyDescent="0.25">
      <c r="N990" s="12" t="s">
        <v>278</v>
      </c>
      <c r="O990" s="12"/>
      <c r="P990">
        <f>AVERAGE(P2:P988)</f>
        <v>3.4738297872340422</v>
      </c>
      <c r="Q990">
        <f>AVERAGE(Q2:Q988)</f>
        <v>3.3685815602836842</v>
      </c>
      <c r="R990">
        <f>AVERAGE(R2:R988)</f>
        <v>3.3652988855116539</v>
      </c>
      <c r="S990">
        <f>AVERAGE(S2:S988)</f>
        <v>5.2748834853090223</v>
      </c>
    </row>
    <row r="991" spans="1:19" x14ac:dyDescent="0.25">
      <c r="N991" t="s">
        <v>270</v>
      </c>
      <c r="P991">
        <f>MAX(P2:P988)</f>
        <v>29.439999999999998</v>
      </c>
      <c r="Q991">
        <f>MAX(Q2:Q988)</f>
        <v>28.14</v>
      </c>
      <c r="R991">
        <f>MAX(R2:R988)</f>
        <v>28.599999999999994</v>
      </c>
      <c r="S991">
        <f>MAX(S2:S988)</f>
        <v>23.28</v>
      </c>
    </row>
    <row r="993" spans="10:19" x14ac:dyDescent="0.25">
      <c r="O993" t="s">
        <v>271</v>
      </c>
      <c r="P993">
        <f>COUNTIF(P2:P619,"&gt;10")</f>
        <v>29</v>
      </c>
      <c r="Q993">
        <f>COUNTIF(Q2:Q988,"&gt;10")</f>
        <v>45</v>
      </c>
      <c r="R993">
        <f>COUNTIF(R2:R988,"&gt;10")</f>
        <v>48</v>
      </c>
      <c r="S993">
        <f>COUNTIF(S2:S988,"&gt;10")</f>
        <v>99</v>
      </c>
    </row>
    <row r="994" spans="10:19" x14ac:dyDescent="0.25">
      <c r="O994" t="s">
        <v>272</v>
      </c>
      <c r="P994">
        <f>COUNTIF(P2:P988,"&gt;5")</f>
        <v>244</v>
      </c>
      <c r="Q994">
        <f>COUNTIF(Q2:Q988,"&gt;5")</f>
        <v>213</v>
      </c>
      <c r="R994">
        <f>COUNTIF(R2:R988,"&gt;5")</f>
        <v>216</v>
      </c>
      <c r="S994">
        <f>COUNTIF(S2:S988,"&gt;5")</f>
        <v>477</v>
      </c>
    </row>
    <row r="995" spans="10:19" x14ac:dyDescent="0.25">
      <c r="J995">
        <f>RSQ(J2:J988,C2:C988)</f>
        <v>0.13546554964873322</v>
      </c>
      <c r="O995" t="s">
        <v>269</v>
      </c>
      <c r="P995">
        <f>RSQ(L2:L988,C2:C988)</f>
        <v>0.9912722095587736</v>
      </c>
      <c r="Q995">
        <f>RSQ(M2:M988,C2:C988)</f>
        <v>0.99127242757714173</v>
      </c>
      <c r="R995">
        <f>RSQ(N2:N988,C2:C988)</f>
        <v>0.99127201968273049</v>
      </c>
      <c r="S995">
        <f>RSQ(O2:O988,C2:C988)</f>
        <v>0.99127225964178778</v>
      </c>
    </row>
    <row r="996" spans="10:19" x14ac:dyDescent="0.25">
      <c r="J996">
        <f>SLOPE(J2:J988,C2:C988)</f>
        <v>7.5155724121183526E-4</v>
      </c>
      <c r="O996" t="s">
        <v>267</v>
      </c>
      <c r="P996">
        <f>SLOPE(L2:L988,C2:C988)</f>
        <v>1.0141087525569266</v>
      </c>
      <c r="Q996">
        <f>SLOPE(M2:M988,C2:C988)</f>
        <v>0.99479167678323688</v>
      </c>
      <c r="R996">
        <f>SLOPE(N2:N988,C2:C988)</f>
        <v>1.0023251529489259</v>
      </c>
      <c r="S996">
        <f>SLOPE(O2:O988,C2:C988)</f>
        <v>0.93997665469418357</v>
      </c>
    </row>
    <row r="997" spans="10:19" x14ac:dyDescent="0.25">
      <c r="J997">
        <f>INTERCEPT(J2:J988,C2:C988)</f>
        <v>-4.2871012943030126E-2</v>
      </c>
      <c r="O997" t="s">
        <v>268</v>
      </c>
      <c r="P997">
        <f>INTERCEPT(L2:L988,C2:C988)</f>
        <v>-0.21975379333511569</v>
      </c>
      <c r="Q997">
        <f>INTERCEPT(M2:M988,C2:C988)</f>
        <v>0.80832626577328881</v>
      </c>
      <c r="R997">
        <f>INTERCEPT(N2:N988,C2:C988)</f>
        <v>0.35371670373913844</v>
      </c>
      <c r="S997">
        <f>INTERCEPT(O2:O988,C2:C988)</f>
        <v>2.5437484697457364</v>
      </c>
    </row>
    <row r="999" spans="10:19" x14ac:dyDescent="0.25">
      <c r="O999" t="s">
        <v>273</v>
      </c>
      <c r="P999">
        <f>MEDIAN(P2:P988)</f>
        <v>2.4400000000000013</v>
      </c>
      <c r="Q999">
        <f t="shared" ref="Q999:S999" si="64">MEDIAN(Q2:Q988)</f>
        <v>2.4099999999999966</v>
      </c>
      <c r="R999">
        <f t="shared" si="64"/>
        <v>2.4200000000000159</v>
      </c>
      <c r="S999">
        <f t="shared" si="64"/>
        <v>4.7900000000000063</v>
      </c>
    </row>
    <row r="1013" spans="9:10" x14ac:dyDescent="0.25">
      <c r="I1013" s="8"/>
      <c r="J1013" s="8"/>
    </row>
  </sheetData>
  <mergeCells count="1">
    <mergeCell ref="N990:O990"/>
  </mergeCells>
  <conditionalFormatting sqref="P2:P988">
    <cfRule type="top10" dxfId="3" priority="1" percent="1" rank="5"/>
  </conditionalFormatting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3557-8F6F-486A-87AC-505962A39DA0}">
  <dimension ref="M62:N64"/>
  <sheetViews>
    <sheetView workbookViewId="0">
      <selection activeCell="M70" sqref="M70"/>
    </sheetView>
  </sheetViews>
  <sheetFormatPr baseColWidth="10" defaultRowHeight="15" x14ac:dyDescent="0.25"/>
  <sheetData>
    <row r="62" spans="13:14" x14ac:dyDescent="0.25">
      <c r="M62" t="s">
        <v>269</v>
      </c>
      <c r="N62">
        <v>0.13546554964873322</v>
      </c>
    </row>
    <row r="63" spans="13:14" x14ac:dyDescent="0.25">
      <c r="M63" t="s">
        <v>267</v>
      </c>
      <c r="N63">
        <v>7.5155724121183526E-4</v>
      </c>
    </row>
    <row r="64" spans="13:14" x14ac:dyDescent="0.25">
      <c r="M64" t="s">
        <v>268</v>
      </c>
      <c r="N64">
        <v>-4.2871012943030126E-2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835E-F813-470C-8614-8B4AC3AEC362}">
  <dimension ref="B5:K41"/>
  <sheetViews>
    <sheetView topLeftCell="A22" workbookViewId="0">
      <selection activeCell="B15" sqref="B15:E26"/>
    </sheetView>
  </sheetViews>
  <sheetFormatPr baseColWidth="10" defaultRowHeight="15" x14ac:dyDescent="0.25"/>
  <cols>
    <col min="2" max="2" width="17.28515625" customWidth="1"/>
    <col min="3" max="3" width="8.85546875" customWidth="1"/>
    <col min="4" max="4" width="18.42578125" customWidth="1"/>
    <col min="5" max="5" width="24.28515625" customWidth="1"/>
    <col min="7" max="7" width="16.140625" customWidth="1"/>
    <col min="10" max="10" width="11.7109375" customWidth="1"/>
    <col min="11" max="11" width="17.140625" customWidth="1"/>
  </cols>
  <sheetData>
    <row r="5" spans="2:11" x14ac:dyDescent="0.25">
      <c r="C5" t="s">
        <v>244</v>
      </c>
      <c r="D5" t="s">
        <v>275</v>
      </c>
      <c r="E5" t="s">
        <v>274</v>
      </c>
      <c r="F5" t="s">
        <v>276</v>
      </c>
      <c r="G5" t="s">
        <v>277</v>
      </c>
    </row>
    <row r="6" spans="2:11" x14ac:dyDescent="0.25">
      <c r="C6" t="s">
        <v>262</v>
      </c>
      <c r="D6">
        <v>11</v>
      </c>
      <c r="E6">
        <v>122.5</v>
      </c>
      <c r="G6" s="7">
        <f t="shared" ref="G6:G8" si="0">E6/D6</f>
        <v>11.136363636363637</v>
      </c>
    </row>
    <row r="7" spans="2:11" x14ac:dyDescent="0.25">
      <c r="C7" t="s">
        <v>256</v>
      </c>
      <c r="D7">
        <v>642</v>
      </c>
      <c r="E7">
        <v>4063.0200000000009</v>
      </c>
      <c r="G7" s="7">
        <f t="shared" si="0"/>
        <v>6.3286915887850483</v>
      </c>
    </row>
    <row r="8" spans="2:11" x14ac:dyDescent="0.25">
      <c r="C8" t="s">
        <v>260</v>
      </c>
      <c r="D8">
        <v>334</v>
      </c>
      <c r="E8">
        <v>1020.7900000000004</v>
      </c>
      <c r="G8" s="7">
        <f t="shared" si="0"/>
        <v>3.0562574850299415</v>
      </c>
    </row>
    <row r="14" spans="2:11" x14ac:dyDescent="0.25">
      <c r="H14" s="9" t="s">
        <v>284</v>
      </c>
    </row>
    <row r="15" spans="2:11" x14ac:dyDescent="0.25">
      <c r="B15" s="9" t="s">
        <v>279</v>
      </c>
      <c r="J15" t="s">
        <v>280</v>
      </c>
      <c r="K15" t="s">
        <v>281</v>
      </c>
    </row>
    <row r="16" spans="2:11" x14ac:dyDescent="0.25">
      <c r="D16" t="s">
        <v>280</v>
      </c>
      <c r="E16" t="s">
        <v>281</v>
      </c>
      <c r="H16" t="s">
        <v>278</v>
      </c>
      <c r="J16">
        <v>3.0286826347305391</v>
      </c>
      <c r="K16">
        <v>3.0601501501501511</v>
      </c>
    </row>
    <row r="17" spans="2:11" x14ac:dyDescent="0.25">
      <c r="B17" t="str">
        <f>'13C-sp'!N15</f>
        <v>averaged  Error</v>
      </c>
      <c r="D17">
        <f>'13C-sp'!P15</f>
        <v>7.2454545454545443</v>
      </c>
      <c r="E17">
        <f>'13C-sp'!S15</f>
        <v>11.136363636363635</v>
      </c>
      <c r="H17" t="s">
        <v>270</v>
      </c>
      <c r="J17">
        <v>29.439999999999998</v>
      </c>
      <c r="K17">
        <v>23.28</v>
      </c>
    </row>
    <row r="18" spans="2:11" x14ac:dyDescent="0.25">
      <c r="B18" t="str">
        <f>'13C-sp'!N16</f>
        <v>Max Error</v>
      </c>
      <c r="D18">
        <f>'13C-sp'!P16</f>
        <v>11.129999999999995</v>
      </c>
      <c r="E18">
        <f>'13C-sp'!S16</f>
        <v>15.63000000000001</v>
      </c>
      <c r="H18" s="10" t="s">
        <v>282</v>
      </c>
      <c r="I18" s="10"/>
      <c r="J18" s="10">
        <v>334</v>
      </c>
      <c r="K18" s="10">
        <v>334</v>
      </c>
    </row>
    <row r="19" spans="2:11" x14ac:dyDescent="0.25">
      <c r="B19" s="10" t="s">
        <v>282</v>
      </c>
      <c r="C19" s="10"/>
      <c r="D19" s="10">
        <v>11</v>
      </c>
      <c r="E19" s="10">
        <v>11</v>
      </c>
      <c r="I19" t="s">
        <v>271</v>
      </c>
      <c r="J19">
        <v>12</v>
      </c>
      <c r="K19">
        <v>7</v>
      </c>
    </row>
    <row r="20" spans="2:11" x14ac:dyDescent="0.25">
      <c r="C20" t="str">
        <f>'13C-sp'!O18</f>
        <v>greater 10</v>
      </c>
      <c r="D20">
        <f>'13C-sp'!P18</f>
        <v>2</v>
      </c>
      <c r="E20">
        <f>'13C-sp'!S18</f>
        <v>8</v>
      </c>
      <c r="I20" t="s">
        <v>272</v>
      </c>
      <c r="J20">
        <v>63</v>
      </c>
      <c r="K20">
        <v>55</v>
      </c>
    </row>
    <row r="21" spans="2:11" x14ac:dyDescent="0.25">
      <c r="C21" t="str">
        <f>'13C-sp'!O19</f>
        <v>greater 5</v>
      </c>
      <c r="D21">
        <f>'13C-sp'!P19</f>
        <v>10</v>
      </c>
      <c r="E21">
        <f>'13C-sp'!S19</f>
        <v>10</v>
      </c>
      <c r="I21" t="s">
        <v>269</v>
      </c>
      <c r="J21">
        <v>0.96556571903579691</v>
      </c>
      <c r="K21">
        <v>0.96556226666772593</v>
      </c>
    </row>
    <row r="22" spans="2:11" x14ac:dyDescent="0.25">
      <c r="C22" t="str">
        <f>'13C-sp'!O20</f>
        <v>R(square)</v>
      </c>
      <c r="D22">
        <f>'13C-sp'!P20</f>
        <v>0.94550531493770318</v>
      </c>
      <c r="E22">
        <f>'13C-sp'!S20</f>
        <v>0.94558049350335693</v>
      </c>
      <c r="I22" t="s">
        <v>267</v>
      </c>
      <c r="J22">
        <v>1.0319378035670286</v>
      </c>
      <c r="K22">
        <v>0.95650450264021381</v>
      </c>
    </row>
    <row r="23" spans="2:11" x14ac:dyDescent="0.25">
      <c r="C23" t="str">
        <f>'13C-sp'!O21</f>
        <v>slope</v>
      </c>
      <c r="D23">
        <f>'13C-sp'!P21</f>
        <v>0.92103194969142776</v>
      </c>
      <c r="E23">
        <f>'13C-sp'!S21</f>
        <v>0.85374804081076361</v>
      </c>
      <c r="I23" t="s">
        <v>268</v>
      </c>
      <c r="J23">
        <v>-0.61591220486804588</v>
      </c>
      <c r="K23">
        <v>2.1765194355108761</v>
      </c>
    </row>
    <row r="24" spans="2:11" x14ac:dyDescent="0.25">
      <c r="C24" t="str">
        <f>'13C-sp'!O22</f>
        <v>intercept</v>
      </c>
      <c r="D24">
        <f>'13C-sp'!P22</f>
        <v>2.1479905905677583</v>
      </c>
      <c r="E24">
        <f>'13C-sp'!S22</f>
        <v>4.7324698748035416</v>
      </c>
    </row>
    <row r="25" spans="2:11" x14ac:dyDescent="0.25">
      <c r="I25" t="s">
        <v>273</v>
      </c>
      <c r="J25">
        <v>2.17</v>
      </c>
      <c r="K25">
        <v>2.365000000000002</v>
      </c>
    </row>
    <row r="26" spans="2:11" x14ac:dyDescent="0.25">
      <c r="C26" t="str">
        <f>'13C-sp'!O24</f>
        <v>Median</v>
      </c>
      <c r="D26">
        <f>'13C-sp'!P24</f>
        <v>6.7000000000000028</v>
      </c>
      <c r="E26">
        <f>'13C-sp'!S24</f>
        <v>11.61</v>
      </c>
    </row>
    <row r="30" spans="2:11" x14ac:dyDescent="0.25">
      <c r="B30" s="9" t="s">
        <v>283</v>
      </c>
      <c r="D30" t="s">
        <v>280</v>
      </c>
      <c r="E30" t="s">
        <v>281</v>
      </c>
    </row>
    <row r="32" spans="2:11" x14ac:dyDescent="0.25">
      <c r="B32" t="s">
        <v>278</v>
      </c>
      <c r="D32">
        <v>3.6407943925233601</v>
      </c>
      <c r="E32">
        <v>6.328691588785051</v>
      </c>
    </row>
    <row r="33" spans="2:5" x14ac:dyDescent="0.25">
      <c r="B33" t="s">
        <v>270</v>
      </c>
      <c r="D33">
        <v>27.050000000000011</v>
      </c>
      <c r="E33">
        <v>21.83</v>
      </c>
    </row>
    <row r="34" spans="2:5" x14ac:dyDescent="0.25">
      <c r="B34" s="10" t="s">
        <v>282</v>
      </c>
      <c r="C34" s="10"/>
      <c r="D34" s="10">
        <v>642</v>
      </c>
      <c r="E34" s="10">
        <v>642</v>
      </c>
    </row>
    <row r="35" spans="2:5" x14ac:dyDescent="0.25">
      <c r="C35" t="s">
        <v>271</v>
      </c>
      <c r="D35">
        <v>39</v>
      </c>
      <c r="E35">
        <v>84</v>
      </c>
    </row>
    <row r="36" spans="2:5" x14ac:dyDescent="0.25">
      <c r="C36" t="s">
        <v>272</v>
      </c>
      <c r="D36">
        <v>171</v>
      </c>
      <c r="E36">
        <v>412</v>
      </c>
    </row>
    <row r="37" spans="2:5" x14ac:dyDescent="0.25">
      <c r="C37" t="s">
        <v>269</v>
      </c>
      <c r="D37">
        <v>0.95406155838789264</v>
      </c>
      <c r="E37">
        <v>0.9540643360461295</v>
      </c>
    </row>
    <row r="38" spans="2:5" x14ac:dyDescent="0.25">
      <c r="C38" t="s">
        <v>267</v>
      </c>
      <c r="D38">
        <v>1.0344821695382544</v>
      </c>
      <c r="E38">
        <v>0.95886399137477563</v>
      </c>
    </row>
    <row r="39" spans="2:5" x14ac:dyDescent="0.25">
      <c r="C39" t="s">
        <v>268</v>
      </c>
      <c r="D39">
        <v>-3.0489700276721692</v>
      </c>
      <c r="E39">
        <v>-7.9099653633647904E-2</v>
      </c>
    </row>
    <row r="41" spans="2:5" x14ac:dyDescent="0.25">
      <c r="C41" t="s">
        <v>273</v>
      </c>
      <c r="D41">
        <v>2.634999999999998</v>
      </c>
      <c r="E41">
        <v>6.2400000000000091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6DAC-6298-4E97-B434-636FEDBD6458}">
  <dimension ref="A1:U725"/>
  <sheetViews>
    <sheetView tabSelected="1" workbookViewId="0">
      <pane ySplit="1" topLeftCell="A695" activePane="bottomLeft" state="frozen"/>
      <selection pane="bottomLeft" activeCell="R719" sqref="R719"/>
    </sheetView>
  </sheetViews>
  <sheetFormatPr baseColWidth="10" defaultRowHeight="15" x14ac:dyDescent="0.25"/>
  <cols>
    <col min="15" max="15" width="13.5703125" customWidth="1"/>
    <col min="18" max="18" width="12.7109375" customWidth="1"/>
    <col min="19" max="19" width="12" bestFit="1" customWidth="1"/>
    <col min="20" max="20" width="13.42578125" customWidth="1"/>
  </cols>
  <sheetData>
    <row r="1" spans="1:21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263</v>
      </c>
      <c r="O1" t="s">
        <v>264</v>
      </c>
      <c r="P1" t="s">
        <v>265</v>
      </c>
      <c r="Q1" t="s">
        <v>266</v>
      </c>
      <c r="R1" t="s">
        <v>285</v>
      </c>
      <c r="S1" t="s">
        <v>286</v>
      </c>
      <c r="T1" t="s">
        <v>289</v>
      </c>
      <c r="U1" t="s">
        <v>290</v>
      </c>
    </row>
    <row r="2" spans="1:21" x14ac:dyDescent="0.25">
      <c r="A2">
        <v>159.69999999999999</v>
      </c>
      <c r="B2" t="s">
        <v>256</v>
      </c>
      <c r="C2" t="s">
        <v>257</v>
      </c>
      <c r="D2" t="s">
        <v>257</v>
      </c>
      <c r="E2" t="s">
        <v>257</v>
      </c>
      <c r="F2" t="s">
        <v>258</v>
      </c>
      <c r="G2" t="s">
        <v>259</v>
      </c>
      <c r="H2">
        <v>0.12</v>
      </c>
      <c r="I2">
        <v>40.068757457119148</v>
      </c>
      <c r="J2">
        <v>159.03</v>
      </c>
      <c r="K2">
        <v>157.03</v>
      </c>
      <c r="L2">
        <v>157.75</v>
      </c>
      <c r="M2">
        <v>150.15</v>
      </c>
      <c r="N2">
        <v>0.66999999999998749</v>
      </c>
      <c r="O2">
        <v>2.6699999999999875</v>
      </c>
      <c r="P2">
        <v>1.9499999999999886</v>
      </c>
      <c r="Q2">
        <v>9.5499999999999829</v>
      </c>
      <c r="R2">
        <f>(I2-$C$677)/$C$676</f>
        <v>156.67703319102242</v>
      </c>
      <c r="S2">
        <f>ABS(A2-R2)</f>
        <v>3.0229668089775714</v>
      </c>
      <c r="T2">
        <f>69.1197-I2+128.36</f>
        <v>157.41094254288086</v>
      </c>
      <c r="U2">
        <f>ABS(A2-T2)</f>
        <v>2.289057457119128</v>
      </c>
    </row>
    <row r="3" spans="1:21" x14ac:dyDescent="0.25">
      <c r="A3">
        <v>113.3</v>
      </c>
      <c r="B3" t="s">
        <v>256</v>
      </c>
      <c r="C3" t="s">
        <v>257</v>
      </c>
      <c r="D3" t="s">
        <v>257</v>
      </c>
      <c r="E3" t="s">
        <v>257</v>
      </c>
      <c r="F3" t="s">
        <v>258</v>
      </c>
      <c r="G3" t="s">
        <v>259</v>
      </c>
      <c r="H3">
        <v>-0.02</v>
      </c>
      <c r="I3">
        <v>77.293120529036045</v>
      </c>
      <c r="J3">
        <v>118.87</v>
      </c>
      <c r="K3">
        <v>117.63</v>
      </c>
      <c r="L3">
        <v>118.06</v>
      </c>
      <c r="M3">
        <v>112.93</v>
      </c>
      <c r="N3">
        <v>5.5700000000000074</v>
      </c>
      <c r="O3">
        <v>4.3299999999999983</v>
      </c>
      <c r="P3">
        <v>4.7600000000000051</v>
      </c>
      <c r="Q3">
        <v>0.36999999999999034</v>
      </c>
      <c r="R3">
        <f t="shared" ref="R3:R66" si="0">(I3-$C$677)/$C$676</f>
        <v>117.85568085384602</v>
      </c>
      <c r="S3">
        <f t="shared" ref="S3:S66" si="1">ABS(A3-R3)</f>
        <v>4.5556808538460274</v>
      </c>
      <c r="T3">
        <f t="shared" ref="T3:T66" si="2">69.1197-I3+128.36</f>
        <v>120.18657947096396</v>
      </c>
      <c r="U3">
        <f t="shared" ref="U3:U66" si="3">ABS(A3-T3)</f>
        <v>6.8865794709639658</v>
      </c>
    </row>
    <row r="4" spans="1:21" x14ac:dyDescent="0.25">
      <c r="A4">
        <v>126.6</v>
      </c>
      <c r="B4" t="s">
        <v>256</v>
      </c>
      <c r="C4" t="s">
        <v>257</v>
      </c>
      <c r="D4" t="s">
        <v>257</v>
      </c>
      <c r="E4" t="s">
        <v>257</v>
      </c>
      <c r="F4" t="s">
        <v>258</v>
      </c>
      <c r="G4" t="s">
        <v>259</v>
      </c>
      <c r="H4">
        <v>-0.05</v>
      </c>
      <c r="I4">
        <v>70.762072854399321</v>
      </c>
      <c r="J4">
        <v>125.92</v>
      </c>
      <c r="K4">
        <v>124.54</v>
      </c>
      <c r="L4">
        <v>125.02</v>
      </c>
      <c r="M4">
        <v>119.46</v>
      </c>
      <c r="N4">
        <v>0.67999999999999261</v>
      </c>
      <c r="O4">
        <v>2.0599999999999881</v>
      </c>
      <c r="P4">
        <v>1.5799999999999983</v>
      </c>
      <c r="Q4">
        <v>7.1400000000000006</v>
      </c>
      <c r="R4">
        <f t="shared" si="0"/>
        <v>124.66692171828004</v>
      </c>
      <c r="S4">
        <f t="shared" si="1"/>
        <v>1.9330782817199577</v>
      </c>
      <c r="T4">
        <f t="shared" si="2"/>
        <v>126.71762714560069</v>
      </c>
      <c r="U4">
        <f t="shared" si="3"/>
        <v>0.11762714560069298</v>
      </c>
    </row>
    <row r="5" spans="1:21" x14ac:dyDescent="0.25">
      <c r="A5">
        <v>125.7</v>
      </c>
      <c r="B5" t="s">
        <v>256</v>
      </c>
      <c r="C5" t="s">
        <v>257</v>
      </c>
      <c r="D5" t="s">
        <v>257</v>
      </c>
      <c r="E5" t="s">
        <v>257</v>
      </c>
      <c r="F5" t="s">
        <v>258</v>
      </c>
      <c r="G5" t="s">
        <v>259</v>
      </c>
      <c r="H5">
        <v>0.02</v>
      </c>
      <c r="I5">
        <v>70.549197334721299</v>
      </c>
      <c r="J5">
        <v>126.15</v>
      </c>
      <c r="K5">
        <v>124.77</v>
      </c>
      <c r="L5">
        <v>125.25</v>
      </c>
      <c r="M5">
        <v>119.67</v>
      </c>
      <c r="N5">
        <v>0.45000000000000284</v>
      </c>
      <c r="O5">
        <v>0.93000000000000682</v>
      </c>
      <c r="P5">
        <v>0.45000000000000284</v>
      </c>
      <c r="Q5">
        <v>6.0300000000000011</v>
      </c>
      <c r="R5">
        <f t="shared" si="0"/>
        <v>124.88892996426168</v>
      </c>
      <c r="S5">
        <f t="shared" si="1"/>
        <v>0.81107003573832515</v>
      </c>
      <c r="T5">
        <f t="shared" si="2"/>
        <v>126.93050266527871</v>
      </c>
      <c r="U5">
        <f t="shared" si="3"/>
        <v>1.2305026652787063</v>
      </c>
    </row>
    <row r="6" spans="1:21" x14ac:dyDescent="0.25">
      <c r="A6">
        <v>126.6</v>
      </c>
      <c r="B6" t="s">
        <v>256</v>
      </c>
      <c r="C6" t="s">
        <v>257</v>
      </c>
      <c r="D6" t="s">
        <v>257</v>
      </c>
      <c r="E6" t="s">
        <v>257</v>
      </c>
      <c r="F6" t="s">
        <v>258</v>
      </c>
      <c r="G6" t="s">
        <v>259</v>
      </c>
      <c r="H6">
        <v>-0.05</v>
      </c>
      <c r="I6">
        <v>68.629872970557599</v>
      </c>
      <c r="J6">
        <v>128.22</v>
      </c>
      <c r="K6">
        <v>126.8</v>
      </c>
      <c r="L6">
        <v>127.3</v>
      </c>
      <c r="M6">
        <v>121.59</v>
      </c>
      <c r="N6">
        <v>1.6200000000000045</v>
      </c>
      <c r="O6">
        <v>0.20000000000000284</v>
      </c>
      <c r="P6">
        <v>0.70000000000000284</v>
      </c>
      <c r="Q6">
        <v>5.0099999999999909</v>
      </c>
      <c r="R6">
        <f t="shared" si="0"/>
        <v>126.89059664816362</v>
      </c>
      <c r="S6">
        <f t="shared" si="1"/>
        <v>0.2905966481636284</v>
      </c>
      <c r="T6">
        <f t="shared" si="2"/>
        <v>128.84982702944239</v>
      </c>
      <c r="U6">
        <f t="shared" si="3"/>
        <v>2.2498270294424003</v>
      </c>
    </row>
    <row r="7" spans="1:21" x14ac:dyDescent="0.25">
      <c r="A7">
        <v>113.3</v>
      </c>
      <c r="B7" t="s">
        <v>256</v>
      </c>
      <c r="C7" t="s">
        <v>257</v>
      </c>
      <c r="D7" t="s">
        <v>257</v>
      </c>
      <c r="E7" t="s">
        <v>257</v>
      </c>
      <c r="F7" t="s">
        <v>258</v>
      </c>
      <c r="G7" t="s">
        <v>259</v>
      </c>
      <c r="H7">
        <v>-0.02</v>
      </c>
      <c r="I7">
        <v>86.413299591677784</v>
      </c>
      <c r="J7">
        <v>109.03</v>
      </c>
      <c r="K7">
        <v>107.98</v>
      </c>
      <c r="L7">
        <v>108.34</v>
      </c>
      <c r="M7">
        <v>103.81</v>
      </c>
      <c r="N7">
        <v>4.269999999999996</v>
      </c>
      <c r="O7">
        <v>5.3199999999999932</v>
      </c>
      <c r="P7">
        <v>4.9599999999999937</v>
      </c>
      <c r="Q7">
        <v>9.4899999999999949</v>
      </c>
      <c r="R7">
        <f t="shared" si="0"/>
        <v>108.34423040713401</v>
      </c>
      <c r="S7">
        <f t="shared" si="1"/>
        <v>4.9557695928659911</v>
      </c>
      <c r="T7">
        <f t="shared" si="2"/>
        <v>111.06640040832222</v>
      </c>
      <c r="U7">
        <f t="shared" si="3"/>
        <v>2.2335995916777733</v>
      </c>
    </row>
    <row r="8" spans="1:21" x14ac:dyDescent="0.25">
      <c r="A8">
        <v>150.5</v>
      </c>
      <c r="B8" t="s">
        <v>256</v>
      </c>
      <c r="C8" t="s">
        <v>257</v>
      </c>
      <c r="D8" t="s">
        <v>257</v>
      </c>
      <c r="E8" t="s">
        <v>257</v>
      </c>
      <c r="F8" t="s">
        <v>258</v>
      </c>
      <c r="G8" t="s">
        <v>257</v>
      </c>
      <c r="H8">
        <v>0.17</v>
      </c>
      <c r="I8">
        <v>44.519606444131512</v>
      </c>
      <c r="J8">
        <v>154.22999999999999</v>
      </c>
      <c r="K8">
        <v>152.31</v>
      </c>
      <c r="L8">
        <v>153.01</v>
      </c>
      <c r="M8">
        <v>145.69999999999999</v>
      </c>
      <c r="N8">
        <v>3.7299999999999898</v>
      </c>
      <c r="O8">
        <v>1.8100000000000023</v>
      </c>
      <c r="P8">
        <v>2.5099999999999909</v>
      </c>
      <c r="Q8">
        <v>4.8000000000000114</v>
      </c>
      <c r="R8">
        <f t="shared" si="0"/>
        <v>152.03523511940605</v>
      </c>
      <c r="S8">
        <f t="shared" si="1"/>
        <v>1.5352351194060532</v>
      </c>
      <c r="T8">
        <f t="shared" si="2"/>
        <v>152.9600935558685</v>
      </c>
      <c r="U8">
        <f t="shared" si="3"/>
        <v>2.4600935558684967</v>
      </c>
    </row>
    <row r="9" spans="1:21" x14ac:dyDescent="0.25">
      <c r="A9">
        <v>164.9</v>
      </c>
      <c r="B9" t="s">
        <v>256</v>
      </c>
      <c r="C9" t="s">
        <v>257</v>
      </c>
      <c r="D9" t="s">
        <v>261</v>
      </c>
      <c r="E9" t="s">
        <v>257</v>
      </c>
      <c r="F9" t="s">
        <v>258</v>
      </c>
      <c r="G9" t="s">
        <v>257</v>
      </c>
      <c r="H9">
        <v>0.25</v>
      </c>
      <c r="I9">
        <v>20.48303582662863</v>
      </c>
      <c r="J9">
        <v>180.16</v>
      </c>
      <c r="K9">
        <v>177.75</v>
      </c>
      <c r="L9">
        <v>178.64</v>
      </c>
      <c r="M9">
        <v>169.74</v>
      </c>
      <c r="N9">
        <v>15.259999999999991</v>
      </c>
      <c r="O9">
        <v>12.849999999999994</v>
      </c>
      <c r="P9">
        <v>13.739999999999981</v>
      </c>
      <c r="Q9">
        <v>4.8400000000000034</v>
      </c>
      <c r="R9">
        <f t="shared" si="0"/>
        <v>177.10301600034964</v>
      </c>
      <c r="S9">
        <f t="shared" si="1"/>
        <v>12.203016000349635</v>
      </c>
      <c r="T9">
        <f t="shared" si="2"/>
        <v>176.99666417337139</v>
      </c>
      <c r="U9">
        <f t="shared" si="3"/>
        <v>12.09666417337138</v>
      </c>
    </row>
    <row r="10" spans="1:21" x14ac:dyDescent="0.25">
      <c r="A10">
        <v>103.2</v>
      </c>
      <c r="B10" t="s">
        <v>256</v>
      </c>
      <c r="C10" t="s">
        <v>257</v>
      </c>
      <c r="D10" t="s">
        <v>257</v>
      </c>
      <c r="E10" t="s">
        <v>257</v>
      </c>
      <c r="F10" t="s">
        <v>258</v>
      </c>
      <c r="G10" t="s">
        <v>257</v>
      </c>
      <c r="H10">
        <v>0.03</v>
      </c>
      <c r="I10">
        <v>85.724799052627716</v>
      </c>
      <c r="J10">
        <v>109.77</v>
      </c>
      <c r="K10">
        <v>108.71</v>
      </c>
      <c r="L10">
        <v>109.07</v>
      </c>
      <c r="M10">
        <v>104.5</v>
      </c>
      <c r="N10">
        <v>6.5699999999999932</v>
      </c>
      <c r="O10">
        <v>5.5099999999999909</v>
      </c>
      <c r="P10">
        <v>5.8699999999999903</v>
      </c>
      <c r="Q10">
        <v>1.2999999999999972</v>
      </c>
      <c r="R10">
        <f t="shared" si="0"/>
        <v>109.06226880470604</v>
      </c>
      <c r="S10">
        <f t="shared" si="1"/>
        <v>5.8622688047060336</v>
      </c>
      <c r="T10">
        <f t="shared" si="2"/>
        <v>111.75490094737229</v>
      </c>
      <c r="U10">
        <f t="shared" si="3"/>
        <v>8.554900947372289</v>
      </c>
    </row>
    <row r="11" spans="1:21" x14ac:dyDescent="0.25">
      <c r="A11">
        <v>168.7</v>
      </c>
      <c r="B11" t="s">
        <v>256</v>
      </c>
      <c r="C11" t="s">
        <v>257</v>
      </c>
      <c r="D11" t="s">
        <v>257</v>
      </c>
      <c r="E11" t="s">
        <v>257</v>
      </c>
      <c r="F11" t="s">
        <v>258</v>
      </c>
      <c r="G11" t="s">
        <v>257</v>
      </c>
      <c r="H11">
        <v>0.09</v>
      </c>
      <c r="I11">
        <v>33.953781971261662</v>
      </c>
      <c r="J11">
        <v>165.63</v>
      </c>
      <c r="K11">
        <v>163.5</v>
      </c>
      <c r="L11">
        <v>164.27</v>
      </c>
      <c r="M11">
        <v>156.27000000000001</v>
      </c>
      <c r="N11">
        <v>3.0699999999999932</v>
      </c>
      <c r="O11">
        <v>5.1999999999999886</v>
      </c>
      <c r="P11">
        <v>4.4299999999999784</v>
      </c>
      <c r="Q11">
        <v>12.429999999999978</v>
      </c>
      <c r="R11">
        <f t="shared" si="0"/>
        <v>163.05435165342385</v>
      </c>
      <c r="S11">
        <f t="shared" si="1"/>
        <v>5.645648346576138</v>
      </c>
      <c r="T11">
        <f t="shared" si="2"/>
        <v>163.52591802873835</v>
      </c>
      <c r="U11">
        <f t="shared" si="3"/>
        <v>5.1740819712616428</v>
      </c>
    </row>
    <row r="12" spans="1:21" x14ac:dyDescent="0.25">
      <c r="A12">
        <v>141.80000000000001</v>
      </c>
      <c r="B12" t="s">
        <v>256</v>
      </c>
      <c r="C12" t="s">
        <v>261</v>
      </c>
      <c r="D12" t="s">
        <v>257</v>
      </c>
      <c r="E12" t="s">
        <v>257</v>
      </c>
      <c r="F12" t="s">
        <v>258</v>
      </c>
      <c r="G12" t="s">
        <v>259</v>
      </c>
      <c r="H12">
        <v>0.12</v>
      </c>
      <c r="I12">
        <v>53.375739042262147</v>
      </c>
      <c r="J12">
        <v>144.66999999999999</v>
      </c>
      <c r="K12">
        <v>142.94</v>
      </c>
      <c r="L12">
        <v>143.56</v>
      </c>
      <c r="M12">
        <v>136.85</v>
      </c>
      <c r="N12">
        <v>2.8699999999999761</v>
      </c>
      <c r="O12">
        <v>1.1399999999999864</v>
      </c>
      <c r="P12">
        <v>1.7599999999999909</v>
      </c>
      <c r="Q12">
        <v>4.9500000000000171</v>
      </c>
      <c r="R12">
        <f t="shared" si="0"/>
        <v>142.79915918514351</v>
      </c>
      <c r="S12">
        <f t="shared" si="1"/>
        <v>0.99915918514349755</v>
      </c>
      <c r="T12">
        <f t="shared" si="2"/>
        <v>144.10396095773785</v>
      </c>
      <c r="U12">
        <f t="shared" si="3"/>
        <v>2.3039609577378428</v>
      </c>
    </row>
    <row r="13" spans="1:21" x14ac:dyDescent="0.25">
      <c r="A13">
        <v>83.5</v>
      </c>
      <c r="B13" t="s">
        <v>256</v>
      </c>
      <c r="C13" t="s">
        <v>257</v>
      </c>
      <c r="D13" t="s">
        <v>257</v>
      </c>
      <c r="E13" t="s">
        <v>257</v>
      </c>
      <c r="F13" t="s">
        <v>258</v>
      </c>
      <c r="G13" t="s">
        <v>259</v>
      </c>
      <c r="H13">
        <v>0.13</v>
      </c>
      <c r="I13">
        <v>110.9700351571577</v>
      </c>
      <c r="J13">
        <v>82.54</v>
      </c>
      <c r="K13">
        <v>81.99</v>
      </c>
      <c r="L13">
        <v>82.15</v>
      </c>
      <c r="M13">
        <v>79.25</v>
      </c>
      <c r="N13">
        <v>0.95999999999999375</v>
      </c>
      <c r="O13">
        <v>1.5100000000000051</v>
      </c>
      <c r="P13">
        <v>1.3499999999999943</v>
      </c>
      <c r="Q13">
        <v>4.25</v>
      </c>
      <c r="R13">
        <f t="shared" si="0"/>
        <v>82.733968606373153</v>
      </c>
      <c r="S13">
        <f t="shared" si="1"/>
        <v>0.76603139362684658</v>
      </c>
      <c r="T13">
        <f t="shared" si="2"/>
        <v>86.509664842842312</v>
      </c>
      <c r="U13">
        <f t="shared" si="3"/>
        <v>3.0096648428423123</v>
      </c>
    </row>
    <row r="14" spans="1:21" x14ac:dyDescent="0.25">
      <c r="A14">
        <v>157</v>
      </c>
      <c r="B14" t="s">
        <v>256</v>
      </c>
      <c r="C14" t="s">
        <v>257</v>
      </c>
      <c r="D14" t="s">
        <v>257</v>
      </c>
      <c r="E14" t="s">
        <v>257</v>
      </c>
      <c r="F14" t="s">
        <v>258</v>
      </c>
      <c r="G14" t="s">
        <v>259</v>
      </c>
      <c r="H14">
        <v>0.16</v>
      </c>
      <c r="I14">
        <v>46.853173047228843</v>
      </c>
      <c r="J14">
        <v>151.71</v>
      </c>
      <c r="K14">
        <v>149.85</v>
      </c>
      <c r="L14">
        <v>150.52000000000001</v>
      </c>
      <c r="M14">
        <v>143.37</v>
      </c>
      <c r="N14">
        <v>5.289999999999992</v>
      </c>
      <c r="O14">
        <v>7.1500000000000057</v>
      </c>
      <c r="P14">
        <v>6.4799999999999898</v>
      </c>
      <c r="Q14">
        <v>13.629999999999995</v>
      </c>
      <c r="R14">
        <f t="shared" si="0"/>
        <v>149.60155449131614</v>
      </c>
      <c r="S14">
        <f t="shared" si="1"/>
        <v>7.3984455086838636</v>
      </c>
      <c r="T14">
        <f t="shared" si="2"/>
        <v>150.62652695277117</v>
      </c>
      <c r="U14">
        <f t="shared" si="3"/>
        <v>6.3734730472288277</v>
      </c>
    </row>
    <row r="15" spans="1:21" x14ac:dyDescent="0.25">
      <c r="A15">
        <v>118.3</v>
      </c>
      <c r="B15" t="s">
        <v>256</v>
      </c>
      <c r="C15" t="s">
        <v>257</v>
      </c>
      <c r="D15" t="s">
        <v>261</v>
      </c>
      <c r="E15" t="s">
        <v>257</v>
      </c>
      <c r="F15" t="s">
        <v>258</v>
      </c>
      <c r="G15" t="s">
        <v>259</v>
      </c>
      <c r="H15">
        <v>0.09</v>
      </c>
      <c r="I15">
        <v>73.040004353908685</v>
      </c>
      <c r="J15">
        <v>123.46</v>
      </c>
      <c r="K15">
        <v>122.13</v>
      </c>
      <c r="L15">
        <v>122.6</v>
      </c>
      <c r="M15">
        <v>117.18</v>
      </c>
      <c r="N15">
        <v>5.1599999999999966</v>
      </c>
      <c r="O15">
        <v>3.8299999999999983</v>
      </c>
      <c r="P15">
        <v>4.2999999999999972</v>
      </c>
      <c r="Q15">
        <v>1.1199999999999903</v>
      </c>
      <c r="R15">
        <f t="shared" si="0"/>
        <v>122.29126303550942</v>
      </c>
      <c r="S15">
        <f t="shared" si="1"/>
        <v>3.9912630355094194</v>
      </c>
      <c r="T15">
        <f t="shared" si="2"/>
        <v>124.43969564609132</v>
      </c>
      <c r="U15">
        <f t="shared" si="3"/>
        <v>6.1396956460913259</v>
      </c>
    </row>
    <row r="16" spans="1:21" x14ac:dyDescent="0.25">
      <c r="A16">
        <v>150.9</v>
      </c>
      <c r="B16" t="s">
        <v>256</v>
      </c>
      <c r="C16" t="s">
        <v>257</v>
      </c>
      <c r="D16" t="s">
        <v>257</v>
      </c>
      <c r="E16" t="s">
        <v>257</v>
      </c>
      <c r="F16" t="s">
        <v>258</v>
      </c>
      <c r="G16" t="s">
        <v>259</v>
      </c>
      <c r="H16">
        <v>0.15</v>
      </c>
      <c r="I16">
        <v>49.323652819533557</v>
      </c>
      <c r="J16">
        <v>149.05000000000001</v>
      </c>
      <c r="K16">
        <v>147.22999999999999</v>
      </c>
      <c r="L16">
        <v>147.88</v>
      </c>
      <c r="M16">
        <v>140.9</v>
      </c>
      <c r="N16">
        <v>1.8499999999999943</v>
      </c>
      <c r="O16">
        <v>3.6700000000000159</v>
      </c>
      <c r="P16">
        <v>3.0200000000000102</v>
      </c>
      <c r="Q16">
        <v>10</v>
      </c>
      <c r="R16">
        <f t="shared" si="0"/>
        <v>147.0250868833354</v>
      </c>
      <c r="S16">
        <f t="shared" si="1"/>
        <v>3.8749131166646009</v>
      </c>
      <c r="T16">
        <f t="shared" si="2"/>
        <v>148.15604718046646</v>
      </c>
      <c r="U16">
        <f t="shared" si="3"/>
        <v>2.743952819533547</v>
      </c>
    </row>
    <row r="17" spans="1:21" x14ac:dyDescent="0.25">
      <c r="A17">
        <v>106.5</v>
      </c>
      <c r="B17" t="s">
        <v>256</v>
      </c>
      <c r="C17" t="s">
        <v>257</v>
      </c>
      <c r="D17" t="s">
        <v>257</v>
      </c>
      <c r="E17" t="s">
        <v>257</v>
      </c>
      <c r="F17" t="s">
        <v>258</v>
      </c>
      <c r="G17" t="s">
        <v>259</v>
      </c>
      <c r="H17">
        <v>0.15</v>
      </c>
      <c r="I17">
        <v>78.93975796976612</v>
      </c>
      <c r="J17">
        <v>117.09</v>
      </c>
      <c r="K17">
        <v>115.89</v>
      </c>
      <c r="L17">
        <v>116.3</v>
      </c>
      <c r="M17">
        <v>111.28</v>
      </c>
      <c r="N17">
        <v>10.590000000000003</v>
      </c>
      <c r="O17">
        <v>9.39</v>
      </c>
      <c r="P17">
        <v>9.7999999999999972</v>
      </c>
      <c r="Q17">
        <v>4.7800000000000011</v>
      </c>
      <c r="R17">
        <f t="shared" si="0"/>
        <v>116.13839983188019</v>
      </c>
      <c r="S17">
        <f t="shared" si="1"/>
        <v>9.6383998318801929</v>
      </c>
      <c r="T17">
        <f t="shared" si="2"/>
        <v>118.53994203023389</v>
      </c>
      <c r="U17">
        <f t="shared" si="3"/>
        <v>12.039942030233888</v>
      </c>
    </row>
    <row r="18" spans="1:21" x14ac:dyDescent="0.25">
      <c r="A18">
        <v>155.4</v>
      </c>
      <c r="B18" t="s">
        <v>256</v>
      </c>
      <c r="C18" t="s">
        <v>257</v>
      </c>
      <c r="D18" t="s">
        <v>257</v>
      </c>
      <c r="E18" t="s">
        <v>257</v>
      </c>
      <c r="F18" t="s">
        <v>258</v>
      </c>
      <c r="G18" t="s">
        <v>259</v>
      </c>
      <c r="H18">
        <v>0.16</v>
      </c>
      <c r="I18">
        <v>42.859716922292883</v>
      </c>
      <c r="J18">
        <v>156.02000000000001</v>
      </c>
      <c r="K18">
        <v>154.07</v>
      </c>
      <c r="L18">
        <v>154.78</v>
      </c>
      <c r="M18">
        <v>147.36000000000001</v>
      </c>
      <c r="N18">
        <v>0.62000000000000455</v>
      </c>
      <c r="O18">
        <v>1.3300000000000125</v>
      </c>
      <c r="P18">
        <v>0.62000000000000455</v>
      </c>
      <c r="Q18">
        <v>8.039999999999992</v>
      </c>
      <c r="R18">
        <f t="shared" si="0"/>
        <v>153.76633675957621</v>
      </c>
      <c r="S18">
        <f t="shared" si="1"/>
        <v>1.6336632404238003</v>
      </c>
      <c r="T18">
        <f t="shared" si="2"/>
        <v>154.61998307770713</v>
      </c>
      <c r="U18">
        <f t="shared" si="3"/>
        <v>0.78001692229287301</v>
      </c>
    </row>
    <row r="19" spans="1:21" x14ac:dyDescent="0.25">
      <c r="A19">
        <v>117.8</v>
      </c>
      <c r="B19" t="s">
        <v>256</v>
      </c>
      <c r="C19" t="s">
        <v>257</v>
      </c>
      <c r="D19" t="s">
        <v>261</v>
      </c>
      <c r="E19" t="s">
        <v>257</v>
      </c>
      <c r="F19" t="s">
        <v>258</v>
      </c>
      <c r="G19" t="s">
        <v>259</v>
      </c>
      <c r="H19">
        <v>0.09</v>
      </c>
      <c r="I19">
        <v>68.916759259685605</v>
      </c>
      <c r="J19">
        <v>127.91</v>
      </c>
      <c r="K19">
        <v>126.49</v>
      </c>
      <c r="L19">
        <v>126.99</v>
      </c>
      <c r="M19">
        <v>121.31</v>
      </c>
      <c r="N19">
        <v>10.11</v>
      </c>
      <c r="O19">
        <v>8.6899999999999977</v>
      </c>
      <c r="P19">
        <v>9.1899999999999977</v>
      </c>
      <c r="Q19">
        <v>3.5100000000000051</v>
      </c>
      <c r="R19">
        <f t="shared" si="0"/>
        <v>126.59140244329768</v>
      </c>
      <c r="S19">
        <f t="shared" si="1"/>
        <v>8.7914024432976845</v>
      </c>
      <c r="T19">
        <f t="shared" si="2"/>
        <v>128.56294074031439</v>
      </c>
      <c r="U19">
        <f t="shared" si="3"/>
        <v>10.762940740314392</v>
      </c>
    </row>
    <row r="20" spans="1:21" x14ac:dyDescent="0.25">
      <c r="A20">
        <v>141.4</v>
      </c>
      <c r="B20" t="s">
        <v>256</v>
      </c>
      <c r="C20" t="s">
        <v>257</v>
      </c>
      <c r="D20" t="s">
        <v>257</v>
      </c>
      <c r="E20" t="s">
        <v>257</v>
      </c>
      <c r="F20" t="s">
        <v>258</v>
      </c>
      <c r="G20" t="s">
        <v>259</v>
      </c>
      <c r="H20">
        <v>-0.01</v>
      </c>
      <c r="I20">
        <v>56.821569284371662</v>
      </c>
      <c r="J20">
        <v>140.96</v>
      </c>
      <c r="K20">
        <v>139.30000000000001</v>
      </c>
      <c r="L20">
        <v>139.88999999999999</v>
      </c>
      <c r="M20">
        <v>133.4</v>
      </c>
      <c r="N20">
        <v>0.43999999999999773</v>
      </c>
      <c r="O20">
        <v>2.0999999999999943</v>
      </c>
      <c r="P20">
        <v>1.5100000000000193</v>
      </c>
      <c r="Q20">
        <v>8</v>
      </c>
      <c r="R20">
        <f t="shared" si="0"/>
        <v>139.20549689293486</v>
      </c>
      <c r="S20">
        <f t="shared" si="1"/>
        <v>2.1945031070651453</v>
      </c>
      <c r="T20">
        <f t="shared" si="2"/>
        <v>140.65813071562835</v>
      </c>
      <c r="U20">
        <f t="shared" si="3"/>
        <v>0.74186928437165989</v>
      </c>
    </row>
    <row r="21" spans="1:21" x14ac:dyDescent="0.25">
      <c r="A21">
        <v>139.19999999999999</v>
      </c>
      <c r="B21" t="s">
        <v>256</v>
      </c>
      <c r="C21" t="s">
        <v>257</v>
      </c>
      <c r="D21" t="s">
        <v>257</v>
      </c>
      <c r="E21" t="s">
        <v>257</v>
      </c>
      <c r="F21" t="s">
        <v>258</v>
      </c>
      <c r="G21" t="s">
        <v>259</v>
      </c>
      <c r="H21">
        <v>0.18</v>
      </c>
      <c r="I21">
        <v>55.151048861497493</v>
      </c>
      <c r="J21">
        <v>142.76</v>
      </c>
      <c r="K21">
        <v>141.06</v>
      </c>
      <c r="L21">
        <v>141.66999999999999</v>
      </c>
      <c r="M21">
        <v>135.07</v>
      </c>
      <c r="N21">
        <v>3.5600000000000023</v>
      </c>
      <c r="O21">
        <v>1.8600000000000136</v>
      </c>
      <c r="P21">
        <v>2.4699999999999989</v>
      </c>
      <c r="Q21">
        <v>4.1299999999999955</v>
      </c>
      <c r="R21">
        <f t="shared" si="0"/>
        <v>140.9476855180983</v>
      </c>
      <c r="S21">
        <f t="shared" si="1"/>
        <v>1.747685518098308</v>
      </c>
      <c r="T21">
        <f t="shared" si="2"/>
        <v>142.32865113850252</v>
      </c>
      <c r="U21">
        <f t="shared" si="3"/>
        <v>3.1286511385025335</v>
      </c>
    </row>
    <row r="22" spans="1:21" x14ac:dyDescent="0.25">
      <c r="A22">
        <v>123.1</v>
      </c>
      <c r="B22" t="s">
        <v>256</v>
      </c>
      <c r="C22" t="s">
        <v>257</v>
      </c>
      <c r="D22" t="s">
        <v>257</v>
      </c>
      <c r="E22" t="s">
        <v>257</v>
      </c>
      <c r="F22" t="s">
        <v>258</v>
      </c>
      <c r="G22" t="s">
        <v>259</v>
      </c>
      <c r="H22">
        <v>0.11</v>
      </c>
      <c r="I22">
        <v>64.163086393412755</v>
      </c>
      <c r="J22">
        <v>133.04</v>
      </c>
      <c r="K22">
        <v>131.53</v>
      </c>
      <c r="L22">
        <v>132.06</v>
      </c>
      <c r="M22">
        <v>126.06</v>
      </c>
      <c r="N22">
        <v>9.9399999999999977</v>
      </c>
      <c r="O22">
        <v>8.4300000000000068</v>
      </c>
      <c r="P22">
        <v>8.960000000000008</v>
      </c>
      <c r="Q22">
        <v>2.960000000000008</v>
      </c>
      <c r="R22">
        <f t="shared" si="0"/>
        <v>131.54901605996903</v>
      </c>
      <c r="S22">
        <f t="shared" si="1"/>
        <v>8.4490160599690398</v>
      </c>
      <c r="T22">
        <f t="shared" si="2"/>
        <v>133.31661360658725</v>
      </c>
      <c r="U22">
        <f t="shared" si="3"/>
        <v>10.216613606587259</v>
      </c>
    </row>
    <row r="23" spans="1:21" x14ac:dyDescent="0.25">
      <c r="A23">
        <v>108.4</v>
      </c>
      <c r="B23" t="s">
        <v>256</v>
      </c>
      <c r="C23" t="s">
        <v>257</v>
      </c>
      <c r="D23" t="s">
        <v>257</v>
      </c>
      <c r="E23" t="s">
        <v>257</v>
      </c>
      <c r="F23" t="s">
        <v>258</v>
      </c>
      <c r="G23" t="s">
        <v>259</v>
      </c>
      <c r="H23">
        <v>0</v>
      </c>
      <c r="I23">
        <v>83.106894559229758</v>
      </c>
      <c r="J23">
        <v>112.6</v>
      </c>
      <c r="K23">
        <v>111.48</v>
      </c>
      <c r="L23">
        <v>111.86</v>
      </c>
      <c r="M23">
        <v>107.11</v>
      </c>
      <c r="N23">
        <v>4.1999999999999886</v>
      </c>
      <c r="O23">
        <v>3.0799999999999983</v>
      </c>
      <c r="P23">
        <v>3.4599999999999937</v>
      </c>
      <c r="Q23">
        <v>1.2900000000000063</v>
      </c>
      <c r="R23">
        <f t="shared" si="0"/>
        <v>111.79248590813721</v>
      </c>
      <c r="S23">
        <f t="shared" si="1"/>
        <v>3.3924859081372034</v>
      </c>
      <c r="T23">
        <f t="shared" si="2"/>
        <v>114.37280544077025</v>
      </c>
      <c r="U23">
        <f t="shared" si="3"/>
        <v>5.9728054407702444</v>
      </c>
    </row>
    <row r="24" spans="1:21" x14ac:dyDescent="0.25">
      <c r="A24">
        <v>151.19999999999999</v>
      </c>
      <c r="B24" t="s">
        <v>256</v>
      </c>
      <c r="C24" t="s">
        <v>257</v>
      </c>
      <c r="D24" t="s">
        <v>257</v>
      </c>
      <c r="E24" t="s">
        <v>257</v>
      </c>
      <c r="F24" t="s">
        <v>258</v>
      </c>
      <c r="G24" t="s">
        <v>259</v>
      </c>
      <c r="H24">
        <v>0.12</v>
      </c>
      <c r="I24">
        <v>47.226553712040449</v>
      </c>
      <c r="J24">
        <v>151.31</v>
      </c>
      <c r="K24">
        <v>149.44999999999999</v>
      </c>
      <c r="L24">
        <v>150.12</v>
      </c>
      <c r="M24">
        <v>143</v>
      </c>
      <c r="N24">
        <v>0.11000000000001364</v>
      </c>
      <c r="O24">
        <v>1.75</v>
      </c>
      <c r="P24">
        <v>1.0799999999999841</v>
      </c>
      <c r="Q24">
        <v>8.1999999999999886</v>
      </c>
      <c r="R24">
        <f t="shared" si="0"/>
        <v>149.21215515313173</v>
      </c>
      <c r="S24">
        <f t="shared" si="1"/>
        <v>1.9878448468682564</v>
      </c>
      <c r="T24">
        <f t="shared" si="2"/>
        <v>150.25314628795957</v>
      </c>
      <c r="U24">
        <f t="shared" si="3"/>
        <v>0.94685371204042212</v>
      </c>
    </row>
    <row r="25" spans="1:21" x14ac:dyDescent="0.25">
      <c r="A25">
        <v>105</v>
      </c>
      <c r="B25" t="s">
        <v>256</v>
      </c>
      <c r="C25" t="s">
        <v>257</v>
      </c>
      <c r="D25" t="s">
        <v>257</v>
      </c>
      <c r="E25" t="s">
        <v>257</v>
      </c>
      <c r="F25" t="s">
        <v>258</v>
      </c>
      <c r="G25" t="s">
        <v>259</v>
      </c>
      <c r="H25">
        <v>0.03</v>
      </c>
      <c r="I25">
        <v>84.65848155593639</v>
      </c>
      <c r="J25">
        <v>110.92</v>
      </c>
      <c r="K25">
        <v>109.84</v>
      </c>
      <c r="L25">
        <v>110.21</v>
      </c>
      <c r="M25">
        <v>105.56</v>
      </c>
      <c r="N25">
        <v>5.9200000000000017</v>
      </c>
      <c r="O25">
        <v>4.8400000000000034</v>
      </c>
      <c r="P25">
        <v>5.2099999999999937</v>
      </c>
      <c r="Q25">
        <v>0.56000000000000227</v>
      </c>
      <c r="R25">
        <f t="shared" si="0"/>
        <v>110.17433315789252</v>
      </c>
      <c r="S25">
        <f t="shared" si="1"/>
        <v>5.1743331578925194</v>
      </c>
      <c r="T25">
        <f t="shared" si="2"/>
        <v>112.82121844406362</v>
      </c>
      <c r="U25">
        <f t="shared" si="3"/>
        <v>7.8212184440636179</v>
      </c>
    </row>
    <row r="26" spans="1:21" x14ac:dyDescent="0.25">
      <c r="A26">
        <v>152.4</v>
      </c>
      <c r="B26" t="s">
        <v>256</v>
      </c>
      <c r="C26" t="s">
        <v>257</v>
      </c>
      <c r="D26" t="s">
        <v>257</v>
      </c>
      <c r="E26" t="s">
        <v>257</v>
      </c>
      <c r="F26" t="s">
        <v>258</v>
      </c>
      <c r="G26" t="s">
        <v>259</v>
      </c>
      <c r="H26">
        <v>0.17</v>
      </c>
      <c r="I26">
        <v>44.36149320287749</v>
      </c>
      <c r="J26">
        <v>154.4</v>
      </c>
      <c r="K26">
        <v>152.47999999999999</v>
      </c>
      <c r="L26">
        <v>153.18</v>
      </c>
      <c r="M26">
        <v>145.86000000000001</v>
      </c>
      <c r="N26">
        <v>2</v>
      </c>
      <c r="O26">
        <v>7.9999999999984084E-2</v>
      </c>
      <c r="P26">
        <v>0.78000000000000114</v>
      </c>
      <c r="Q26">
        <v>6.539999999999992</v>
      </c>
      <c r="R26">
        <f t="shared" si="0"/>
        <v>152.20013169093465</v>
      </c>
      <c r="S26">
        <f t="shared" si="1"/>
        <v>0.19986830906535147</v>
      </c>
      <c r="T26">
        <f t="shared" si="2"/>
        <v>153.11820679712253</v>
      </c>
      <c r="U26">
        <f t="shared" si="3"/>
        <v>0.71820679712251945</v>
      </c>
    </row>
    <row r="27" spans="1:21" x14ac:dyDescent="0.25">
      <c r="A27">
        <v>170</v>
      </c>
      <c r="B27" t="s">
        <v>256</v>
      </c>
      <c r="C27" t="s">
        <v>257</v>
      </c>
      <c r="D27" t="s">
        <v>257</v>
      </c>
      <c r="E27" t="s">
        <v>257</v>
      </c>
      <c r="F27" t="s">
        <v>258</v>
      </c>
      <c r="G27" t="s">
        <v>257</v>
      </c>
      <c r="H27">
        <v>0.35</v>
      </c>
      <c r="I27">
        <v>28.940871333380439</v>
      </c>
      <c r="J27">
        <v>171.04</v>
      </c>
      <c r="K27">
        <v>168.8</v>
      </c>
      <c r="L27">
        <v>169.62</v>
      </c>
      <c r="M27">
        <v>161.28</v>
      </c>
      <c r="N27">
        <v>1.039999999999992</v>
      </c>
      <c r="O27">
        <v>1.1999999999999886</v>
      </c>
      <c r="P27">
        <v>0.37999999999999545</v>
      </c>
      <c r="Q27">
        <v>8.7199999999999989</v>
      </c>
      <c r="R27">
        <f t="shared" si="0"/>
        <v>168.28232478843725</v>
      </c>
      <c r="S27">
        <f t="shared" si="1"/>
        <v>1.7176752115627494</v>
      </c>
      <c r="T27">
        <f t="shared" si="2"/>
        <v>168.53882866661957</v>
      </c>
      <c r="U27">
        <f t="shared" si="3"/>
        <v>1.4611713333804346</v>
      </c>
    </row>
    <row r="28" spans="1:21" x14ac:dyDescent="0.25">
      <c r="A28">
        <v>166.5</v>
      </c>
      <c r="B28" t="s">
        <v>256</v>
      </c>
      <c r="C28" t="s">
        <v>257</v>
      </c>
      <c r="D28" t="s">
        <v>257</v>
      </c>
      <c r="E28" t="s">
        <v>257</v>
      </c>
      <c r="F28" t="s">
        <v>258</v>
      </c>
      <c r="G28" t="s">
        <v>257</v>
      </c>
      <c r="H28">
        <v>0.34</v>
      </c>
      <c r="I28">
        <v>28.97348079238721</v>
      </c>
      <c r="J28">
        <v>171</v>
      </c>
      <c r="K28">
        <v>168.77</v>
      </c>
      <c r="L28">
        <v>169.58</v>
      </c>
      <c r="M28">
        <v>161.25</v>
      </c>
      <c r="N28">
        <v>4.5</v>
      </c>
      <c r="O28">
        <v>2.2700000000000102</v>
      </c>
      <c r="P28">
        <v>3.0800000000000125</v>
      </c>
      <c r="Q28">
        <v>5.25</v>
      </c>
      <c r="R28">
        <f t="shared" si="0"/>
        <v>168.24831632749513</v>
      </c>
      <c r="S28">
        <f t="shared" si="1"/>
        <v>1.7483163274951323</v>
      </c>
      <c r="T28">
        <f t="shared" si="2"/>
        <v>168.50621920761279</v>
      </c>
      <c r="U28">
        <f t="shared" si="3"/>
        <v>2.0062192076127872</v>
      </c>
    </row>
    <row r="29" spans="1:21" x14ac:dyDescent="0.25">
      <c r="A29">
        <v>174.8</v>
      </c>
      <c r="B29" t="s">
        <v>256</v>
      </c>
      <c r="C29" t="s">
        <v>257</v>
      </c>
      <c r="D29" t="s">
        <v>257</v>
      </c>
      <c r="E29" t="s">
        <v>257</v>
      </c>
      <c r="F29" t="s">
        <v>258</v>
      </c>
      <c r="G29" t="s">
        <v>257</v>
      </c>
      <c r="H29">
        <v>0.33</v>
      </c>
      <c r="I29">
        <v>14.327655683246061</v>
      </c>
      <c r="J29">
        <v>186.8</v>
      </c>
      <c r="K29">
        <v>184.27</v>
      </c>
      <c r="L29">
        <v>185.2</v>
      </c>
      <c r="M29">
        <v>175.89</v>
      </c>
      <c r="N29">
        <v>12</v>
      </c>
      <c r="O29">
        <v>9.4699999999999989</v>
      </c>
      <c r="P29">
        <v>10.399999999999977</v>
      </c>
      <c r="Q29">
        <v>1.089999999999975</v>
      </c>
      <c r="R29">
        <f t="shared" si="0"/>
        <v>183.522472549649</v>
      </c>
      <c r="S29">
        <f t="shared" si="1"/>
        <v>8.7224725496489839</v>
      </c>
      <c r="T29">
        <f t="shared" si="2"/>
        <v>183.15204431675394</v>
      </c>
      <c r="U29">
        <f t="shared" si="3"/>
        <v>8.3520443167539327</v>
      </c>
    </row>
    <row r="30" spans="1:21" x14ac:dyDescent="0.25">
      <c r="A30">
        <v>132.4</v>
      </c>
      <c r="B30" t="s">
        <v>256</v>
      </c>
      <c r="C30" t="s">
        <v>257</v>
      </c>
      <c r="D30" t="s">
        <v>257</v>
      </c>
      <c r="E30" t="s">
        <v>257</v>
      </c>
      <c r="F30" t="s">
        <v>258</v>
      </c>
      <c r="G30" t="s">
        <v>257</v>
      </c>
      <c r="H30">
        <v>-0.09</v>
      </c>
      <c r="I30">
        <v>62.149125502661803</v>
      </c>
      <c r="J30">
        <v>135.21</v>
      </c>
      <c r="K30">
        <v>133.66</v>
      </c>
      <c r="L30">
        <v>134.21</v>
      </c>
      <c r="M30">
        <v>128.07</v>
      </c>
      <c r="N30">
        <v>2.8100000000000023</v>
      </c>
      <c r="O30">
        <v>1.2599999999999909</v>
      </c>
      <c r="P30">
        <v>1.8100000000000023</v>
      </c>
      <c r="Q30">
        <v>4.3300000000000125</v>
      </c>
      <c r="R30">
        <f t="shared" si="0"/>
        <v>133.64937934038528</v>
      </c>
      <c r="S30">
        <f t="shared" si="1"/>
        <v>1.2493793403852749</v>
      </c>
      <c r="T30">
        <f t="shared" si="2"/>
        <v>135.3305744973382</v>
      </c>
      <c r="U30">
        <f t="shared" si="3"/>
        <v>2.9305744973381991</v>
      </c>
    </row>
    <row r="31" spans="1:21" x14ac:dyDescent="0.25">
      <c r="A31">
        <v>120.3</v>
      </c>
      <c r="B31" t="s">
        <v>256</v>
      </c>
      <c r="C31" t="s">
        <v>257</v>
      </c>
      <c r="D31" t="s">
        <v>257</v>
      </c>
      <c r="E31" t="s">
        <v>257</v>
      </c>
      <c r="F31" t="s">
        <v>258</v>
      </c>
      <c r="G31" t="s">
        <v>257</v>
      </c>
      <c r="H31">
        <v>-0.1</v>
      </c>
      <c r="I31">
        <v>73.815489804863077</v>
      </c>
      <c r="J31">
        <v>122.62</v>
      </c>
      <c r="K31">
        <v>121.31</v>
      </c>
      <c r="L31">
        <v>121.77</v>
      </c>
      <c r="M31">
        <v>116.41</v>
      </c>
      <c r="N31">
        <v>2.3200000000000074</v>
      </c>
      <c r="O31">
        <v>1.0100000000000051</v>
      </c>
      <c r="P31">
        <v>1.4699999999999989</v>
      </c>
      <c r="Q31">
        <v>3.8900000000000006</v>
      </c>
      <c r="R31">
        <f t="shared" si="0"/>
        <v>121.48250792354976</v>
      </c>
      <c r="S31">
        <f t="shared" si="1"/>
        <v>1.182507923549764</v>
      </c>
      <c r="T31">
        <f t="shared" si="2"/>
        <v>123.66421019513693</v>
      </c>
      <c r="U31">
        <f t="shared" si="3"/>
        <v>3.3642101951369341</v>
      </c>
    </row>
    <row r="32" spans="1:21" x14ac:dyDescent="0.25">
      <c r="A32">
        <v>160.69999999999999</v>
      </c>
      <c r="B32" t="s">
        <v>256</v>
      </c>
      <c r="C32" t="s">
        <v>257</v>
      </c>
      <c r="D32" t="s">
        <v>257</v>
      </c>
      <c r="E32" t="s">
        <v>257</v>
      </c>
      <c r="F32" t="s">
        <v>258</v>
      </c>
      <c r="G32" t="s">
        <v>259</v>
      </c>
      <c r="H32">
        <v>0.12</v>
      </c>
      <c r="I32">
        <v>38.839260086051148</v>
      </c>
      <c r="J32">
        <v>160.36000000000001</v>
      </c>
      <c r="K32">
        <v>158.33000000000001</v>
      </c>
      <c r="L32">
        <v>159.06</v>
      </c>
      <c r="M32">
        <v>151.38</v>
      </c>
      <c r="N32">
        <v>0.33999999999997499</v>
      </c>
      <c r="O32">
        <v>2.3699999999999761</v>
      </c>
      <c r="P32">
        <v>1.6399999999999864</v>
      </c>
      <c r="Q32">
        <v>9.3199999999999932</v>
      </c>
      <c r="R32">
        <f t="shared" si="0"/>
        <v>157.95927811614439</v>
      </c>
      <c r="S32">
        <f t="shared" si="1"/>
        <v>2.7407218838555991</v>
      </c>
      <c r="T32">
        <f t="shared" si="2"/>
        <v>158.64043991394885</v>
      </c>
      <c r="U32">
        <f t="shared" si="3"/>
        <v>2.0595600860511354</v>
      </c>
    </row>
    <row r="33" spans="1:21" x14ac:dyDescent="0.25">
      <c r="A33">
        <v>113.5</v>
      </c>
      <c r="B33" t="s">
        <v>256</v>
      </c>
      <c r="C33" t="s">
        <v>257</v>
      </c>
      <c r="D33" t="s">
        <v>257</v>
      </c>
      <c r="E33" t="s">
        <v>257</v>
      </c>
      <c r="F33" t="s">
        <v>258</v>
      </c>
      <c r="G33" t="s">
        <v>259</v>
      </c>
      <c r="H33">
        <v>-0.02</v>
      </c>
      <c r="I33">
        <v>78.688873431814116</v>
      </c>
      <c r="J33">
        <v>117.36</v>
      </c>
      <c r="K33">
        <v>116.15</v>
      </c>
      <c r="L33">
        <v>116.57</v>
      </c>
      <c r="M33">
        <v>111.53</v>
      </c>
      <c r="N33">
        <v>3.8599999999999994</v>
      </c>
      <c r="O33">
        <v>2.6500000000000057</v>
      </c>
      <c r="P33">
        <v>3.0699999999999932</v>
      </c>
      <c r="Q33">
        <v>1.9699999999999989</v>
      </c>
      <c r="R33">
        <f t="shared" si="0"/>
        <v>116.40004774846018</v>
      </c>
      <c r="S33">
        <f t="shared" si="1"/>
        <v>2.9000477484601817</v>
      </c>
      <c r="T33">
        <f t="shared" si="2"/>
        <v>118.79082656818589</v>
      </c>
      <c r="U33">
        <f t="shared" si="3"/>
        <v>5.2908265681858921</v>
      </c>
    </row>
    <row r="34" spans="1:21" x14ac:dyDescent="0.25">
      <c r="A34">
        <v>95.7</v>
      </c>
      <c r="B34" t="s">
        <v>256</v>
      </c>
      <c r="C34" t="s">
        <v>257</v>
      </c>
      <c r="D34" t="s">
        <v>257</v>
      </c>
      <c r="E34" t="s">
        <v>257</v>
      </c>
      <c r="F34" t="s">
        <v>258</v>
      </c>
      <c r="G34" t="s">
        <v>259</v>
      </c>
      <c r="H34">
        <v>0.02</v>
      </c>
      <c r="I34">
        <v>101.45218370433921</v>
      </c>
      <c r="J34">
        <v>92.81</v>
      </c>
      <c r="K34">
        <v>92.06</v>
      </c>
      <c r="L34">
        <v>92.3</v>
      </c>
      <c r="M34">
        <v>88.77</v>
      </c>
      <c r="N34">
        <v>2.8900000000000006</v>
      </c>
      <c r="O34">
        <v>3.6400000000000006</v>
      </c>
      <c r="P34">
        <v>3.4000000000000057</v>
      </c>
      <c r="Q34">
        <v>6.9300000000000068</v>
      </c>
      <c r="R34">
        <f t="shared" si="0"/>
        <v>92.660152273476129</v>
      </c>
      <c r="S34">
        <f t="shared" si="1"/>
        <v>3.0398477265238739</v>
      </c>
      <c r="T34">
        <f t="shared" si="2"/>
        <v>96.027516295660803</v>
      </c>
      <c r="U34">
        <f t="shared" si="3"/>
        <v>0.32751629566079998</v>
      </c>
    </row>
    <row r="35" spans="1:21" x14ac:dyDescent="0.25">
      <c r="A35">
        <v>155.19999999999999</v>
      </c>
      <c r="B35" t="s">
        <v>256</v>
      </c>
      <c r="C35" t="s">
        <v>257</v>
      </c>
      <c r="D35" t="s">
        <v>257</v>
      </c>
      <c r="E35" t="s">
        <v>257</v>
      </c>
      <c r="F35" t="s">
        <v>258</v>
      </c>
      <c r="G35" t="s">
        <v>259</v>
      </c>
      <c r="H35">
        <v>0.14000000000000001</v>
      </c>
      <c r="I35">
        <v>43.29142043053654</v>
      </c>
      <c r="J35">
        <v>155.55000000000001</v>
      </c>
      <c r="K35">
        <v>153.61000000000001</v>
      </c>
      <c r="L35">
        <v>154.32</v>
      </c>
      <c r="M35">
        <v>146.93</v>
      </c>
      <c r="N35">
        <v>0.35000000000002274</v>
      </c>
      <c r="O35">
        <v>1.589999999999975</v>
      </c>
      <c r="P35">
        <v>0.87999999999999545</v>
      </c>
      <c r="Q35">
        <v>8.2699999999999818</v>
      </c>
      <c r="R35">
        <f t="shared" si="0"/>
        <v>153.31611242756162</v>
      </c>
      <c r="S35">
        <f t="shared" si="1"/>
        <v>1.8838875724383684</v>
      </c>
      <c r="T35">
        <f t="shared" si="2"/>
        <v>154.18827956946348</v>
      </c>
      <c r="U35">
        <f t="shared" si="3"/>
        <v>1.0117204305365135</v>
      </c>
    </row>
    <row r="36" spans="1:21" x14ac:dyDescent="0.25">
      <c r="A36">
        <v>121.9</v>
      </c>
      <c r="B36" t="s">
        <v>256</v>
      </c>
      <c r="C36" t="s">
        <v>257</v>
      </c>
      <c r="D36" t="s">
        <v>257</v>
      </c>
      <c r="E36" t="s">
        <v>257</v>
      </c>
      <c r="F36" t="s">
        <v>258</v>
      </c>
      <c r="G36" t="s">
        <v>259</v>
      </c>
      <c r="H36">
        <v>0.03</v>
      </c>
      <c r="I36">
        <v>75.488275389491903</v>
      </c>
      <c r="J36">
        <v>120.82</v>
      </c>
      <c r="K36">
        <v>119.54</v>
      </c>
      <c r="L36">
        <v>119.98</v>
      </c>
      <c r="M36">
        <v>114.73</v>
      </c>
      <c r="N36">
        <v>1.0800000000000125</v>
      </c>
      <c r="O36">
        <v>2.3599999999999994</v>
      </c>
      <c r="P36">
        <v>1.9200000000000017</v>
      </c>
      <c r="Q36">
        <v>7.1700000000000017</v>
      </c>
      <c r="R36">
        <f t="shared" si="0"/>
        <v>119.73795695729247</v>
      </c>
      <c r="S36">
        <f t="shared" si="1"/>
        <v>2.1620430427075377</v>
      </c>
      <c r="T36">
        <f t="shared" si="2"/>
        <v>121.9914246105081</v>
      </c>
      <c r="U36">
        <f t="shared" si="3"/>
        <v>9.1424610508099136E-2</v>
      </c>
    </row>
    <row r="37" spans="1:21" x14ac:dyDescent="0.25">
      <c r="A37">
        <v>122.2</v>
      </c>
      <c r="B37" t="s">
        <v>256</v>
      </c>
      <c r="C37" t="s">
        <v>257</v>
      </c>
      <c r="D37" t="s">
        <v>257</v>
      </c>
      <c r="E37" t="s">
        <v>257</v>
      </c>
      <c r="F37" t="s">
        <v>258</v>
      </c>
      <c r="G37" t="s">
        <v>259</v>
      </c>
      <c r="H37">
        <v>-0.05</v>
      </c>
      <c r="I37">
        <v>73.022882103891433</v>
      </c>
      <c r="J37">
        <v>123.48</v>
      </c>
      <c r="K37">
        <v>122.15</v>
      </c>
      <c r="L37">
        <v>122.61</v>
      </c>
      <c r="M37">
        <v>117.2</v>
      </c>
      <c r="N37">
        <v>1.2800000000000011</v>
      </c>
      <c r="O37">
        <v>4.9999999999997158E-2</v>
      </c>
      <c r="P37">
        <v>0.40999999999999659</v>
      </c>
      <c r="Q37">
        <v>5</v>
      </c>
      <c r="R37">
        <f t="shared" si="0"/>
        <v>122.30911985953192</v>
      </c>
      <c r="S37">
        <f t="shared" si="1"/>
        <v>0.10911985953191561</v>
      </c>
      <c r="T37">
        <f t="shared" si="2"/>
        <v>124.45681789610857</v>
      </c>
      <c r="U37">
        <f t="shared" si="3"/>
        <v>2.2568178961085721</v>
      </c>
    </row>
    <row r="38" spans="1:21" x14ac:dyDescent="0.25">
      <c r="A38">
        <v>141.6</v>
      </c>
      <c r="B38" t="s">
        <v>256</v>
      </c>
      <c r="C38" t="s">
        <v>257</v>
      </c>
      <c r="D38" t="s">
        <v>257</v>
      </c>
      <c r="E38" t="s">
        <v>257</v>
      </c>
      <c r="F38" t="s">
        <v>258</v>
      </c>
      <c r="G38" t="s">
        <v>259</v>
      </c>
      <c r="H38">
        <v>0.22</v>
      </c>
      <c r="I38">
        <v>54.296736486333408</v>
      </c>
      <c r="J38">
        <v>143.68</v>
      </c>
      <c r="K38">
        <v>141.97</v>
      </c>
      <c r="L38">
        <v>142.58000000000001</v>
      </c>
      <c r="M38">
        <v>135.93</v>
      </c>
      <c r="N38">
        <v>2.0800000000000125</v>
      </c>
      <c r="O38">
        <v>0.37000000000000455</v>
      </c>
      <c r="P38">
        <v>0.98000000000001819</v>
      </c>
      <c r="Q38">
        <v>5.6699999999999875</v>
      </c>
      <c r="R38">
        <f t="shared" si="0"/>
        <v>141.83864936503315</v>
      </c>
      <c r="S38">
        <f t="shared" si="1"/>
        <v>0.23864936503315448</v>
      </c>
      <c r="T38">
        <f t="shared" si="2"/>
        <v>143.18296351366661</v>
      </c>
      <c r="U38">
        <f t="shared" si="3"/>
        <v>1.5829635136666127</v>
      </c>
    </row>
    <row r="39" spans="1:21" x14ac:dyDescent="0.25">
      <c r="A39">
        <v>121.3</v>
      </c>
      <c r="B39" t="s">
        <v>256</v>
      </c>
      <c r="C39" t="s">
        <v>257</v>
      </c>
      <c r="D39" t="s">
        <v>257</v>
      </c>
      <c r="E39" t="s">
        <v>257</v>
      </c>
      <c r="F39" t="s">
        <v>258</v>
      </c>
      <c r="G39" t="s">
        <v>259</v>
      </c>
      <c r="H39">
        <v>0.02</v>
      </c>
      <c r="I39">
        <v>63.433778708191589</v>
      </c>
      <c r="J39">
        <v>133.82</v>
      </c>
      <c r="K39">
        <v>132.30000000000001</v>
      </c>
      <c r="L39">
        <v>132.84</v>
      </c>
      <c r="M39">
        <v>126.79</v>
      </c>
      <c r="N39">
        <v>12.519999999999996</v>
      </c>
      <c r="O39">
        <v>11.000000000000014</v>
      </c>
      <c r="P39">
        <v>11.540000000000006</v>
      </c>
      <c r="Q39">
        <v>5.4900000000000091</v>
      </c>
      <c r="R39">
        <f t="shared" si="0"/>
        <v>132.30961230054086</v>
      </c>
      <c r="S39">
        <f t="shared" si="1"/>
        <v>11.009612300540866</v>
      </c>
      <c r="T39">
        <f t="shared" si="2"/>
        <v>134.04592129180841</v>
      </c>
      <c r="U39">
        <f t="shared" si="3"/>
        <v>12.745921291808415</v>
      </c>
    </row>
    <row r="40" spans="1:21" x14ac:dyDescent="0.25">
      <c r="A40">
        <v>160.4</v>
      </c>
      <c r="B40" t="s">
        <v>256</v>
      </c>
      <c r="C40" t="s">
        <v>257</v>
      </c>
      <c r="D40" t="s">
        <v>257</v>
      </c>
      <c r="E40" t="s">
        <v>257</v>
      </c>
      <c r="F40" t="s">
        <v>258</v>
      </c>
      <c r="G40" t="s">
        <v>257</v>
      </c>
      <c r="H40">
        <v>0.37</v>
      </c>
      <c r="I40">
        <v>39.730215815910078</v>
      </c>
      <c r="J40">
        <v>159.4</v>
      </c>
      <c r="K40">
        <v>157.38</v>
      </c>
      <c r="L40">
        <v>158.11000000000001</v>
      </c>
      <c r="M40">
        <v>150.49</v>
      </c>
      <c r="N40">
        <v>1</v>
      </c>
      <c r="O40">
        <v>3.0200000000000102</v>
      </c>
      <c r="P40">
        <v>2.289999999999992</v>
      </c>
      <c r="Q40">
        <v>9.9099999999999966</v>
      </c>
      <c r="R40">
        <f t="shared" si="0"/>
        <v>157.03009885150914</v>
      </c>
      <c r="S40">
        <f t="shared" si="1"/>
        <v>3.3699011484908681</v>
      </c>
      <c r="T40">
        <f t="shared" si="2"/>
        <v>157.74948418408994</v>
      </c>
      <c r="U40">
        <f t="shared" si="3"/>
        <v>2.6505158159100688</v>
      </c>
    </row>
    <row r="41" spans="1:21" x14ac:dyDescent="0.25">
      <c r="A41">
        <v>170.3</v>
      </c>
      <c r="B41" t="s">
        <v>256</v>
      </c>
      <c r="C41" t="s">
        <v>257</v>
      </c>
      <c r="D41" t="s">
        <v>257</v>
      </c>
      <c r="E41" t="s">
        <v>257</v>
      </c>
      <c r="F41" t="s">
        <v>258</v>
      </c>
      <c r="G41" t="s">
        <v>257</v>
      </c>
      <c r="H41">
        <v>0.31</v>
      </c>
      <c r="I41">
        <v>24.326238518126409</v>
      </c>
      <c r="J41">
        <v>176.01</v>
      </c>
      <c r="K41">
        <v>173.69</v>
      </c>
      <c r="L41">
        <v>174.54</v>
      </c>
      <c r="M41">
        <v>165.9</v>
      </c>
      <c r="N41">
        <v>5.7099999999999795</v>
      </c>
      <c r="O41">
        <v>3.3899999999999864</v>
      </c>
      <c r="P41">
        <v>4.2399999999999807</v>
      </c>
      <c r="Q41">
        <v>4.4000000000000057</v>
      </c>
      <c r="R41">
        <f t="shared" si="0"/>
        <v>173.09493329651474</v>
      </c>
      <c r="S41">
        <f t="shared" si="1"/>
        <v>2.7949332965147278</v>
      </c>
      <c r="T41">
        <f t="shared" si="2"/>
        <v>173.15346148187359</v>
      </c>
      <c r="U41">
        <f t="shared" si="3"/>
        <v>2.8534614818735804</v>
      </c>
    </row>
    <row r="42" spans="1:21" x14ac:dyDescent="0.25">
      <c r="A42" s="3">
        <v>166.3</v>
      </c>
      <c r="B42" s="3" t="s">
        <v>256</v>
      </c>
      <c r="C42" s="3" t="s">
        <v>257</v>
      </c>
      <c r="D42" s="3" t="s">
        <v>257</v>
      </c>
      <c r="E42" s="3" t="s">
        <v>257</v>
      </c>
      <c r="F42" s="3" t="s">
        <v>258</v>
      </c>
      <c r="G42" s="3" t="s">
        <v>259</v>
      </c>
      <c r="H42" s="3">
        <v>0.32</v>
      </c>
      <c r="I42" s="3">
        <v>21.43354543187964</v>
      </c>
      <c r="J42" s="3">
        <v>179.14</v>
      </c>
      <c r="K42" s="3">
        <v>176.75</v>
      </c>
      <c r="L42" s="3">
        <v>177.62</v>
      </c>
      <c r="M42" s="3">
        <v>168.79</v>
      </c>
      <c r="N42" s="3">
        <v>12.839999999999975</v>
      </c>
      <c r="O42" s="3">
        <v>10.449999999999989</v>
      </c>
      <c r="P42" s="3">
        <v>11.319999999999993</v>
      </c>
      <c r="Q42" s="3">
        <v>2.4899999999999807</v>
      </c>
      <c r="R42">
        <f t="shared" si="0"/>
        <v>176.11172789653361</v>
      </c>
      <c r="S42">
        <f t="shared" si="1"/>
        <v>9.811727896533597</v>
      </c>
      <c r="T42">
        <f t="shared" si="2"/>
        <v>176.04615456812036</v>
      </c>
      <c r="U42">
        <f t="shared" si="3"/>
        <v>9.7461545681203461</v>
      </c>
    </row>
    <row r="43" spans="1:21" x14ac:dyDescent="0.25">
      <c r="A43" s="3">
        <v>160.6</v>
      </c>
      <c r="B43" s="3" t="s">
        <v>256</v>
      </c>
      <c r="C43" s="3" t="s">
        <v>257</v>
      </c>
      <c r="D43" s="3" t="s">
        <v>257</v>
      </c>
      <c r="E43" s="3" t="s">
        <v>257</v>
      </c>
      <c r="F43" s="3" t="s">
        <v>258</v>
      </c>
      <c r="G43" s="3" t="s">
        <v>259</v>
      </c>
      <c r="H43" s="3">
        <v>0.03</v>
      </c>
      <c r="I43" s="3">
        <v>38.778587587477958</v>
      </c>
      <c r="J43" s="3">
        <v>160.41999999999999</v>
      </c>
      <c r="K43" s="3">
        <v>158.38999999999999</v>
      </c>
      <c r="L43" s="3">
        <v>159.13</v>
      </c>
      <c r="M43" s="3">
        <v>151.44</v>
      </c>
      <c r="N43" s="3">
        <v>0.18000000000000682</v>
      </c>
      <c r="O43" s="3">
        <v>2.210000000000008</v>
      </c>
      <c r="P43" s="3">
        <v>1.4699999999999989</v>
      </c>
      <c r="Q43" s="3">
        <v>9.1599999999999966</v>
      </c>
      <c r="R43">
        <f t="shared" si="0"/>
        <v>158.02255356936666</v>
      </c>
      <c r="S43">
        <f t="shared" si="1"/>
        <v>2.57744643063333</v>
      </c>
      <c r="T43">
        <f t="shared" si="2"/>
        <v>158.70111241252204</v>
      </c>
      <c r="U43">
        <f t="shared" si="3"/>
        <v>1.898887587477958</v>
      </c>
    </row>
    <row r="44" spans="1:21" x14ac:dyDescent="0.25">
      <c r="A44" s="3">
        <v>117.4</v>
      </c>
      <c r="B44" s="3" t="s">
        <v>256</v>
      </c>
      <c r="C44" s="3" t="s">
        <v>257</v>
      </c>
      <c r="D44" s="3" t="s">
        <v>257</v>
      </c>
      <c r="E44" s="3" t="s">
        <v>257</v>
      </c>
      <c r="F44" s="3" t="s">
        <v>258</v>
      </c>
      <c r="G44" s="3" t="s">
        <v>259</v>
      </c>
      <c r="H44" s="3">
        <v>-0.03</v>
      </c>
      <c r="I44" s="3">
        <v>84.482558944771299</v>
      </c>
      <c r="J44" s="3">
        <v>111.11</v>
      </c>
      <c r="K44" s="3">
        <v>110.02</v>
      </c>
      <c r="L44" s="3">
        <v>110.39</v>
      </c>
      <c r="M44" s="3">
        <v>105.74</v>
      </c>
      <c r="N44" s="3">
        <v>6.2900000000000063</v>
      </c>
      <c r="O44" s="3">
        <v>7.3800000000000097</v>
      </c>
      <c r="P44" s="3">
        <v>7.0100000000000051</v>
      </c>
      <c r="Q44" s="3">
        <v>11.660000000000011</v>
      </c>
      <c r="R44">
        <f t="shared" si="0"/>
        <v>110.35780315196391</v>
      </c>
      <c r="S44">
        <f t="shared" si="1"/>
        <v>7.0421968480360988</v>
      </c>
      <c r="T44">
        <f t="shared" si="2"/>
        <v>112.99714105522871</v>
      </c>
      <c r="U44">
        <f t="shared" si="3"/>
        <v>4.402858944771296</v>
      </c>
    </row>
    <row r="45" spans="1:21" x14ac:dyDescent="0.25">
      <c r="A45" s="3">
        <v>154.30000000000001</v>
      </c>
      <c r="B45" s="3" t="s">
        <v>256</v>
      </c>
      <c r="C45" s="3" t="s">
        <v>257</v>
      </c>
      <c r="D45" s="3" t="s">
        <v>257</v>
      </c>
      <c r="E45" s="3" t="s">
        <v>257</v>
      </c>
      <c r="F45" s="3" t="s">
        <v>258</v>
      </c>
      <c r="G45" s="3" t="s">
        <v>259</v>
      </c>
      <c r="H45" s="3">
        <v>0.13</v>
      </c>
      <c r="I45" s="3">
        <v>43.82621828940529</v>
      </c>
      <c r="J45" s="3">
        <v>154.97999999999999</v>
      </c>
      <c r="K45" s="3">
        <v>153.05000000000001</v>
      </c>
      <c r="L45" s="3">
        <v>153.75</v>
      </c>
      <c r="M45" s="3">
        <v>146.4</v>
      </c>
      <c r="N45" s="3">
        <v>0.6799999999999784</v>
      </c>
      <c r="O45" s="3">
        <v>1.25</v>
      </c>
      <c r="P45" s="3">
        <v>0.55000000000001137</v>
      </c>
      <c r="Q45" s="3">
        <v>7.9000000000000057</v>
      </c>
      <c r="R45">
        <f t="shared" si="0"/>
        <v>152.75837081978179</v>
      </c>
      <c r="S45">
        <f t="shared" si="1"/>
        <v>1.5416291802182229</v>
      </c>
      <c r="T45">
        <f t="shared" si="2"/>
        <v>153.65348171059472</v>
      </c>
      <c r="U45">
        <f t="shared" si="3"/>
        <v>0.64651828940529299</v>
      </c>
    </row>
    <row r="46" spans="1:21" x14ac:dyDescent="0.25">
      <c r="A46" s="3">
        <v>122.5</v>
      </c>
      <c r="B46" s="3" t="s">
        <v>256</v>
      </c>
      <c r="C46" s="3" t="s">
        <v>257</v>
      </c>
      <c r="D46" s="3" t="s">
        <v>257</v>
      </c>
      <c r="E46" s="3" t="s">
        <v>257</v>
      </c>
      <c r="F46" s="3" t="s">
        <v>258</v>
      </c>
      <c r="G46" s="3" t="s">
        <v>259</v>
      </c>
      <c r="H46" s="3">
        <v>-0.02</v>
      </c>
      <c r="I46" s="3">
        <v>74.048782433498829</v>
      </c>
      <c r="J46" s="3">
        <v>122.37</v>
      </c>
      <c r="K46" s="3">
        <v>121.06</v>
      </c>
      <c r="L46" s="3">
        <v>121.52</v>
      </c>
      <c r="M46" s="3">
        <v>116.17</v>
      </c>
      <c r="N46" s="3">
        <v>0.12999999999999545</v>
      </c>
      <c r="O46" s="3">
        <v>1.4399999999999977</v>
      </c>
      <c r="P46" s="3">
        <v>0.98000000000000398</v>
      </c>
      <c r="Q46" s="3">
        <v>6.3299999999999983</v>
      </c>
      <c r="R46">
        <f t="shared" si="0"/>
        <v>121.23920663948381</v>
      </c>
      <c r="S46">
        <f t="shared" si="1"/>
        <v>1.260793360516189</v>
      </c>
      <c r="T46">
        <f t="shared" si="2"/>
        <v>123.43091756650118</v>
      </c>
      <c r="U46">
        <f t="shared" si="3"/>
        <v>0.93091756650117929</v>
      </c>
    </row>
    <row r="47" spans="1:21" x14ac:dyDescent="0.25">
      <c r="A47" s="3">
        <v>130.30000000000001</v>
      </c>
      <c r="B47" s="3" t="s">
        <v>256</v>
      </c>
      <c r="C47" s="3" t="s">
        <v>257</v>
      </c>
      <c r="D47" s="3" t="s">
        <v>257</v>
      </c>
      <c r="E47" s="3" t="s">
        <v>257</v>
      </c>
      <c r="F47" s="3" t="s">
        <v>258</v>
      </c>
      <c r="G47" s="3" t="s">
        <v>259</v>
      </c>
      <c r="H47" s="3">
        <v>-0.06</v>
      </c>
      <c r="I47" s="3">
        <v>67.775794134641927</v>
      </c>
      <c r="J47" s="3">
        <v>129.13999999999999</v>
      </c>
      <c r="K47" s="3">
        <v>127.7</v>
      </c>
      <c r="L47" s="3">
        <v>128.21</v>
      </c>
      <c r="M47" s="3">
        <v>122.45</v>
      </c>
      <c r="N47" s="3">
        <v>1.160000000000025</v>
      </c>
      <c r="O47" s="3">
        <v>2.6000000000000085</v>
      </c>
      <c r="P47" s="3">
        <v>2.0900000000000034</v>
      </c>
      <c r="Q47" s="3">
        <v>7.8500000000000085</v>
      </c>
      <c r="R47">
        <f t="shared" si="0"/>
        <v>127.78131693661423</v>
      </c>
      <c r="S47">
        <f t="shared" si="1"/>
        <v>2.5186830633857795</v>
      </c>
      <c r="T47">
        <f t="shared" si="2"/>
        <v>129.70390586535808</v>
      </c>
      <c r="U47">
        <f t="shared" si="3"/>
        <v>0.5960941346419304</v>
      </c>
    </row>
    <row r="48" spans="1:21" x14ac:dyDescent="0.25">
      <c r="A48" s="3">
        <v>125.8</v>
      </c>
      <c r="B48" s="3" t="s">
        <v>256</v>
      </c>
      <c r="C48" s="3" t="s">
        <v>257</v>
      </c>
      <c r="D48" s="3" t="s">
        <v>257</v>
      </c>
      <c r="E48" s="3" t="s">
        <v>257</v>
      </c>
      <c r="F48" s="3" t="s">
        <v>258</v>
      </c>
      <c r="G48" s="3" t="s">
        <v>259</v>
      </c>
      <c r="H48" s="3">
        <v>-0.06</v>
      </c>
      <c r="I48" s="3">
        <v>72.140988267897427</v>
      </c>
      <c r="J48" s="3">
        <v>124.43</v>
      </c>
      <c r="K48" s="3">
        <v>123.08</v>
      </c>
      <c r="L48" s="3">
        <v>123.55</v>
      </c>
      <c r="M48" s="3">
        <v>118.08</v>
      </c>
      <c r="N48" s="3">
        <v>1.3699999999999903</v>
      </c>
      <c r="O48" s="3">
        <v>2.7199999999999989</v>
      </c>
      <c r="P48" s="3">
        <v>2.25</v>
      </c>
      <c r="Q48" s="3">
        <v>7.7199999999999989</v>
      </c>
      <c r="R48">
        <f t="shared" si="0"/>
        <v>123.22884845945352</v>
      </c>
      <c r="S48">
        <f t="shared" si="1"/>
        <v>2.5711515405464809</v>
      </c>
      <c r="T48">
        <f t="shared" si="2"/>
        <v>125.33871173210258</v>
      </c>
      <c r="U48">
        <f t="shared" si="3"/>
        <v>0.46128826789741595</v>
      </c>
    </row>
    <row r="49" spans="1:21" x14ac:dyDescent="0.25">
      <c r="A49" s="3">
        <v>130.30000000000001</v>
      </c>
      <c r="B49" s="3" t="s">
        <v>256</v>
      </c>
      <c r="C49" s="3" t="s">
        <v>257</v>
      </c>
      <c r="D49" s="3" t="s">
        <v>257</v>
      </c>
      <c r="E49" s="3" t="s">
        <v>257</v>
      </c>
      <c r="F49" s="3" t="s">
        <v>258</v>
      </c>
      <c r="G49" s="3" t="s">
        <v>259</v>
      </c>
      <c r="H49" s="3">
        <v>-0.06</v>
      </c>
      <c r="I49" s="3">
        <v>67.187730928164626</v>
      </c>
      <c r="J49" s="3">
        <v>129.77000000000001</v>
      </c>
      <c r="K49" s="3">
        <v>128.32</v>
      </c>
      <c r="L49" s="3">
        <v>128.84</v>
      </c>
      <c r="M49" s="3">
        <v>123.03</v>
      </c>
      <c r="N49" s="3">
        <v>0.53000000000000114</v>
      </c>
      <c r="O49" s="3">
        <v>1.9800000000000182</v>
      </c>
      <c r="P49" s="3">
        <v>1.460000000000008</v>
      </c>
      <c r="Q49" s="3">
        <v>7.2700000000000102</v>
      </c>
      <c r="R49">
        <f t="shared" si="0"/>
        <v>128.39460906712239</v>
      </c>
      <c r="S49">
        <f t="shared" si="1"/>
        <v>1.9053909328776228</v>
      </c>
      <c r="T49">
        <f t="shared" si="2"/>
        <v>130.29196907183538</v>
      </c>
      <c r="U49">
        <f t="shared" si="3"/>
        <v>8.0309281646293584E-3</v>
      </c>
    </row>
    <row r="50" spans="1:21" x14ac:dyDescent="0.25">
      <c r="A50" s="3">
        <v>122.5</v>
      </c>
      <c r="B50" s="3" t="s">
        <v>256</v>
      </c>
      <c r="C50" s="3" t="s">
        <v>257</v>
      </c>
      <c r="D50" s="3" t="s">
        <v>257</v>
      </c>
      <c r="E50" s="3" t="s">
        <v>257</v>
      </c>
      <c r="F50" s="3" t="s">
        <v>258</v>
      </c>
      <c r="G50" s="3" t="s">
        <v>259</v>
      </c>
      <c r="H50" s="3">
        <v>-0.02</v>
      </c>
      <c r="I50" s="3">
        <v>73.678775406932999</v>
      </c>
      <c r="J50" s="3">
        <v>122.77</v>
      </c>
      <c r="K50" s="3">
        <v>121.46</v>
      </c>
      <c r="L50" s="3">
        <v>121.91</v>
      </c>
      <c r="M50" s="3">
        <v>116.54</v>
      </c>
      <c r="N50" s="3">
        <v>0.26999999999999602</v>
      </c>
      <c r="O50" s="3">
        <v>1.0400000000000063</v>
      </c>
      <c r="P50" s="3">
        <v>0.59000000000000341</v>
      </c>
      <c r="Q50" s="3">
        <v>5.9599999999999937</v>
      </c>
      <c r="R50">
        <f t="shared" si="0"/>
        <v>121.62508760453328</v>
      </c>
      <c r="S50">
        <f t="shared" si="1"/>
        <v>0.87491239546672261</v>
      </c>
      <c r="T50">
        <f t="shared" si="2"/>
        <v>123.80092459306701</v>
      </c>
      <c r="U50">
        <f t="shared" si="3"/>
        <v>1.300924593067009</v>
      </c>
    </row>
    <row r="51" spans="1:21" x14ac:dyDescent="0.25">
      <c r="A51" s="3">
        <v>160.6</v>
      </c>
      <c r="B51" s="3" t="s">
        <v>256</v>
      </c>
      <c r="C51" s="3" t="s">
        <v>257</v>
      </c>
      <c r="D51" s="3" t="s">
        <v>257</v>
      </c>
      <c r="E51" s="3" t="s">
        <v>257</v>
      </c>
      <c r="F51" s="3" t="s">
        <v>258</v>
      </c>
      <c r="G51" s="3" t="s">
        <v>259</v>
      </c>
      <c r="H51" s="3">
        <v>0.03</v>
      </c>
      <c r="I51" s="3">
        <v>39.938611697057603</v>
      </c>
      <c r="J51" s="3">
        <v>159.16999999999999</v>
      </c>
      <c r="K51" s="3">
        <v>157.16</v>
      </c>
      <c r="L51" s="3">
        <v>157.88999999999999</v>
      </c>
      <c r="M51" s="3">
        <v>150.28</v>
      </c>
      <c r="N51" s="3">
        <v>1.4300000000000068</v>
      </c>
      <c r="O51" s="3">
        <v>3.4399999999999977</v>
      </c>
      <c r="P51" s="3">
        <v>2.710000000000008</v>
      </c>
      <c r="Q51" s="3">
        <v>10.319999999999993</v>
      </c>
      <c r="R51">
        <f t="shared" si="0"/>
        <v>156.81276242826357</v>
      </c>
      <c r="S51">
        <f t="shared" si="1"/>
        <v>3.7872375717364264</v>
      </c>
      <c r="T51">
        <f t="shared" si="2"/>
        <v>157.5410883029424</v>
      </c>
      <c r="U51">
        <f t="shared" si="3"/>
        <v>3.0589116970575958</v>
      </c>
    </row>
    <row r="52" spans="1:21" x14ac:dyDescent="0.25">
      <c r="A52">
        <v>128.9</v>
      </c>
      <c r="B52" t="s">
        <v>256</v>
      </c>
      <c r="C52" t="s">
        <v>257</v>
      </c>
      <c r="D52" t="s">
        <v>257</v>
      </c>
      <c r="E52" t="s">
        <v>257</v>
      </c>
      <c r="F52" t="s">
        <v>258</v>
      </c>
      <c r="G52" t="s">
        <v>259</v>
      </c>
      <c r="H52">
        <v>-0.06</v>
      </c>
      <c r="I52">
        <v>70.528919319974889</v>
      </c>
      <c r="J52">
        <v>126.17</v>
      </c>
      <c r="K52">
        <v>124.79</v>
      </c>
      <c r="L52">
        <v>125.27</v>
      </c>
      <c r="M52">
        <v>119.69</v>
      </c>
      <c r="N52">
        <v>2.730000000000004</v>
      </c>
      <c r="O52">
        <v>4.1099999999999994</v>
      </c>
      <c r="P52">
        <v>3.6300000000000097</v>
      </c>
      <c r="Q52">
        <v>9.210000000000008</v>
      </c>
      <c r="R52">
        <f t="shared" si="0"/>
        <v>124.91007794075352</v>
      </c>
      <c r="S52">
        <f t="shared" si="1"/>
        <v>3.9899220592464815</v>
      </c>
      <c r="T52">
        <f t="shared" si="2"/>
        <v>126.95078068002512</v>
      </c>
      <c r="U52">
        <f t="shared" si="3"/>
        <v>1.9492193199748868</v>
      </c>
    </row>
    <row r="53" spans="1:21" x14ac:dyDescent="0.25">
      <c r="A53">
        <v>126.4</v>
      </c>
      <c r="B53" t="s">
        <v>256</v>
      </c>
      <c r="C53" t="s">
        <v>257</v>
      </c>
      <c r="D53" t="s">
        <v>257</v>
      </c>
      <c r="E53" t="s">
        <v>257</v>
      </c>
      <c r="F53" t="s">
        <v>258</v>
      </c>
      <c r="G53" t="s">
        <v>259</v>
      </c>
      <c r="H53">
        <v>-0.06</v>
      </c>
      <c r="I53">
        <v>70.979439309580826</v>
      </c>
      <c r="J53">
        <v>125.68</v>
      </c>
      <c r="K53">
        <v>124.31</v>
      </c>
      <c r="L53">
        <v>124.79</v>
      </c>
      <c r="M53">
        <v>119.24</v>
      </c>
      <c r="N53">
        <v>0.71999999999999886</v>
      </c>
      <c r="O53">
        <v>2.0900000000000034</v>
      </c>
      <c r="P53">
        <v>1.6099999999999994</v>
      </c>
      <c r="Q53">
        <v>7.1600000000000108</v>
      </c>
      <c r="R53">
        <f t="shared" si="0"/>
        <v>124.44022986792973</v>
      </c>
      <c r="S53">
        <f t="shared" si="1"/>
        <v>1.9597701320702754</v>
      </c>
      <c r="T53">
        <f t="shared" si="2"/>
        <v>126.50026069041918</v>
      </c>
      <c r="U53">
        <f t="shared" si="3"/>
        <v>0.10026069041917651</v>
      </c>
    </row>
    <row r="54" spans="1:21" x14ac:dyDescent="0.25">
      <c r="A54">
        <v>128.9</v>
      </c>
      <c r="B54" t="s">
        <v>256</v>
      </c>
      <c r="C54" t="s">
        <v>257</v>
      </c>
      <c r="D54" t="s">
        <v>257</v>
      </c>
      <c r="E54" t="s">
        <v>257</v>
      </c>
      <c r="F54" t="s">
        <v>258</v>
      </c>
      <c r="G54" t="s">
        <v>259</v>
      </c>
      <c r="H54">
        <v>-0.06</v>
      </c>
      <c r="I54">
        <v>69.283265728151719</v>
      </c>
      <c r="J54">
        <v>127.51</v>
      </c>
      <c r="K54">
        <v>126.11</v>
      </c>
      <c r="L54">
        <v>126.6</v>
      </c>
      <c r="M54">
        <v>120.94</v>
      </c>
      <c r="N54">
        <v>1.3900000000000006</v>
      </c>
      <c r="O54">
        <v>2.7900000000000063</v>
      </c>
      <c r="P54">
        <v>2.3000000000000114</v>
      </c>
      <c r="Q54">
        <v>7.960000000000008</v>
      </c>
      <c r="R54">
        <f t="shared" si="0"/>
        <v>126.20917221631734</v>
      </c>
      <c r="S54">
        <f t="shared" si="1"/>
        <v>2.6908277836826642</v>
      </c>
      <c r="T54">
        <f t="shared" si="2"/>
        <v>128.19643427184829</v>
      </c>
      <c r="U54">
        <f t="shared" si="3"/>
        <v>0.70356572815171603</v>
      </c>
    </row>
    <row r="55" spans="1:21" x14ac:dyDescent="0.25">
      <c r="A55">
        <v>128</v>
      </c>
      <c r="B55" t="s">
        <v>256</v>
      </c>
      <c r="C55" t="s">
        <v>257</v>
      </c>
      <c r="D55" t="s">
        <v>257</v>
      </c>
      <c r="E55" t="s">
        <v>257</v>
      </c>
      <c r="F55" t="s">
        <v>258</v>
      </c>
      <c r="G55" t="s">
        <v>259</v>
      </c>
      <c r="H55">
        <v>-0.06</v>
      </c>
      <c r="I55">
        <v>66.437715807072166</v>
      </c>
      <c r="J55">
        <v>130.58000000000001</v>
      </c>
      <c r="K55">
        <v>129.12</v>
      </c>
      <c r="L55">
        <v>129.63999999999999</v>
      </c>
      <c r="M55">
        <v>123.78</v>
      </c>
      <c r="N55">
        <v>2.5800000000000125</v>
      </c>
      <c r="O55">
        <v>1.1200000000000045</v>
      </c>
      <c r="P55">
        <v>1.6399999999999864</v>
      </c>
      <c r="Q55">
        <v>4.2199999999999989</v>
      </c>
      <c r="R55">
        <f t="shared" si="0"/>
        <v>129.17680112821657</v>
      </c>
      <c r="S55">
        <f t="shared" si="1"/>
        <v>1.1768011282165673</v>
      </c>
      <c r="T55">
        <f t="shared" si="2"/>
        <v>131.04198419292783</v>
      </c>
      <c r="U55">
        <f t="shared" si="3"/>
        <v>3.0419841929278277</v>
      </c>
    </row>
    <row r="56" spans="1:21" x14ac:dyDescent="0.25">
      <c r="A56">
        <v>139.6</v>
      </c>
      <c r="B56" t="s">
        <v>256</v>
      </c>
      <c r="C56" t="s">
        <v>257</v>
      </c>
      <c r="D56" t="s">
        <v>257</v>
      </c>
      <c r="E56" t="s">
        <v>257</v>
      </c>
      <c r="F56" t="s">
        <v>258</v>
      </c>
      <c r="G56" t="s">
        <v>259</v>
      </c>
      <c r="H56">
        <v>-0.04</v>
      </c>
      <c r="I56">
        <v>50.04643230704977</v>
      </c>
      <c r="J56">
        <v>148.27000000000001</v>
      </c>
      <c r="K56">
        <v>146.47</v>
      </c>
      <c r="L56">
        <v>147.11000000000001</v>
      </c>
      <c r="M56">
        <v>140.18</v>
      </c>
      <c r="N56">
        <v>8.6700000000000159</v>
      </c>
      <c r="O56">
        <v>6.8700000000000045</v>
      </c>
      <c r="P56">
        <v>7.5100000000000193</v>
      </c>
      <c r="Q56">
        <v>0.58000000000001251</v>
      </c>
      <c r="R56">
        <f t="shared" si="0"/>
        <v>146.27129891138969</v>
      </c>
      <c r="S56">
        <f t="shared" si="1"/>
        <v>6.6712989113896981</v>
      </c>
      <c r="T56">
        <f t="shared" si="2"/>
        <v>147.43326769295024</v>
      </c>
      <c r="U56">
        <f t="shared" si="3"/>
        <v>7.8332676929502441</v>
      </c>
    </row>
    <row r="57" spans="1:21" x14ac:dyDescent="0.25">
      <c r="A57">
        <v>128</v>
      </c>
      <c r="B57" t="s">
        <v>256</v>
      </c>
      <c r="C57" t="s">
        <v>257</v>
      </c>
      <c r="D57" t="s">
        <v>257</v>
      </c>
      <c r="E57" t="s">
        <v>257</v>
      </c>
      <c r="F57" t="s">
        <v>258</v>
      </c>
      <c r="G57" t="s">
        <v>259</v>
      </c>
      <c r="H57">
        <v>-0.06</v>
      </c>
      <c r="I57">
        <v>66.320729672134107</v>
      </c>
      <c r="J57">
        <v>130.71</v>
      </c>
      <c r="K57">
        <v>129.24</v>
      </c>
      <c r="L57">
        <v>129.76</v>
      </c>
      <c r="M57">
        <v>123.9</v>
      </c>
      <c r="N57">
        <v>2.710000000000008</v>
      </c>
      <c r="O57">
        <v>1.2400000000000091</v>
      </c>
      <c r="P57">
        <v>1.7599999999999909</v>
      </c>
      <c r="Q57">
        <v>4.0999999999999943</v>
      </c>
      <c r="R57">
        <f t="shared" si="0"/>
        <v>129.29880616975939</v>
      </c>
      <c r="S57">
        <f t="shared" si="1"/>
        <v>1.2988061697593878</v>
      </c>
      <c r="T57">
        <f t="shared" si="2"/>
        <v>131.15897032786592</v>
      </c>
      <c r="U57">
        <f t="shared" si="3"/>
        <v>3.1589703278659158</v>
      </c>
    </row>
    <row r="58" spans="1:21" x14ac:dyDescent="0.25">
      <c r="A58">
        <v>108.2</v>
      </c>
      <c r="B58" t="s">
        <v>256</v>
      </c>
      <c r="C58" t="s">
        <v>257</v>
      </c>
      <c r="D58" t="s">
        <v>257</v>
      </c>
      <c r="E58" t="s">
        <v>257</v>
      </c>
      <c r="F58" t="s">
        <v>258</v>
      </c>
      <c r="G58" t="s">
        <v>259</v>
      </c>
      <c r="H58">
        <v>-0.01</v>
      </c>
      <c r="I58">
        <v>84.568943664443395</v>
      </c>
      <c r="J58">
        <v>111.02</v>
      </c>
      <c r="K58">
        <v>109.93</v>
      </c>
      <c r="L58">
        <v>110.3</v>
      </c>
      <c r="M58">
        <v>105.65</v>
      </c>
      <c r="N58">
        <v>2.8199999999999932</v>
      </c>
      <c r="O58">
        <v>1.730000000000004</v>
      </c>
      <c r="P58">
        <v>2.0999999999999943</v>
      </c>
      <c r="Q58">
        <v>2.5499999999999972</v>
      </c>
      <c r="R58">
        <f t="shared" si="0"/>
        <v>110.26771237908864</v>
      </c>
      <c r="S58">
        <f t="shared" si="1"/>
        <v>2.0677123790886327</v>
      </c>
      <c r="T58">
        <f t="shared" si="2"/>
        <v>112.91075633555661</v>
      </c>
      <c r="U58">
        <f t="shared" si="3"/>
        <v>4.71075633555661</v>
      </c>
    </row>
    <row r="59" spans="1:21" x14ac:dyDescent="0.25">
      <c r="A59">
        <v>154.69999999999999</v>
      </c>
      <c r="B59" t="s">
        <v>256</v>
      </c>
      <c r="C59" t="s">
        <v>257</v>
      </c>
      <c r="D59" t="s">
        <v>257</v>
      </c>
      <c r="E59" t="s">
        <v>257</v>
      </c>
      <c r="F59" t="s">
        <v>258</v>
      </c>
      <c r="G59" t="s">
        <v>259</v>
      </c>
      <c r="H59">
        <v>0.12</v>
      </c>
      <c r="I59">
        <v>45.592049892838162</v>
      </c>
      <c r="J59">
        <v>153.07</v>
      </c>
      <c r="K59">
        <v>151.18</v>
      </c>
      <c r="L59">
        <v>151.86000000000001</v>
      </c>
      <c r="M59">
        <v>144.63</v>
      </c>
      <c r="N59">
        <v>1.6299999999999955</v>
      </c>
      <c r="O59">
        <v>3.5199999999999818</v>
      </c>
      <c r="P59">
        <v>2.839999999999975</v>
      </c>
      <c r="Q59">
        <v>10.069999999999993</v>
      </c>
      <c r="R59">
        <f t="shared" si="0"/>
        <v>150.91678200031569</v>
      </c>
      <c r="S59">
        <f t="shared" si="1"/>
        <v>3.7832179996842967</v>
      </c>
      <c r="T59">
        <f t="shared" si="2"/>
        <v>151.88765010716185</v>
      </c>
      <c r="U59">
        <f t="shared" si="3"/>
        <v>2.8123498928381423</v>
      </c>
    </row>
    <row r="60" spans="1:21" x14ac:dyDescent="0.25">
      <c r="A60">
        <v>108.3</v>
      </c>
      <c r="B60" t="s">
        <v>256</v>
      </c>
      <c r="C60" t="s">
        <v>257</v>
      </c>
      <c r="D60" t="s">
        <v>257</v>
      </c>
      <c r="E60" t="s">
        <v>257</v>
      </c>
      <c r="F60" t="s">
        <v>258</v>
      </c>
      <c r="G60" t="s">
        <v>259</v>
      </c>
      <c r="H60">
        <v>-0.02</v>
      </c>
      <c r="I60">
        <v>86.461999099568359</v>
      </c>
      <c r="J60">
        <v>108.98</v>
      </c>
      <c r="K60">
        <v>107.93</v>
      </c>
      <c r="L60">
        <v>108.28</v>
      </c>
      <c r="M60">
        <v>103.76</v>
      </c>
      <c r="N60">
        <v>0.68000000000000682</v>
      </c>
      <c r="O60">
        <v>0.36999999999999034</v>
      </c>
      <c r="P60">
        <v>1.9999999999996021E-2</v>
      </c>
      <c r="Q60">
        <v>4.539999999999992</v>
      </c>
      <c r="R60">
        <f t="shared" si="0"/>
        <v>108.29344160650861</v>
      </c>
      <c r="S60">
        <f t="shared" si="1"/>
        <v>6.5583934913888697E-3</v>
      </c>
      <c r="T60">
        <f t="shared" si="2"/>
        <v>111.01770090043165</v>
      </c>
      <c r="U60">
        <f t="shared" si="3"/>
        <v>2.7177009004316517</v>
      </c>
    </row>
    <row r="61" spans="1:21" x14ac:dyDescent="0.25">
      <c r="A61">
        <v>115.2</v>
      </c>
      <c r="B61" t="s">
        <v>256</v>
      </c>
      <c r="C61" t="s">
        <v>257</v>
      </c>
      <c r="D61" t="s">
        <v>257</v>
      </c>
      <c r="E61" t="s">
        <v>257</v>
      </c>
      <c r="F61" t="s">
        <v>258</v>
      </c>
      <c r="G61" t="s">
        <v>259</v>
      </c>
      <c r="H61">
        <v>-0.02</v>
      </c>
      <c r="I61">
        <v>96.848638058922219</v>
      </c>
      <c r="J61">
        <v>97.77</v>
      </c>
      <c r="K61">
        <v>96.93</v>
      </c>
      <c r="L61">
        <v>97.21</v>
      </c>
      <c r="M61">
        <v>93.37</v>
      </c>
      <c r="N61">
        <v>17.430000000000007</v>
      </c>
      <c r="O61">
        <v>18.269999999999996</v>
      </c>
      <c r="P61">
        <v>17.990000000000009</v>
      </c>
      <c r="Q61">
        <v>21.83</v>
      </c>
      <c r="R61">
        <f t="shared" si="0"/>
        <v>97.461197953041705</v>
      </c>
      <c r="S61">
        <f t="shared" si="1"/>
        <v>17.738802046958298</v>
      </c>
      <c r="T61">
        <f t="shared" si="2"/>
        <v>100.63106194107779</v>
      </c>
      <c r="U61">
        <f t="shared" si="3"/>
        <v>14.568938058922214</v>
      </c>
    </row>
    <row r="62" spans="1:21" x14ac:dyDescent="0.25">
      <c r="A62">
        <v>158.6</v>
      </c>
      <c r="B62" t="s">
        <v>256</v>
      </c>
      <c r="C62" t="s">
        <v>257</v>
      </c>
      <c r="D62" t="s">
        <v>257</v>
      </c>
      <c r="E62" t="s">
        <v>257</v>
      </c>
      <c r="F62" t="s">
        <v>258</v>
      </c>
      <c r="G62" t="s">
        <v>259</v>
      </c>
      <c r="H62">
        <v>0.13</v>
      </c>
      <c r="I62">
        <v>47.147340508318138</v>
      </c>
      <c r="J62">
        <v>151.38999999999999</v>
      </c>
      <c r="K62">
        <v>149.53</v>
      </c>
      <c r="L62">
        <v>150.21</v>
      </c>
      <c r="M62">
        <v>143.07</v>
      </c>
      <c r="N62">
        <v>7.210000000000008</v>
      </c>
      <c r="O62">
        <v>9.0699999999999932</v>
      </c>
      <c r="P62">
        <v>8.3899999999999864</v>
      </c>
      <c r="Q62">
        <v>15.530000000000001</v>
      </c>
      <c r="R62">
        <f t="shared" si="0"/>
        <v>149.29476673967571</v>
      </c>
      <c r="S62">
        <f t="shared" si="1"/>
        <v>9.305233260324286</v>
      </c>
      <c r="T62">
        <f t="shared" si="2"/>
        <v>150.33235949168187</v>
      </c>
      <c r="U62">
        <f t="shared" si="3"/>
        <v>8.2676405083181237</v>
      </c>
    </row>
    <row r="63" spans="1:21" x14ac:dyDescent="0.25">
      <c r="A63">
        <v>134.19999999999999</v>
      </c>
      <c r="B63" t="s">
        <v>256</v>
      </c>
      <c r="C63" t="s">
        <v>257</v>
      </c>
      <c r="D63" t="s">
        <v>257</v>
      </c>
      <c r="E63" t="s">
        <v>257</v>
      </c>
      <c r="F63" t="s">
        <v>258</v>
      </c>
      <c r="G63" t="s">
        <v>259</v>
      </c>
      <c r="H63">
        <v>0.05</v>
      </c>
      <c r="I63">
        <v>64.722217968126799</v>
      </c>
      <c r="J63">
        <v>132.43</v>
      </c>
      <c r="K63">
        <v>130.93</v>
      </c>
      <c r="L63">
        <v>131.46</v>
      </c>
      <c r="M63">
        <v>125.5</v>
      </c>
      <c r="N63">
        <v>1.7699999999999818</v>
      </c>
      <c r="O63">
        <v>3.2699999999999818</v>
      </c>
      <c r="P63">
        <v>2.7399999999999807</v>
      </c>
      <c r="Q63">
        <v>8.6999999999999886</v>
      </c>
      <c r="R63">
        <f t="shared" si="0"/>
        <v>130.9658967780386</v>
      </c>
      <c r="S63">
        <f t="shared" si="1"/>
        <v>3.2341032219613908</v>
      </c>
      <c r="T63">
        <f t="shared" si="2"/>
        <v>132.75748203187322</v>
      </c>
      <c r="U63">
        <f t="shared" si="3"/>
        <v>1.442517968126765</v>
      </c>
    </row>
    <row r="64" spans="1:21" x14ac:dyDescent="0.25">
      <c r="A64">
        <v>205.2</v>
      </c>
      <c r="B64" t="s">
        <v>256</v>
      </c>
      <c r="C64" t="s">
        <v>257</v>
      </c>
      <c r="D64" t="s">
        <v>257</v>
      </c>
      <c r="E64" t="s">
        <v>257</v>
      </c>
      <c r="F64" t="s">
        <v>258</v>
      </c>
      <c r="G64" t="s">
        <v>257</v>
      </c>
      <c r="H64">
        <v>0.18</v>
      </c>
      <c r="I64">
        <v>-16.029797088021699</v>
      </c>
      <c r="J64">
        <v>219.55</v>
      </c>
      <c r="K64">
        <v>216.39</v>
      </c>
      <c r="L64">
        <v>217.57</v>
      </c>
      <c r="M64">
        <v>206.25</v>
      </c>
      <c r="N64">
        <v>14.350000000000023</v>
      </c>
      <c r="O64">
        <v>11.189999999999998</v>
      </c>
      <c r="P64">
        <v>12.370000000000005</v>
      </c>
      <c r="Q64">
        <v>1.0500000000000114</v>
      </c>
      <c r="R64">
        <f t="shared" si="0"/>
        <v>215.18231231146575</v>
      </c>
      <c r="S64">
        <f t="shared" si="1"/>
        <v>9.9823123114657619</v>
      </c>
      <c r="T64">
        <f t="shared" si="2"/>
        <v>213.5094970880217</v>
      </c>
      <c r="U64">
        <f t="shared" si="3"/>
        <v>8.3094970880217147</v>
      </c>
    </row>
    <row r="65" spans="1:21" x14ac:dyDescent="0.25">
      <c r="A65">
        <v>138</v>
      </c>
      <c r="B65" t="s">
        <v>256</v>
      </c>
      <c r="C65" t="s">
        <v>257</v>
      </c>
      <c r="D65" t="s">
        <v>257</v>
      </c>
      <c r="E65" t="s">
        <v>257</v>
      </c>
      <c r="F65" t="s">
        <v>258</v>
      </c>
      <c r="G65" t="s">
        <v>259</v>
      </c>
      <c r="H65">
        <v>0.05</v>
      </c>
      <c r="I65">
        <v>55.564500150351869</v>
      </c>
      <c r="J65">
        <v>142.31</v>
      </c>
      <c r="K65">
        <v>140.63</v>
      </c>
      <c r="L65">
        <v>141.22999999999999</v>
      </c>
      <c r="M65">
        <v>134.66</v>
      </c>
      <c r="N65">
        <v>4.3100000000000023</v>
      </c>
      <c r="O65">
        <v>2.6299999999999955</v>
      </c>
      <c r="P65">
        <v>3.2299999999999898</v>
      </c>
      <c r="Q65">
        <v>3.3400000000000034</v>
      </c>
      <c r="R65">
        <f t="shared" si="0"/>
        <v>140.51649645710978</v>
      </c>
      <c r="S65">
        <f t="shared" si="1"/>
        <v>2.5164964571097812</v>
      </c>
      <c r="T65">
        <f t="shared" si="2"/>
        <v>141.91519984964813</v>
      </c>
      <c r="U65">
        <f t="shared" si="3"/>
        <v>3.9151998496481326</v>
      </c>
    </row>
    <row r="66" spans="1:21" x14ac:dyDescent="0.25">
      <c r="A66">
        <v>135.19999999999999</v>
      </c>
      <c r="B66" t="s">
        <v>256</v>
      </c>
      <c r="C66" t="s">
        <v>257</v>
      </c>
      <c r="D66" t="s">
        <v>257</v>
      </c>
      <c r="E66" t="s">
        <v>257</v>
      </c>
      <c r="F66" t="s">
        <v>258</v>
      </c>
      <c r="G66" t="s">
        <v>259</v>
      </c>
      <c r="H66">
        <v>0.05</v>
      </c>
      <c r="I66">
        <v>57.00717021126146</v>
      </c>
      <c r="J66">
        <v>140.76</v>
      </c>
      <c r="K66">
        <v>139.1</v>
      </c>
      <c r="L66">
        <v>139.69</v>
      </c>
      <c r="M66">
        <v>133.21</v>
      </c>
      <c r="N66">
        <v>5.5600000000000023</v>
      </c>
      <c r="O66">
        <v>3.9000000000000057</v>
      </c>
      <c r="P66">
        <v>4.4900000000000091</v>
      </c>
      <c r="Q66">
        <v>1.9899999999999807</v>
      </c>
      <c r="R66">
        <f t="shared" si="0"/>
        <v>139.01193336673094</v>
      </c>
      <c r="S66">
        <f t="shared" si="1"/>
        <v>3.8119333667309547</v>
      </c>
      <c r="T66">
        <f t="shared" si="2"/>
        <v>140.47252978873854</v>
      </c>
      <c r="U66">
        <f t="shared" si="3"/>
        <v>5.2725297887385523</v>
      </c>
    </row>
    <row r="67" spans="1:21" x14ac:dyDescent="0.25">
      <c r="A67">
        <v>144.80000000000001</v>
      </c>
      <c r="B67" t="s">
        <v>256</v>
      </c>
      <c r="C67" t="s">
        <v>257</v>
      </c>
      <c r="D67" t="s">
        <v>257</v>
      </c>
      <c r="E67" t="s">
        <v>257</v>
      </c>
      <c r="F67" t="s">
        <v>258</v>
      </c>
      <c r="G67" t="s">
        <v>259</v>
      </c>
      <c r="H67">
        <v>0.1</v>
      </c>
      <c r="I67">
        <v>49.303718919072338</v>
      </c>
      <c r="J67">
        <v>149.07</v>
      </c>
      <c r="K67">
        <v>147.25</v>
      </c>
      <c r="L67">
        <v>147.91</v>
      </c>
      <c r="M67">
        <v>140.91999999999999</v>
      </c>
      <c r="N67">
        <v>4.2699999999999818</v>
      </c>
      <c r="O67">
        <v>2.4499999999999886</v>
      </c>
      <c r="P67">
        <v>3.1099999999999852</v>
      </c>
      <c r="Q67">
        <v>3.8800000000000239</v>
      </c>
      <c r="R67">
        <f t="shared" ref="R67:R130" si="4">(I67-$C$677)/$C$676</f>
        <v>147.04587598244674</v>
      </c>
      <c r="S67">
        <f t="shared" ref="S67:S130" si="5">ABS(A67-R67)</f>
        <v>2.2458759824467336</v>
      </c>
      <c r="T67">
        <f t="shared" ref="T67:T130" si="6">69.1197-I67+128.36</f>
        <v>148.17598108092767</v>
      </c>
      <c r="U67">
        <f t="shared" ref="U67:U130" si="7">ABS(A67-T67)</f>
        <v>3.3759810809276587</v>
      </c>
    </row>
    <row r="68" spans="1:21" x14ac:dyDescent="0.25">
      <c r="A68">
        <v>158.6</v>
      </c>
      <c r="B68" t="s">
        <v>256</v>
      </c>
      <c r="C68" t="s">
        <v>257</v>
      </c>
      <c r="D68" t="s">
        <v>257</v>
      </c>
      <c r="E68" t="s">
        <v>257</v>
      </c>
      <c r="F68" t="s">
        <v>258</v>
      </c>
      <c r="G68" t="s">
        <v>259</v>
      </c>
      <c r="H68">
        <v>0.23</v>
      </c>
      <c r="I68">
        <v>34.988529246753068</v>
      </c>
      <c r="J68">
        <v>164.51</v>
      </c>
      <c r="K68">
        <v>162.4</v>
      </c>
      <c r="L68">
        <v>163.16999999999999</v>
      </c>
      <c r="M68">
        <v>155.22999999999999</v>
      </c>
      <c r="N68">
        <v>5.9099999999999966</v>
      </c>
      <c r="O68">
        <v>3.8000000000000114</v>
      </c>
      <c r="P68">
        <v>4.5699999999999932</v>
      </c>
      <c r="Q68">
        <v>3.3700000000000045</v>
      </c>
      <c r="R68">
        <f t="shared" si="4"/>
        <v>161.97521193828146</v>
      </c>
      <c r="S68">
        <f t="shared" si="5"/>
        <v>3.3752119382814669</v>
      </c>
      <c r="T68">
        <f t="shared" si="6"/>
        <v>162.49117075324693</v>
      </c>
      <c r="U68">
        <f t="shared" si="7"/>
        <v>3.8911707532469393</v>
      </c>
    </row>
    <row r="69" spans="1:21" x14ac:dyDescent="0.25">
      <c r="A69">
        <v>133.80000000000001</v>
      </c>
      <c r="B69" t="s">
        <v>256</v>
      </c>
      <c r="C69" t="s">
        <v>257</v>
      </c>
      <c r="D69" t="s">
        <v>257</v>
      </c>
      <c r="E69" t="s">
        <v>257</v>
      </c>
      <c r="F69" t="s">
        <v>258</v>
      </c>
      <c r="G69" t="s">
        <v>259</v>
      </c>
      <c r="H69">
        <v>-0.06</v>
      </c>
      <c r="I69">
        <v>64.627928458792795</v>
      </c>
      <c r="J69">
        <v>132.53</v>
      </c>
      <c r="K69">
        <v>131.03</v>
      </c>
      <c r="L69">
        <v>131.57</v>
      </c>
      <c r="M69">
        <v>125.59</v>
      </c>
      <c r="N69">
        <v>1.2700000000000102</v>
      </c>
      <c r="O69">
        <v>2.7700000000000102</v>
      </c>
      <c r="P69">
        <v>2.2300000000000182</v>
      </c>
      <c r="Q69">
        <v>8.210000000000008</v>
      </c>
      <c r="R69">
        <f t="shared" si="4"/>
        <v>131.06423146966202</v>
      </c>
      <c r="S69">
        <f t="shared" si="5"/>
        <v>2.7357685303379924</v>
      </c>
      <c r="T69">
        <f t="shared" si="6"/>
        <v>132.8517715412072</v>
      </c>
      <c r="U69">
        <f t="shared" si="7"/>
        <v>0.94822845879281203</v>
      </c>
    </row>
    <row r="70" spans="1:21" x14ac:dyDescent="0.25">
      <c r="A70">
        <v>129.30000000000001</v>
      </c>
      <c r="B70" t="s">
        <v>256</v>
      </c>
      <c r="C70" t="s">
        <v>257</v>
      </c>
      <c r="D70" t="s">
        <v>257</v>
      </c>
      <c r="E70" t="s">
        <v>257</v>
      </c>
      <c r="F70" t="s">
        <v>258</v>
      </c>
      <c r="G70" t="s">
        <v>259</v>
      </c>
      <c r="H70">
        <v>-0.06</v>
      </c>
      <c r="I70">
        <v>68.4474255146839</v>
      </c>
      <c r="J70">
        <v>128.41</v>
      </c>
      <c r="K70">
        <v>126.99</v>
      </c>
      <c r="L70">
        <v>127.49</v>
      </c>
      <c r="M70">
        <v>121.77</v>
      </c>
      <c r="N70">
        <v>0.89000000000001478</v>
      </c>
      <c r="O70">
        <v>2.3100000000000165</v>
      </c>
      <c r="P70">
        <v>1.8100000000000165</v>
      </c>
      <c r="Q70">
        <v>7.5300000000000153</v>
      </c>
      <c r="R70">
        <f t="shared" si="4"/>
        <v>127.0808714140155</v>
      </c>
      <c r="S70">
        <f t="shared" si="5"/>
        <v>2.2191285859845067</v>
      </c>
      <c r="T70">
        <f t="shared" si="6"/>
        <v>129.03227448531612</v>
      </c>
      <c r="U70">
        <f t="shared" si="7"/>
        <v>0.26772551468388883</v>
      </c>
    </row>
    <row r="71" spans="1:21" x14ac:dyDescent="0.25">
      <c r="A71">
        <v>128.9</v>
      </c>
      <c r="B71" t="s">
        <v>256</v>
      </c>
      <c r="C71" t="s">
        <v>257</v>
      </c>
      <c r="D71" t="s">
        <v>257</v>
      </c>
      <c r="E71" t="s">
        <v>257</v>
      </c>
      <c r="F71" t="s">
        <v>258</v>
      </c>
      <c r="G71" t="s">
        <v>259</v>
      </c>
      <c r="H71">
        <v>-0.04</v>
      </c>
      <c r="I71">
        <v>70.961141324640593</v>
      </c>
      <c r="J71">
        <v>125.7</v>
      </c>
      <c r="K71">
        <v>124.33</v>
      </c>
      <c r="L71">
        <v>124.81</v>
      </c>
      <c r="M71">
        <v>119.26</v>
      </c>
      <c r="N71">
        <v>3.2000000000000028</v>
      </c>
      <c r="O71">
        <v>4.5700000000000074</v>
      </c>
      <c r="P71">
        <v>4.0900000000000034</v>
      </c>
      <c r="Q71">
        <v>9.64</v>
      </c>
      <c r="R71">
        <f t="shared" si="4"/>
        <v>124.45931286792768</v>
      </c>
      <c r="S71">
        <f t="shared" si="5"/>
        <v>4.4406871320723269</v>
      </c>
      <c r="T71">
        <f t="shared" si="6"/>
        <v>126.51855867535942</v>
      </c>
      <c r="U71">
        <f t="shared" si="7"/>
        <v>2.3814413246405906</v>
      </c>
    </row>
    <row r="72" spans="1:21" x14ac:dyDescent="0.25">
      <c r="A72">
        <v>139.5</v>
      </c>
      <c r="B72" t="s">
        <v>256</v>
      </c>
      <c r="C72" t="s">
        <v>261</v>
      </c>
      <c r="D72" t="s">
        <v>257</v>
      </c>
      <c r="E72" t="s">
        <v>257</v>
      </c>
      <c r="F72" t="s">
        <v>258</v>
      </c>
      <c r="G72" t="s">
        <v>259</v>
      </c>
      <c r="H72">
        <v>0.09</v>
      </c>
      <c r="I72">
        <v>49.75040881153145</v>
      </c>
      <c r="J72">
        <v>148.59</v>
      </c>
      <c r="K72">
        <v>146.78</v>
      </c>
      <c r="L72">
        <v>147.43</v>
      </c>
      <c r="M72">
        <v>140.47</v>
      </c>
      <c r="N72">
        <v>9.0900000000000034</v>
      </c>
      <c r="O72">
        <v>7.2800000000000011</v>
      </c>
      <c r="P72">
        <v>7.9300000000000068</v>
      </c>
      <c r="Q72">
        <v>0.96999999999999886</v>
      </c>
      <c r="R72">
        <f t="shared" si="4"/>
        <v>146.58002232453168</v>
      </c>
      <c r="S72">
        <f t="shared" si="5"/>
        <v>7.0800223245316829</v>
      </c>
      <c r="T72">
        <f t="shared" si="6"/>
        <v>147.72929118846855</v>
      </c>
      <c r="U72">
        <f t="shared" si="7"/>
        <v>8.2292911884685509</v>
      </c>
    </row>
    <row r="73" spans="1:21" x14ac:dyDescent="0.25">
      <c r="A73">
        <v>128.9</v>
      </c>
      <c r="B73" t="s">
        <v>256</v>
      </c>
      <c r="C73" t="s">
        <v>257</v>
      </c>
      <c r="D73" t="s">
        <v>257</v>
      </c>
      <c r="E73" t="s">
        <v>257</v>
      </c>
      <c r="F73" t="s">
        <v>258</v>
      </c>
      <c r="G73" t="s">
        <v>259</v>
      </c>
      <c r="H73">
        <v>-0.04</v>
      </c>
      <c r="I73">
        <v>68.213535293538072</v>
      </c>
      <c r="J73">
        <v>128.66999999999999</v>
      </c>
      <c r="K73">
        <v>127.24</v>
      </c>
      <c r="L73">
        <v>127.74</v>
      </c>
      <c r="M73">
        <v>122.01</v>
      </c>
      <c r="N73">
        <v>0.23000000000001819</v>
      </c>
      <c r="O73">
        <v>1.6600000000000108</v>
      </c>
      <c r="P73">
        <v>1.1600000000000108</v>
      </c>
      <c r="Q73">
        <v>6.8900000000000006</v>
      </c>
      <c r="R73">
        <f t="shared" si="4"/>
        <v>127.3247959283391</v>
      </c>
      <c r="S73">
        <f t="shared" si="5"/>
        <v>1.5752040716609059</v>
      </c>
      <c r="T73">
        <f t="shared" si="6"/>
        <v>129.26616470646195</v>
      </c>
      <c r="U73">
        <f t="shared" si="7"/>
        <v>0.36616470646194443</v>
      </c>
    </row>
    <row r="74" spans="1:21" x14ac:dyDescent="0.25">
      <c r="A74">
        <v>129.30000000000001</v>
      </c>
      <c r="B74" t="s">
        <v>256</v>
      </c>
      <c r="C74" t="s">
        <v>257</v>
      </c>
      <c r="D74" t="s">
        <v>257</v>
      </c>
      <c r="E74" t="s">
        <v>257</v>
      </c>
      <c r="F74" t="s">
        <v>258</v>
      </c>
      <c r="G74" t="s">
        <v>259</v>
      </c>
      <c r="H74">
        <v>-0.06</v>
      </c>
      <c r="I74">
        <v>67.693041717790877</v>
      </c>
      <c r="J74">
        <v>129.22999999999999</v>
      </c>
      <c r="K74">
        <v>127.79</v>
      </c>
      <c r="L74">
        <v>128.30000000000001</v>
      </c>
      <c r="M74">
        <v>122.53</v>
      </c>
      <c r="N74">
        <v>7.00000000000216E-2</v>
      </c>
      <c r="O74">
        <v>1.5100000000000051</v>
      </c>
      <c r="P74">
        <v>1</v>
      </c>
      <c r="Q74">
        <v>6.7700000000000102</v>
      </c>
      <c r="R74">
        <f t="shared" si="4"/>
        <v>127.86761957462366</v>
      </c>
      <c r="S74">
        <f t="shared" si="5"/>
        <v>1.4323804253763512</v>
      </c>
      <c r="T74">
        <f t="shared" si="6"/>
        <v>129.78665828220915</v>
      </c>
      <c r="U74">
        <f t="shared" si="7"/>
        <v>0.48665828220913454</v>
      </c>
    </row>
    <row r="75" spans="1:21" x14ac:dyDescent="0.25">
      <c r="A75">
        <v>150.1</v>
      </c>
      <c r="B75" t="s">
        <v>256</v>
      </c>
      <c r="C75" t="s">
        <v>261</v>
      </c>
      <c r="D75" t="s">
        <v>257</v>
      </c>
      <c r="E75" t="s">
        <v>257</v>
      </c>
      <c r="F75" t="s">
        <v>258</v>
      </c>
      <c r="G75" t="s">
        <v>257</v>
      </c>
      <c r="H75">
        <v>0.13</v>
      </c>
      <c r="I75">
        <v>43.505196880779103</v>
      </c>
      <c r="J75">
        <v>155.32</v>
      </c>
      <c r="K75">
        <v>153.38999999999999</v>
      </c>
      <c r="L75">
        <v>154.09</v>
      </c>
      <c r="M75">
        <v>146.72</v>
      </c>
      <c r="N75">
        <v>5.2199999999999989</v>
      </c>
      <c r="O75">
        <v>3.289999999999992</v>
      </c>
      <c r="P75">
        <v>3.9900000000000091</v>
      </c>
      <c r="Q75">
        <v>3.3799999999999955</v>
      </c>
      <c r="R75">
        <f t="shared" si="4"/>
        <v>153.09316459954309</v>
      </c>
      <c r="S75">
        <f t="shared" si="5"/>
        <v>2.9931645995430927</v>
      </c>
      <c r="T75">
        <f t="shared" si="6"/>
        <v>153.97450311922091</v>
      </c>
      <c r="U75">
        <f t="shared" si="7"/>
        <v>3.8745031192209183</v>
      </c>
    </row>
    <row r="76" spans="1:21" x14ac:dyDescent="0.25">
      <c r="A76">
        <v>135.30000000000001</v>
      </c>
      <c r="B76" t="s">
        <v>256</v>
      </c>
      <c r="C76" t="s">
        <v>257</v>
      </c>
      <c r="D76" t="s">
        <v>257</v>
      </c>
      <c r="E76" t="s">
        <v>257</v>
      </c>
      <c r="F76" t="s">
        <v>258</v>
      </c>
      <c r="G76" t="s">
        <v>257</v>
      </c>
      <c r="H76">
        <v>-7.0000000000000007E-2</v>
      </c>
      <c r="I76">
        <v>56.550469347038913</v>
      </c>
      <c r="J76">
        <v>141.25</v>
      </c>
      <c r="K76">
        <v>139.58000000000001</v>
      </c>
      <c r="L76">
        <v>140.18</v>
      </c>
      <c r="M76">
        <v>133.66999999999999</v>
      </c>
      <c r="N76">
        <v>5.9499999999999886</v>
      </c>
      <c r="O76">
        <v>4.2800000000000011</v>
      </c>
      <c r="P76">
        <v>4.8799999999999955</v>
      </c>
      <c r="Q76">
        <v>1.6300000000000239</v>
      </c>
      <c r="R76">
        <f t="shared" si="4"/>
        <v>139.48822748433406</v>
      </c>
      <c r="S76">
        <f t="shared" si="5"/>
        <v>4.1882274843340497</v>
      </c>
      <c r="T76">
        <f t="shared" si="6"/>
        <v>140.92923065296111</v>
      </c>
      <c r="U76">
        <f t="shared" si="7"/>
        <v>5.6292306529610983</v>
      </c>
    </row>
    <row r="77" spans="1:21" x14ac:dyDescent="0.25">
      <c r="A77">
        <v>191.8</v>
      </c>
      <c r="B77" t="s">
        <v>256</v>
      </c>
      <c r="C77" t="s">
        <v>257</v>
      </c>
      <c r="D77" t="s">
        <v>257</v>
      </c>
      <c r="E77" t="s">
        <v>257</v>
      </c>
      <c r="F77" t="s">
        <v>258</v>
      </c>
      <c r="G77" t="s">
        <v>257</v>
      </c>
      <c r="H77">
        <v>0.18</v>
      </c>
      <c r="I77">
        <v>-3.7371839993489568</v>
      </c>
      <c r="J77">
        <v>206.29</v>
      </c>
      <c r="K77">
        <v>203.39</v>
      </c>
      <c r="L77">
        <v>204.46</v>
      </c>
      <c r="M77">
        <v>193.96</v>
      </c>
      <c r="N77">
        <v>14.489999999999981</v>
      </c>
      <c r="O77">
        <v>11.589999999999975</v>
      </c>
      <c r="P77">
        <v>12.659999999999997</v>
      </c>
      <c r="Q77">
        <v>2.1599999999999966</v>
      </c>
      <c r="R77">
        <f t="shared" si="4"/>
        <v>202.36232495700176</v>
      </c>
      <c r="S77">
        <f t="shared" si="5"/>
        <v>10.562324957001749</v>
      </c>
      <c r="T77">
        <f t="shared" si="6"/>
        <v>201.21688399934897</v>
      </c>
      <c r="U77">
        <f t="shared" si="7"/>
        <v>9.4168839993489541</v>
      </c>
    </row>
    <row r="78" spans="1:21" x14ac:dyDescent="0.25">
      <c r="A78" s="6">
        <v>140.19999999999999</v>
      </c>
      <c r="B78" s="6" t="s">
        <v>256</v>
      </c>
      <c r="C78" s="6" t="s">
        <v>257</v>
      </c>
      <c r="D78" s="6" t="s">
        <v>257</v>
      </c>
      <c r="E78" s="6" t="s">
        <v>257</v>
      </c>
      <c r="F78" s="6" t="s">
        <v>258</v>
      </c>
      <c r="G78" s="6" t="s">
        <v>259</v>
      </c>
      <c r="H78" s="6">
        <v>-0.03</v>
      </c>
      <c r="I78" s="6">
        <v>50.712694498015018</v>
      </c>
      <c r="J78" s="6">
        <v>147.55000000000001</v>
      </c>
      <c r="K78" s="6">
        <v>145.76</v>
      </c>
      <c r="L78" s="6">
        <v>146.4</v>
      </c>
      <c r="M78" s="6">
        <v>139.51</v>
      </c>
      <c r="N78" s="6">
        <v>7.3500000000000227</v>
      </c>
      <c r="O78" s="6">
        <v>5.5600000000000023</v>
      </c>
      <c r="P78" s="6">
        <v>6.2000000000000171</v>
      </c>
      <c r="Q78" s="6">
        <v>0.68999999999999773</v>
      </c>
      <c r="R78">
        <f t="shared" si="4"/>
        <v>145.57645292532325</v>
      </c>
      <c r="S78">
        <f t="shared" si="5"/>
        <v>5.3764529253232638</v>
      </c>
      <c r="T78">
        <f t="shared" si="6"/>
        <v>146.76700550198498</v>
      </c>
      <c r="U78">
        <f t="shared" si="7"/>
        <v>6.567005501984994</v>
      </c>
    </row>
    <row r="79" spans="1:21" x14ac:dyDescent="0.25">
      <c r="A79" s="6">
        <v>140.19999999999999</v>
      </c>
      <c r="B79" s="6" t="s">
        <v>256</v>
      </c>
      <c r="C79" s="6" t="s">
        <v>257</v>
      </c>
      <c r="D79" s="6" t="s">
        <v>257</v>
      </c>
      <c r="E79" s="6" t="s">
        <v>257</v>
      </c>
      <c r="F79" s="6" t="s">
        <v>258</v>
      </c>
      <c r="G79" s="6" t="s">
        <v>259</v>
      </c>
      <c r="H79" s="6">
        <v>-0.03</v>
      </c>
      <c r="I79" s="6">
        <v>57.792071512250352</v>
      </c>
      <c r="J79" s="6">
        <v>139.91</v>
      </c>
      <c r="K79" s="6">
        <v>138.27000000000001</v>
      </c>
      <c r="L79" s="6">
        <v>138.85</v>
      </c>
      <c r="M79" s="6">
        <v>132.43</v>
      </c>
      <c r="N79" s="6">
        <v>0.28999999999999204</v>
      </c>
      <c r="O79" s="6">
        <v>1.9299999999999784</v>
      </c>
      <c r="P79" s="6">
        <v>1.3499999999999943</v>
      </c>
      <c r="Q79" s="6">
        <v>7.7699999999999818</v>
      </c>
      <c r="R79">
        <f t="shared" si="4"/>
        <v>138.193358448559</v>
      </c>
      <c r="S79">
        <f t="shared" si="5"/>
        <v>2.0066415514409925</v>
      </c>
      <c r="T79">
        <f t="shared" si="6"/>
        <v>139.68762848774966</v>
      </c>
      <c r="U79">
        <f t="shared" si="7"/>
        <v>0.51237151225032562</v>
      </c>
    </row>
    <row r="80" spans="1:21" x14ac:dyDescent="0.25">
      <c r="A80" s="6">
        <v>128.6</v>
      </c>
      <c r="B80" s="6" t="s">
        <v>256</v>
      </c>
      <c r="C80" s="6" t="s">
        <v>257</v>
      </c>
      <c r="D80" s="6" t="s">
        <v>257</v>
      </c>
      <c r="E80" s="6" t="s">
        <v>257</v>
      </c>
      <c r="F80" s="6" t="s">
        <v>258</v>
      </c>
      <c r="G80" s="6" t="s">
        <v>259</v>
      </c>
      <c r="H80" s="6">
        <v>-0.06</v>
      </c>
      <c r="I80" s="6">
        <v>68.289676853159364</v>
      </c>
      <c r="J80" s="6">
        <v>128.58000000000001</v>
      </c>
      <c r="K80" s="6">
        <v>127.16</v>
      </c>
      <c r="L80" s="6">
        <v>127.66</v>
      </c>
      <c r="M80" s="6">
        <v>121.93</v>
      </c>
      <c r="N80" s="6">
        <v>1.999999999998181E-2</v>
      </c>
      <c r="O80" s="6">
        <v>1.4399999999999977</v>
      </c>
      <c r="P80" s="6">
        <v>0.93999999999999773</v>
      </c>
      <c r="Q80" s="6">
        <v>6.6699999999999875</v>
      </c>
      <c r="R80">
        <f t="shared" si="4"/>
        <v>127.24538776471654</v>
      </c>
      <c r="S80">
        <f t="shared" si="5"/>
        <v>1.3546122352834544</v>
      </c>
      <c r="T80">
        <f t="shared" si="6"/>
        <v>129.19002314684064</v>
      </c>
      <c r="U80">
        <f t="shared" si="7"/>
        <v>0.59002314684065027</v>
      </c>
    </row>
    <row r="81" spans="1:21" x14ac:dyDescent="0.25">
      <c r="A81" s="6">
        <v>127.7</v>
      </c>
      <c r="B81" s="6" t="s">
        <v>256</v>
      </c>
      <c r="C81" s="6" t="s">
        <v>257</v>
      </c>
      <c r="D81" s="6" t="s">
        <v>257</v>
      </c>
      <c r="E81" s="6" t="s">
        <v>257</v>
      </c>
      <c r="F81" s="6" t="s">
        <v>258</v>
      </c>
      <c r="G81" s="6" t="s">
        <v>259</v>
      </c>
      <c r="H81" s="6">
        <v>-0.06</v>
      </c>
      <c r="I81" s="6">
        <v>69.244178712747186</v>
      </c>
      <c r="J81" s="6">
        <v>127.55</v>
      </c>
      <c r="K81" s="6">
        <v>126.15</v>
      </c>
      <c r="L81" s="6">
        <v>126.64</v>
      </c>
      <c r="M81" s="6">
        <v>120.98</v>
      </c>
      <c r="N81" s="6">
        <v>0.15000000000000568</v>
      </c>
      <c r="O81" s="6">
        <v>1.5499999999999972</v>
      </c>
      <c r="P81" s="6">
        <v>1.0600000000000023</v>
      </c>
      <c r="Q81" s="6">
        <v>6.7199999999999989</v>
      </c>
      <c r="R81">
        <f t="shared" si="4"/>
        <v>126.24993613197915</v>
      </c>
      <c r="S81">
        <f t="shared" si="5"/>
        <v>1.4500638680208482</v>
      </c>
      <c r="T81">
        <f t="shared" si="6"/>
        <v>128.23552128725282</v>
      </c>
      <c r="U81">
        <f t="shared" si="7"/>
        <v>0.53552128725281989</v>
      </c>
    </row>
    <row r="82" spans="1:21" x14ac:dyDescent="0.25">
      <c r="A82" s="6">
        <v>127.1</v>
      </c>
      <c r="B82" s="6" t="s">
        <v>256</v>
      </c>
      <c r="C82" s="6" t="s">
        <v>257</v>
      </c>
      <c r="D82" s="6" t="s">
        <v>257</v>
      </c>
      <c r="E82" s="6" t="s">
        <v>257</v>
      </c>
      <c r="F82" s="6" t="s">
        <v>258</v>
      </c>
      <c r="G82" s="6" t="s">
        <v>259</v>
      </c>
      <c r="H82" s="6">
        <v>-0.06</v>
      </c>
      <c r="I82" s="6">
        <v>70.713165677695955</v>
      </c>
      <c r="J82" s="6">
        <v>125.97</v>
      </c>
      <c r="K82" s="6">
        <v>124.59</v>
      </c>
      <c r="L82" s="6">
        <v>125.08</v>
      </c>
      <c r="M82" s="6">
        <v>119.51</v>
      </c>
      <c r="N82" s="6">
        <v>1.1299999999999955</v>
      </c>
      <c r="O82" s="6">
        <v>2.5099999999999909</v>
      </c>
      <c r="P82" s="6">
        <v>2.019999999999996</v>
      </c>
      <c r="Q82" s="6">
        <v>7.5899999999999892</v>
      </c>
      <c r="R82">
        <f t="shared" si="4"/>
        <v>124.71792709706784</v>
      </c>
      <c r="S82">
        <f t="shared" si="5"/>
        <v>2.3820729029321512</v>
      </c>
      <c r="T82">
        <f t="shared" si="6"/>
        <v>126.76653432230405</v>
      </c>
      <c r="U82">
        <f t="shared" si="7"/>
        <v>0.3334656776959406</v>
      </c>
    </row>
    <row r="83" spans="1:21" x14ac:dyDescent="0.25">
      <c r="A83" s="6">
        <v>127.7</v>
      </c>
      <c r="B83" s="6" t="s">
        <v>256</v>
      </c>
      <c r="C83" s="6" t="s">
        <v>257</v>
      </c>
      <c r="D83" s="6" t="s">
        <v>257</v>
      </c>
      <c r="E83" s="6" t="s">
        <v>257</v>
      </c>
      <c r="F83" s="6" t="s">
        <v>258</v>
      </c>
      <c r="G83" s="6" t="s">
        <v>259</v>
      </c>
      <c r="H83" s="6">
        <v>-0.06</v>
      </c>
      <c r="I83" s="6">
        <v>68.298771078799334</v>
      </c>
      <c r="J83" s="6">
        <v>128.57</v>
      </c>
      <c r="K83" s="6">
        <v>127.15</v>
      </c>
      <c r="L83" s="6">
        <v>127.65</v>
      </c>
      <c r="M83" s="6">
        <v>121.92</v>
      </c>
      <c r="N83" s="6">
        <v>0.86999999999999034</v>
      </c>
      <c r="O83" s="6">
        <v>0.54999999999999716</v>
      </c>
      <c r="P83" s="6">
        <v>4.9999999999997158E-2</v>
      </c>
      <c r="Q83" s="6">
        <v>5.7800000000000011</v>
      </c>
      <c r="R83">
        <f t="shared" si="4"/>
        <v>127.23590338113901</v>
      </c>
      <c r="S83">
        <f t="shared" si="5"/>
        <v>0.46409661886099229</v>
      </c>
      <c r="T83">
        <f t="shared" si="6"/>
        <v>129.18092892120069</v>
      </c>
      <c r="U83">
        <f t="shared" si="7"/>
        <v>1.480928921200686</v>
      </c>
    </row>
    <row r="84" spans="1:21" x14ac:dyDescent="0.25">
      <c r="A84" s="6">
        <v>128.6</v>
      </c>
      <c r="B84" s="6" t="s">
        <v>256</v>
      </c>
      <c r="C84" s="6" t="s">
        <v>257</v>
      </c>
      <c r="D84" s="6" t="s">
        <v>257</v>
      </c>
      <c r="E84" s="6" t="s">
        <v>257</v>
      </c>
      <c r="F84" s="6" t="s">
        <v>258</v>
      </c>
      <c r="G84" s="6" t="s">
        <v>259</v>
      </c>
      <c r="H84" s="6">
        <v>-0.06</v>
      </c>
      <c r="I84" s="6">
        <v>69.839256881048925</v>
      </c>
      <c r="J84" s="6">
        <v>126.91</v>
      </c>
      <c r="K84" s="6">
        <v>125.52</v>
      </c>
      <c r="L84" s="6">
        <v>126.01</v>
      </c>
      <c r="M84" s="6">
        <v>120.38</v>
      </c>
      <c r="N84" s="6">
        <v>1.6899999999999977</v>
      </c>
      <c r="O84" s="6">
        <v>3.0799999999999983</v>
      </c>
      <c r="P84" s="6">
        <v>2.5899999999999892</v>
      </c>
      <c r="Q84" s="6">
        <v>8.2199999999999989</v>
      </c>
      <c r="R84">
        <f t="shared" si="4"/>
        <v>125.62932808570658</v>
      </c>
      <c r="S84">
        <f t="shared" si="5"/>
        <v>2.970671914293419</v>
      </c>
      <c r="T84">
        <f t="shared" si="6"/>
        <v>127.64044311895108</v>
      </c>
      <c r="U84">
        <f t="shared" si="7"/>
        <v>0.95955688104891124</v>
      </c>
    </row>
    <row r="85" spans="1:21" x14ac:dyDescent="0.25">
      <c r="A85" s="6">
        <v>128.6</v>
      </c>
      <c r="B85" s="6" t="s">
        <v>256</v>
      </c>
      <c r="C85" s="6" t="s">
        <v>257</v>
      </c>
      <c r="D85" s="6" t="s">
        <v>257</v>
      </c>
      <c r="E85" s="6" t="s">
        <v>257</v>
      </c>
      <c r="F85" s="6" t="s">
        <v>258</v>
      </c>
      <c r="G85" s="6" t="s">
        <v>259</v>
      </c>
      <c r="H85" s="6">
        <v>-0.06</v>
      </c>
      <c r="I85" s="6">
        <v>65.701374850193787</v>
      </c>
      <c r="J85" s="6">
        <v>131.38</v>
      </c>
      <c r="K85" s="6">
        <v>129.9</v>
      </c>
      <c r="L85" s="6">
        <v>130.41999999999999</v>
      </c>
      <c r="M85" s="6">
        <v>124.52</v>
      </c>
      <c r="N85" s="6">
        <v>2.7800000000000011</v>
      </c>
      <c r="O85" s="6">
        <v>1.3000000000000114</v>
      </c>
      <c r="P85" s="6">
        <v>1.8199999999999932</v>
      </c>
      <c r="Q85" s="6">
        <v>4.0799999999999983</v>
      </c>
      <c r="R85">
        <f t="shared" si="4"/>
        <v>129.94473237990894</v>
      </c>
      <c r="S85">
        <f t="shared" si="5"/>
        <v>1.3447323799089475</v>
      </c>
      <c r="T85">
        <f t="shared" si="6"/>
        <v>131.77832514980622</v>
      </c>
      <c r="U85">
        <f t="shared" si="7"/>
        <v>3.178325149806227</v>
      </c>
    </row>
    <row r="86" spans="1:21" x14ac:dyDescent="0.25">
      <c r="A86" s="6">
        <v>127.7</v>
      </c>
      <c r="B86" s="6" t="s">
        <v>256</v>
      </c>
      <c r="C86" s="6" t="s">
        <v>257</v>
      </c>
      <c r="D86" s="6" t="s">
        <v>257</v>
      </c>
      <c r="E86" s="6" t="s">
        <v>257</v>
      </c>
      <c r="F86" s="6" t="s">
        <v>258</v>
      </c>
      <c r="G86" s="6" t="s">
        <v>259</v>
      </c>
      <c r="H86" s="6">
        <v>-0.06</v>
      </c>
      <c r="I86" s="6">
        <v>68.823118364745042</v>
      </c>
      <c r="J86" s="6">
        <v>128.01</v>
      </c>
      <c r="K86" s="6">
        <v>126.59</v>
      </c>
      <c r="L86" s="6">
        <v>127.09</v>
      </c>
      <c r="M86" s="6">
        <v>121.4</v>
      </c>
      <c r="N86" s="6">
        <v>0.30999999999998806</v>
      </c>
      <c r="O86" s="6">
        <v>1.1099999999999994</v>
      </c>
      <c r="P86" s="6">
        <v>0.60999999999999943</v>
      </c>
      <c r="Q86" s="6">
        <v>6.2999999999999972</v>
      </c>
      <c r="R86">
        <f t="shared" si="4"/>
        <v>126.68906069385345</v>
      </c>
      <c r="S86">
        <f t="shared" si="5"/>
        <v>1.0109393061465539</v>
      </c>
      <c r="T86">
        <f t="shared" si="6"/>
        <v>128.65658163525495</v>
      </c>
      <c r="U86">
        <f t="shared" si="7"/>
        <v>0.95658163525494899</v>
      </c>
    </row>
    <row r="87" spans="1:21" x14ac:dyDescent="0.25">
      <c r="A87" s="6">
        <v>127.1</v>
      </c>
      <c r="B87" s="6" t="s">
        <v>256</v>
      </c>
      <c r="C87" s="6" t="s">
        <v>257</v>
      </c>
      <c r="D87" s="6" t="s">
        <v>257</v>
      </c>
      <c r="E87" s="6" t="s">
        <v>257</v>
      </c>
      <c r="F87" s="6" t="s">
        <v>258</v>
      </c>
      <c r="G87" s="6" t="s">
        <v>259</v>
      </c>
      <c r="H87" s="6">
        <v>-0.06</v>
      </c>
      <c r="I87" s="6">
        <v>69.629297924303373</v>
      </c>
      <c r="J87" s="6">
        <v>127.14</v>
      </c>
      <c r="K87" s="6">
        <v>125.74</v>
      </c>
      <c r="L87" s="6">
        <v>126.23</v>
      </c>
      <c r="M87" s="6">
        <v>120.59</v>
      </c>
      <c r="N87" s="6">
        <v>4.0000000000006253E-2</v>
      </c>
      <c r="O87" s="6">
        <v>1.3599999999999994</v>
      </c>
      <c r="P87" s="6">
        <v>0.86999999999999034</v>
      </c>
      <c r="Q87" s="6">
        <v>6.5099999999999909</v>
      </c>
      <c r="R87">
        <f t="shared" si="4"/>
        <v>125.84829464318447</v>
      </c>
      <c r="S87">
        <f t="shared" si="5"/>
        <v>1.2517053568155205</v>
      </c>
      <c r="T87">
        <f t="shared" si="6"/>
        <v>127.85040207569664</v>
      </c>
      <c r="U87">
        <f t="shared" si="7"/>
        <v>0.75040207569664119</v>
      </c>
    </row>
    <row r="88" spans="1:21" x14ac:dyDescent="0.25">
      <c r="A88" s="6">
        <v>127.7</v>
      </c>
      <c r="B88" s="6" t="s">
        <v>256</v>
      </c>
      <c r="C88" s="6" t="s">
        <v>257</v>
      </c>
      <c r="D88" s="6" t="s">
        <v>257</v>
      </c>
      <c r="E88" s="6" t="s">
        <v>257</v>
      </c>
      <c r="F88" s="6" t="s">
        <v>258</v>
      </c>
      <c r="G88" s="6" t="s">
        <v>259</v>
      </c>
      <c r="H88" s="6">
        <v>-0.06</v>
      </c>
      <c r="I88" s="6">
        <v>68.471362753115699</v>
      </c>
      <c r="J88" s="6">
        <v>128.38999999999999</v>
      </c>
      <c r="K88" s="6">
        <v>126.97</v>
      </c>
      <c r="L88" s="6">
        <v>127.47</v>
      </c>
      <c r="M88" s="6">
        <v>121.75</v>
      </c>
      <c r="N88" s="6">
        <v>0.68999999999998352</v>
      </c>
      <c r="O88" s="6">
        <v>0.73000000000000398</v>
      </c>
      <c r="P88" s="6">
        <v>0.23000000000000398</v>
      </c>
      <c r="Q88" s="6">
        <v>5.9500000000000028</v>
      </c>
      <c r="R88">
        <f t="shared" si="4"/>
        <v>127.05590722684205</v>
      </c>
      <c r="S88">
        <f t="shared" si="5"/>
        <v>0.64409277315795066</v>
      </c>
      <c r="T88">
        <f t="shared" si="6"/>
        <v>129.00833724688431</v>
      </c>
      <c r="U88">
        <f t="shared" si="7"/>
        <v>1.3083372468843066</v>
      </c>
    </row>
    <row r="89" spans="1:21" x14ac:dyDescent="0.25">
      <c r="A89" s="6">
        <v>128.6</v>
      </c>
      <c r="B89" s="6" t="s">
        <v>256</v>
      </c>
      <c r="C89" s="6" t="s">
        <v>257</v>
      </c>
      <c r="D89" s="6" t="s">
        <v>257</v>
      </c>
      <c r="E89" s="6" t="s">
        <v>257</v>
      </c>
      <c r="F89" s="6" t="s">
        <v>258</v>
      </c>
      <c r="G89" s="6" t="s">
        <v>259</v>
      </c>
      <c r="H89" s="6">
        <v>-0.06</v>
      </c>
      <c r="I89" s="6">
        <v>68.325428517056096</v>
      </c>
      <c r="J89" s="6">
        <v>128.55000000000001</v>
      </c>
      <c r="K89" s="6">
        <v>127.12</v>
      </c>
      <c r="L89" s="6">
        <v>127.62</v>
      </c>
      <c r="M89" s="6">
        <v>121.9</v>
      </c>
      <c r="N89" s="6">
        <v>4.9999999999982947E-2</v>
      </c>
      <c r="O89" s="6">
        <v>1.4799999999999898</v>
      </c>
      <c r="P89" s="6">
        <v>0.97999999999998977</v>
      </c>
      <c r="Q89" s="6">
        <v>6.6999999999999886</v>
      </c>
      <c r="R89">
        <f t="shared" si="4"/>
        <v>127.20810229288472</v>
      </c>
      <c r="S89">
        <f t="shared" si="5"/>
        <v>1.3918977071152767</v>
      </c>
      <c r="T89">
        <f t="shared" si="6"/>
        <v>129.1542714829439</v>
      </c>
      <c r="U89">
        <f t="shared" si="7"/>
        <v>0.55427148294390349</v>
      </c>
    </row>
    <row r="90" spans="1:21" x14ac:dyDescent="0.25">
      <c r="A90">
        <v>171.1</v>
      </c>
      <c r="B90" t="s">
        <v>256</v>
      </c>
      <c r="C90" t="s">
        <v>257</v>
      </c>
      <c r="D90" t="s">
        <v>257</v>
      </c>
      <c r="E90" t="s">
        <v>257</v>
      </c>
      <c r="F90" t="s">
        <v>258</v>
      </c>
      <c r="G90" t="s">
        <v>259</v>
      </c>
      <c r="H90">
        <v>0.13</v>
      </c>
      <c r="I90">
        <v>20.031583962593391</v>
      </c>
      <c r="J90">
        <v>180.65</v>
      </c>
      <c r="K90">
        <v>178.23</v>
      </c>
      <c r="L90">
        <v>179.12</v>
      </c>
      <c r="M90">
        <v>170.19</v>
      </c>
      <c r="N90">
        <v>9.5500000000000114</v>
      </c>
      <c r="O90">
        <v>7.1299999999999955</v>
      </c>
      <c r="P90">
        <v>8.0200000000000102</v>
      </c>
      <c r="Q90">
        <v>0.90999999999999659</v>
      </c>
      <c r="R90">
        <f t="shared" si="4"/>
        <v>177.57383592662015</v>
      </c>
      <c r="S90">
        <f t="shared" si="5"/>
        <v>6.4738359266201542</v>
      </c>
      <c r="T90">
        <f t="shared" si="6"/>
        <v>177.44811603740663</v>
      </c>
      <c r="U90">
        <f t="shared" si="7"/>
        <v>6.3481160374066405</v>
      </c>
    </row>
    <row r="91" spans="1:21" x14ac:dyDescent="0.25">
      <c r="A91">
        <v>177.1</v>
      </c>
      <c r="B91" t="s">
        <v>256</v>
      </c>
      <c r="C91" t="s">
        <v>257</v>
      </c>
      <c r="D91" t="s">
        <v>257</v>
      </c>
      <c r="E91" t="s">
        <v>257</v>
      </c>
      <c r="F91" t="s">
        <v>258</v>
      </c>
      <c r="G91" t="s">
        <v>259</v>
      </c>
      <c r="H91">
        <v>0.05</v>
      </c>
      <c r="I91">
        <v>20.942675635308071</v>
      </c>
      <c r="J91">
        <v>179.67</v>
      </c>
      <c r="K91">
        <v>177.27</v>
      </c>
      <c r="L91">
        <v>178.15</v>
      </c>
      <c r="M91">
        <v>169.28</v>
      </c>
      <c r="N91">
        <v>2.5699999999999932</v>
      </c>
      <c r="O91">
        <v>0.17000000000001592</v>
      </c>
      <c r="P91">
        <v>1.0500000000000114</v>
      </c>
      <c r="Q91">
        <v>7.8199999999999932</v>
      </c>
      <c r="R91">
        <f t="shared" si="4"/>
        <v>176.62365685251245</v>
      </c>
      <c r="S91">
        <f t="shared" si="5"/>
        <v>0.47634314748754036</v>
      </c>
      <c r="T91">
        <f t="shared" si="6"/>
        <v>176.53702436469194</v>
      </c>
      <c r="U91">
        <f t="shared" si="7"/>
        <v>0.5629756353080495</v>
      </c>
    </row>
    <row r="92" spans="1:21" x14ac:dyDescent="0.25">
      <c r="A92">
        <v>111</v>
      </c>
      <c r="B92" t="s">
        <v>256</v>
      </c>
      <c r="C92" t="s">
        <v>257</v>
      </c>
      <c r="D92" t="s">
        <v>257</v>
      </c>
      <c r="E92" t="s">
        <v>257</v>
      </c>
      <c r="F92" t="s">
        <v>258</v>
      </c>
      <c r="G92" t="s">
        <v>259</v>
      </c>
      <c r="H92">
        <v>-0.02</v>
      </c>
      <c r="I92">
        <v>83.487571440356675</v>
      </c>
      <c r="J92">
        <v>112.19</v>
      </c>
      <c r="K92">
        <v>111.07</v>
      </c>
      <c r="L92">
        <v>111.45</v>
      </c>
      <c r="M92">
        <v>106.73</v>
      </c>
      <c r="N92">
        <v>1.1899999999999977</v>
      </c>
      <c r="O92">
        <v>6.9999999999993179E-2</v>
      </c>
      <c r="P92">
        <v>0.45000000000000284</v>
      </c>
      <c r="Q92">
        <v>4.269999999999996</v>
      </c>
      <c r="R92">
        <f t="shared" si="4"/>
        <v>111.39547733339562</v>
      </c>
      <c r="S92">
        <f t="shared" si="5"/>
        <v>0.3954773333956183</v>
      </c>
      <c r="T92">
        <f t="shared" si="6"/>
        <v>113.99212855964333</v>
      </c>
      <c r="U92">
        <f t="shared" si="7"/>
        <v>2.9921285596433336</v>
      </c>
    </row>
    <row r="93" spans="1:21" x14ac:dyDescent="0.25">
      <c r="A93">
        <v>170.1</v>
      </c>
      <c r="B93" t="s">
        <v>256</v>
      </c>
      <c r="C93" t="s">
        <v>257</v>
      </c>
      <c r="D93" t="s">
        <v>257</v>
      </c>
      <c r="E93" t="s">
        <v>257</v>
      </c>
      <c r="F93" t="s">
        <v>258</v>
      </c>
      <c r="G93" t="s">
        <v>259</v>
      </c>
      <c r="H93">
        <v>0.04</v>
      </c>
      <c r="I93">
        <v>26.322037330644658</v>
      </c>
      <c r="J93">
        <v>173.86</v>
      </c>
      <c r="K93">
        <v>171.57</v>
      </c>
      <c r="L93">
        <v>172.41</v>
      </c>
      <c r="M93">
        <v>163.9</v>
      </c>
      <c r="N93">
        <v>3.7600000000000193</v>
      </c>
      <c r="O93">
        <v>1.4699999999999989</v>
      </c>
      <c r="P93">
        <v>2.3100000000000023</v>
      </c>
      <c r="Q93">
        <v>6.1999999999999886</v>
      </c>
      <c r="R93">
        <f t="shared" si="4"/>
        <v>171.01351127875719</v>
      </c>
      <c r="S93">
        <f t="shared" si="5"/>
        <v>0.9135112787571984</v>
      </c>
      <c r="T93">
        <f t="shared" si="6"/>
        <v>171.15766266935535</v>
      </c>
      <c r="U93">
        <f t="shared" si="7"/>
        <v>1.0576626693553521</v>
      </c>
    </row>
    <row r="94" spans="1:21" x14ac:dyDescent="0.25">
      <c r="A94">
        <v>163.5</v>
      </c>
      <c r="B94" t="s">
        <v>256</v>
      </c>
      <c r="C94" t="s">
        <v>257</v>
      </c>
      <c r="D94" t="s">
        <v>257</v>
      </c>
      <c r="E94" t="s">
        <v>257</v>
      </c>
      <c r="F94" t="s">
        <v>258</v>
      </c>
      <c r="G94" t="s">
        <v>257</v>
      </c>
      <c r="H94">
        <v>0.21</v>
      </c>
      <c r="I94">
        <v>39.208174119176142</v>
      </c>
      <c r="J94">
        <v>159.96</v>
      </c>
      <c r="K94">
        <v>157.94</v>
      </c>
      <c r="L94">
        <v>158.66999999999999</v>
      </c>
      <c r="M94">
        <v>151.01</v>
      </c>
      <c r="N94">
        <v>3.539999999999992</v>
      </c>
      <c r="O94">
        <v>5.5600000000000023</v>
      </c>
      <c r="P94">
        <v>4.8300000000000125</v>
      </c>
      <c r="Q94">
        <v>12.490000000000009</v>
      </c>
      <c r="R94">
        <f t="shared" si="4"/>
        <v>157.57453703583619</v>
      </c>
      <c r="S94">
        <f t="shared" si="5"/>
        <v>5.9254629641638132</v>
      </c>
      <c r="T94">
        <f t="shared" si="6"/>
        <v>158.27152588082387</v>
      </c>
      <c r="U94">
        <f t="shared" si="7"/>
        <v>5.228474119176127</v>
      </c>
    </row>
    <row r="95" spans="1:21" x14ac:dyDescent="0.25">
      <c r="A95">
        <v>162.5</v>
      </c>
      <c r="B95" t="s">
        <v>256</v>
      </c>
      <c r="C95" t="s">
        <v>257</v>
      </c>
      <c r="D95" t="s">
        <v>257</v>
      </c>
      <c r="E95" t="s">
        <v>257</v>
      </c>
      <c r="F95" t="s">
        <v>258</v>
      </c>
      <c r="G95" t="s">
        <v>257</v>
      </c>
      <c r="H95">
        <v>0.21</v>
      </c>
      <c r="I95">
        <v>39.267239701255967</v>
      </c>
      <c r="J95">
        <v>159.9</v>
      </c>
      <c r="K95">
        <v>157.87</v>
      </c>
      <c r="L95">
        <v>158.61000000000001</v>
      </c>
      <c r="M95">
        <v>150.94999999999999</v>
      </c>
      <c r="N95">
        <v>2.5999999999999943</v>
      </c>
      <c r="O95">
        <v>4.6299999999999955</v>
      </c>
      <c r="P95">
        <v>3.8899999999999864</v>
      </c>
      <c r="Q95">
        <v>11.550000000000011</v>
      </c>
      <c r="R95">
        <f t="shared" si="4"/>
        <v>157.51293743859148</v>
      </c>
      <c r="S95">
        <f t="shared" si="5"/>
        <v>4.9870625614085213</v>
      </c>
      <c r="T95">
        <f t="shared" si="6"/>
        <v>158.21246029874405</v>
      </c>
      <c r="U95">
        <f t="shared" si="7"/>
        <v>4.2875397012559517</v>
      </c>
    </row>
    <row r="96" spans="1:21" x14ac:dyDescent="0.25">
      <c r="A96">
        <v>168.9</v>
      </c>
      <c r="B96" t="s">
        <v>256</v>
      </c>
      <c r="C96" t="s">
        <v>257</v>
      </c>
      <c r="D96" t="s">
        <v>257</v>
      </c>
      <c r="E96" t="s">
        <v>257</v>
      </c>
      <c r="F96" t="s">
        <v>258</v>
      </c>
      <c r="G96" t="s">
        <v>257</v>
      </c>
      <c r="H96">
        <v>0.33</v>
      </c>
      <c r="I96">
        <v>27.214751075042741</v>
      </c>
      <c r="J96">
        <v>172.9</v>
      </c>
      <c r="K96">
        <v>170.63</v>
      </c>
      <c r="L96">
        <v>171.46</v>
      </c>
      <c r="M96">
        <v>163.01</v>
      </c>
      <c r="N96">
        <v>4</v>
      </c>
      <c r="O96">
        <v>1.7299999999999898</v>
      </c>
      <c r="P96">
        <v>2.5600000000000023</v>
      </c>
      <c r="Q96">
        <v>5.8900000000000148</v>
      </c>
      <c r="R96">
        <f t="shared" si="4"/>
        <v>170.08249857773225</v>
      </c>
      <c r="S96">
        <f t="shared" si="5"/>
        <v>1.1824985777322468</v>
      </c>
      <c r="T96">
        <f t="shared" si="6"/>
        <v>170.26494892495725</v>
      </c>
      <c r="U96">
        <f t="shared" si="7"/>
        <v>1.3649489249572468</v>
      </c>
    </row>
    <row r="97" spans="1:21" x14ac:dyDescent="0.25">
      <c r="A97">
        <v>131.69999999999999</v>
      </c>
      <c r="B97" t="s">
        <v>256</v>
      </c>
      <c r="C97" t="s">
        <v>257</v>
      </c>
      <c r="D97" t="s">
        <v>257</v>
      </c>
      <c r="E97" t="s">
        <v>257</v>
      </c>
      <c r="F97" t="s">
        <v>258</v>
      </c>
      <c r="G97" t="s">
        <v>257</v>
      </c>
      <c r="H97">
        <v>0.04</v>
      </c>
      <c r="I97">
        <v>65.271629732431009</v>
      </c>
      <c r="J97">
        <v>131.84</v>
      </c>
      <c r="K97">
        <v>130.35</v>
      </c>
      <c r="L97">
        <v>130.88</v>
      </c>
      <c r="M97">
        <v>124.95</v>
      </c>
      <c r="N97">
        <v>0.14000000000001478</v>
      </c>
      <c r="O97">
        <v>1.3499999999999943</v>
      </c>
      <c r="P97">
        <v>0.81999999999999318</v>
      </c>
      <c r="Q97">
        <v>6.7499999999999858</v>
      </c>
      <c r="R97">
        <f t="shared" si="4"/>
        <v>130.39291430311926</v>
      </c>
      <c r="S97">
        <f t="shared" si="5"/>
        <v>1.3070856968807334</v>
      </c>
      <c r="T97">
        <f t="shared" si="6"/>
        <v>132.20807026756898</v>
      </c>
      <c r="U97">
        <f t="shared" si="7"/>
        <v>0.50807026756899631</v>
      </c>
    </row>
    <row r="98" spans="1:21" x14ac:dyDescent="0.25">
      <c r="A98">
        <v>155.80000000000001</v>
      </c>
      <c r="B98" t="s">
        <v>256</v>
      </c>
      <c r="C98" t="s">
        <v>257</v>
      </c>
      <c r="D98" t="s">
        <v>257</v>
      </c>
      <c r="E98" t="s">
        <v>257</v>
      </c>
      <c r="F98" t="s">
        <v>258</v>
      </c>
      <c r="G98" t="s">
        <v>257</v>
      </c>
      <c r="H98">
        <v>7.0000000000000007E-2</v>
      </c>
      <c r="I98">
        <v>42.167689067884069</v>
      </c>
      <c r="J98">
        <v>156.77000000000001</v>
      </c>
      <c r="K98">
        <v>154.80000000000001</v>
      </c>
      <c r="L98">
        <v>155.52000000000001</v>
      </c>
      <c r="M98">
        <v>148.05000000000001</v>
      </c>
      <c r="N98">
        <v>0.96999999999999886</v>
      </c>
      <c r="O98">
        <v>1</v>
      </c>
      <c r="P98">
        <v>0.28000000000000114</v>
      </c>
      <c r="Q98">
        <v>7.75</v>
      </c>
      <c r="R98">
        <f t="shared" si="4"/>
        <v>154.48805380040886</v>
      </c>
      <c r="S98">
        <f t="shared" si="5"/>
        <v>1.3119461995911479</v>
      </c>
      <c r="T98">
        <f t="shared" si="6"/>
        <v>155.31201093211592</v>
      </c>
      <c r="U98">
        <f t="shared" si="7"/>
        <v>0.48798906788408658</v>
      </c>
    </row>
    <row r="99" spans="1:21" x14ac:dyDescent="0.25">
      <c r="A99">
        <v>185.7</v>
      </c>
      <c r="B99" t="s">
        <v>256</v>
      </c>
      <c r="C99" t="s">
        <v>257</v>
      </c>
      <c r="D99" t="s">
        <v>257</v>
      </c>
      <c r="E99" t="s">
        <v>257</v>
      </c>
      <c r="F99" t="s">
        <v>258</v>
      </c>
      <c r="G99" t="s">
        <v>257</v>
      </c>
      <c r="H99">
        <v>0.15</v>
      </c>
      <c r="I99">
        <v>9.1753616427160605</v>
      </c>
      <c r="J99">
        <v>192.36</v>
      </c>
      <c r="K99">
        <v>189.72</v>
      </c>
      <c r="L99">
        <v>190.7</v>
      </c>
      <c r="M99">
        <v>181.05</v>
      </c>
      <c r="N99">
        <v>6.660000000000025</v>
      </c>
      <c r="O99">
        <v>4.0200000000000102</v>
      </c>
      <c r="P99">
        <v>5</v>
      </c>
      <c r="Q99">
        <v>4.6499999999999773</v>
      </c>
      <c r="R99">
        <f t="shared" si="4"/>
        <v>188.8958088752623</v>
      </c>
      <c r="S99">
        <f t="shared" si="5"/>
        <v>3.1958088752623155</v>
      </c>
      <c r="T99">
        <f t="shared" si="6"/>
        <v>188.30433835728394</v>
      </c>
      <c r="U99">
        <f t="shared" si="7"/>
        <v>2.6043383572839502</v>
      </c>
    </row>
    <row r="100" spans="1:21" x14ac:dyDescent="0.25">
      <c r="A100">
        <v>126.2</v>
      </c>
      <c r="B100" t="s">
        <v>256</v>
      </c>
      <c r="C100" t="s">
        <v>257</v>
      </c>
      <c r="D100" t="s">
        <v>257</v>
      </c>
      <c r="E100" t="s">
        <v>257</v>
      </c>
      <c r="F100" t="s">
        <v>258</v>
      </c>
      <c r="G100" t="s">
        <v>259</v>
      </c>
      <c r="H100">
        <v>-0.02</v>
      </c>
      <c r="I100">
        <v>69.971142548330775</v>
      </c>
      <c r="J100">
        <v>126.77</v>
      </c>
      <c r="K100">
        <v>125.38</v>
      </c>
      <c r="L100">
        <v>125.87</v>
      </c>
      <c r="M100">
        <v>120.25</v>
      </c>
      <c r="N100">
        <v>0.56999999999999318</v>
      </c>
      <c r="O100">
        <v>0.82000000000000739</v>
      </c>
      <c r="P100">
        <v>0.32999999999999829</v>
      </c>
      <c r="Q100">
        <v>5.9500000000000028</v>
      </c>
      <c r="R100">
        <f t="shared" si="4"/>
        <v>125.49178429622975</v>
      </c>
      <c r="S100">
        <f t="shared" si="5"/>
        <v>0.70821570377025012</v>
      </c>
      <c r="T100">
        <f t="shared" si="6"/>
        <v>127.50855745166923</v>
      </c>
      <c r="U100">
        <f t="shared" si="7"/>
        <v>1.3085574516692304</v>
      </c>
    </row>
    <row r="101" spans="1:21" x14ac:dyDescent="0.25">
      <c r="A101">
        <v>126.3</v>
      </c>
      <c r="B101" t="s">
        <v>256</v>
      </c>
      <c r="C101" t="s">
        <v>257</v>
      </c>
      <c r="D101" t="s">
        <v>257</v>
      </c>
      <c r="E101" t="s">
        <v>257</v>
      </c>
      <c r="F101" t="s">
        <v>258</v>
      </c>
      <c r="G101" t="s">
        <v>259</v>
      </c>
      <c r="H101">
        <v>0</v>
      </c>
      <c r="I101">
        <v>75.0638681781505</v>
      </c>
      <c r="J101">
        <v>121.28</v>
      </c>
      <c r="K101">
        <v>119.99</v>
      </c>
      <c r="L101">
        <v>120.44</v>
      </c>
      <c r="M101">
        <v>115.16</v>
      </c>
      <c r="N101">
        <v>5.019999999999996</v>
      </c>
      <c r="O101">
        <v>6.3100000000000023</v>
      </c>
      <c r="P101">
        <v>5.8599999999999994</v>
      </c>
      <c r="Q101">
        <v>11.14</v>
      </c>
      <c r="R101">
        <f t="shared" si="4"/>
        <v>120.18057196870559</v>
      </c>
      <c r="S101">
        <f t="shared" si="5"/>
        <v>6.1194280312944045</v>
      </c>
      <c r="T101">
        <f t="shared" si="6"/>
        <v>122.41583182184951</v>
      </c>
      <c r="U101">
        <f t="shared" si="7"/>
        <v>3.8841681781504889</v>
      </c>
    </row>
    <row r="102" spans="1:21" x14ac:dyDescent="0.25">
      <c r="A102">
        <v>151.19999999999999</v>
      </c>
      <c r="B102" t="s">
        <v>256</v>
      </c>
      <c r="C102" t="s">
        <v>257</v>
      </c>
      <c r="D102" t="s">
        <v>257</v>
      </c>
      <c r="E102" t="s">
        <v>257</v>
      </c>
      <c r="F102" t="s">
        <v>258</v>
      </c>
      <c r="G102" t="s">
        <v>259</v>
      </c>
      <c r="H102">
        <v>0.09</v>
      </c>
      <c r="I102">
        <v>51.944916151777029</v>
      </c>
      <c r="J102">
        <v>146.22</v>
      </c>
      <c r="K102">
        <v>144.46</v>
      </c>
      <c r="L102">
        <v>145.09</v>
      </c>
      <c r="M102">
        <v>138.28</v>
      </c>
      <c r="N102">
        <v>4.9799999999999898</v>
      </c>
      <c r="O102">
        <v>6.7399999999999807</v>
      </c>
      <c r="P102">
        <v>6.1099999999999852</v>
      </c>
      <c r="Q102">
        <v>12.919999999999987</v>
      </c>
      <c r="R102">
        <f t="shared" si="4"/>
        <v>144.29136684108929</v>
      </c>
      <c r="S102">
        <f t="shared" si="5"/>
        <v>6.9086331589107033</v>
      </c>
      <c r="T102">
        <f t="shared" si="6"/>
        <v>145.53478384822299</v>
      </c>
      <c r="U102">
        <f t="shared" si="7"/>
        <v>5.6652161517770026</v>
      </c>
    </row>
    <row r="103" spans="1:21" x14ac:dyDescent="0.25">
      <c r="A103">
        <v>152.4</v>
      </c>
      <c r="B103" t="s">
        <v>256</v>
      </c>
      <c r="C103" t="s">
        <v>257</v>
      </c>
      <c r="D103" t="s">
        <v>257</v>
      </c>
      <c r="E103" t="s">
        <v>257</v>
      </c>
      <c r="F103" t="s">
        <v>258</v>
      </c>
      <c r="G103" t="s">
        <v>259</v>
      </c>
      <c r="H103">
        <v>0.13</v>
      </c>
      <c r="I103">
        <v>46.26931139226965</v>
      </c>
      <c r="J103">
        <v>152.34</v>
      </c>
      <c r="K103">
        <v>150.46</v>
      </c>
      <c r="L103">
        <v>151.13999999999999</v>
      </c>
      <c r="M103">
        <v>143.94999999999999</v>
      </c>
      <c r="N103">
        <v>6.0000000000002274E-2</v>
      </c>
      <c r="O103">
        <v>1.9399999999999977</v>
      </c>
      <c r="P103">
        <v>1.2600000000000193</v>
      </c>
      <c r="Q103">
        <v>8.4500000000000171</v>
      </c>
      <c r="R103">
        <f t="shared" si="4"/>
        <v>150.2104648165122</v>
      </c>
      <c r="S103">
        <f t="shared" si="5"/>
        <v>2.1895351834878056</v>
      </c>
      <c r="T103">
        <f t="shared" si="6"/>
        <v>151.21038860773035</v>
      </c>
      <c r="U103">
        <f t="shared" si="7"/>
        <v>1.1896113922696543</v>
      </c>
    </row>
    <row r="104" spans="1:21" x14ac:dyDescent="0.25">
      <c r="A104">
        <v>129.80000000000001</v>
      </c>
      <c r="B104" t="s">
        <v>256</v>
      </c>
      <c r="C104" t="s">
        <v>257</v>
      </c>
      <c r="D104" t="s">
        <v>257</v>
      </c>
      <c r="E104" t="s">
        <v>257</v>
      </c>
      <c r="F104" t="s">
        <v>258</v>
      </c>
      <c r="G104" t="s">
        <v>259</v>
      </c>
      <c r="H104">
        <v>-0.03</v>
      </c>
      <c r="I104">
        <v>67.394543921283443</v>
      </c>
      <c r="J104">
        <v>129.55000000000001</v>
      </c>
      <c r="K104">
        <v>128.11000000000001</v>
      </c>
      <c r="L104">
        <v>128.62</v>
      </c>
      <c r="M104">
        <v>122.83</v>
      </c>
      <c r="N104">
        <v>0.25</v>
      </c>
      <c r="O104">
        <v>1.6899999999999977</v>
      </c>
      <c r="P104">
        <v>1.1800000000000068</v>
      </c>
      <c r="Q104">
        <v>6.9700000000000131</v>
      </c>
      <c r="R104">
        <f t="shared" si="4"/>
        <v>128.17892344052723</v>
      </c>
      <c r="S104">
        <f t="shared" si="5"/>
        <v>1.6210765594727832</v>
      </c>
      <c r="T104">
        <f t="shared" si="6"/>
        <v>130.08515607871658</v>
      </c>
      <c r="U104">
        <f t="shared" si="7"/>
        <v>0.28515607871656812</v>
      </c>
    </row>
    <row r="105" spans="1:21" x14ac:dyDescent="0.25">
      <c r="A105">
        <v>134.19999999999999</v>
      </c>
      <c r="B105" t="s">
        <v>256</v>
      </c>
      <c r="C105" t="s">
        <v>257</v>
      </c>
      <c r="D105" t="s">
        <v>257</v>
      </c>
      <c r="E105" t="s">
        <v>257</v>
      </c>
      <c r="F105" t="s">
        <v>258</v>
      </c>
      <c r="G105" t="s">
        <v>259</v>
      </c>
      <c r="H105">
        <v>-0.06</v>
      </c>
      <c r="I105">
        <v>64.280419864334419</v>
      </c>
      <c r="J105">
        <v>132.91</v>
      </c>
      <c r="K105">
        <v>131.4</v>
      </c>
      <c r="L105">
        <v>131.94</v>
      </c>
      <c r="M105">
        <v>125.94</v>
      </c>
      <c r="N105">
        <v>1.289999999999992</v>
      </c>
      <c r="O105">
        <v>2.7999999999999829</v>
      </c>
      <c r="P105">
        <v>2.2599999999999909</v>
      </c>
      <c r="Q105">
        <v>8.2599999999999909</v>
      </c>
      <c r="R105">
        <f t="shared" si="4"/>
        <v>131.42664878113089</v>
      </c>
      <c r="S105">
        <f t="shared" si="5"/>
        <v>2.7733512188690952</v>
      </c>
      <c r="T105">
        <f t="shared" si="6"/>
        <v>133.19928013566559</v>
      </c>
      <c r="U105">
        <f t="shared" si="7"/>
        <v>1.0007198643343997</v>
      </c>
    </row>
    <row r="106" spans="1:21" x14ac:dyDescent="0.25">
      <c r="A106">
        <v>133</v>
      </c>
      <c r="B106" t="s">
        <v>256</v>
      </c>
      <c r="C106" t="s">
        <v>257</v>
      </c>
      <c r="D106" t="s">
        <v>257</v>
      </c>
      <c r="E106" t="s">
        <v>257</v>
      </c>
      <c r="F106" t="s">
        <v>258</v>
      </c>
      <c r="G106" t="s">
        <v>259</v>
      </c>
      <c r="H106">
        <v>-0.06</v>
      </c>
      <c r="I106">
        <v>65.131487964175889</v>
      </c>
      <c r="J106">
        <v>131.99</v>
      </c>
      <c r="K106">
        <v>130.5</v>
      </c>
      <c r="L106">
        <v>131.03</v>
      </c>
      <c r="M106">
        <v>125.09</v>
      </c>
      <c r="N106">
        <v>1.0099999999999909</v>
      </c>
      <c r="O106">
        <v>2.5</v>
      </c>
      <c r="P106">
        <v>1.9699999999999989</v>
      </c>
      <c r="Q106">
        <v>7.9099999999999966</v>
      </c>
      <c r="R106">
        <f t="shared" si="4"/>
        <v>130.53906839451568</v>
      </c>
      <c r="S106">
        <f t="shared" si="5"/>
        <v>2.4609316054843191</v>
      </c>
      <c r="T106">
        <f t="shared" si="6"/>
        <v>132.34821203582413</v>
      </c>
      <c r="U106">
        <f t="shared" si="7"/>
        <v>0.65178796417586682</v>
      </c>
    </row>
    <row r="107" spans="1:21" x14ac:dyDescent="0.25">
      <c r="A107">
        <v>129.5</v>
      </c>
      <c r="B107" t="s">
        <v>256</v>
      </c>
      <c r="C107" t="s">
        <v>257</v>
      </c>
      <c r="D107" t="s">
        <v>257</v>
      </c>
      <c r="E107" t="s">
        <v>257</v>
      </c>
      <c r="F107" t="s">
        <v>258</v>
      </c>
      <c r="G107" t="s">
        <v>259</v>
      </c>
      <c r="H107">
        <v>-0.05</v>
      </c>
      <c r="I107">
        <v>62.920586585394013</v>
      </c>
      <c r="J107">
        <v>134.38</v>
      </c>
      <c r="K107">
        <v>132.84</v>
      </c>
      <c r="L107">
        <v>133.38999999999999</v>
      </c>
      <c r="M107">
        <v>127.3</v>
      </c>
      <c r="N107">
        <v>4.8799999999999955</v>
      </c>
      <c r="O107">
        <v>3.3400000000000034</v>
      </c>
      <c r="P107">
        <v>3.8899999999999864</v>
      </c>
      <c r="Q107">
        <v>2.2000000000000028</v>
      </c>
      <c r="R107">
        <f t="shared" si="4"/>
        <v>132.84482124897335</v>
      </c>
      <c r="S107">
        <f t="shared" si="5"/>
        <v>3.3448212489733464</v>
      </c>
      <c r="T107">
        <f t="shared" si="6"/>
        <v>134.559113414606</v>
      </c>
      <c r="U107">
        <f t="shared" si="7"/>
        <v>5.0591134146060028</v>
      </c>
    </row>
    <row r="108" spans="1:21" x14ac:dyDescent="0.25">
      <c r="A108">
        <v>193.6</v>
      </c>
      <c r="B108" t="s">
        <v>256</v>
      </c>
      <c r="C108" t="s">
        <v>257</v>
      </c>
      <c r="D108" t="s">
        <v>257</v>
      </c>
      <c r="E108" t="s">
        <v>257</v>
      </c>
      <c r="F108" t="s">
        <v>258</v>
      </c>
      <c r="G108" t="s">
        <v>257</v>
      </c>
      <c r="H108">
        <v>0.21</v>
      </c>
      <c r="I108">
        <v>2.881933611179468</v>
      </c>
      <c r="J108">
        <v>199.15</v>
      </c>
      <c r="K108">
        <v>196.38</v>
      </c>
      <c r="L108">
        <v>197.41</v>
      </c>
      <c r="M108">
        <v>187.34</v>
      </c>
      <c r="N108">
        <v>5.5500000000000114</v>
      </c>
      <c r="O108">
        <v>2.7800000000000011</v>
      </c>
      <c r="P108">
        <v>3.8100000000000023</v>
      </c>
      <c r="Q108">
        <v>6.2599999999999909</v>
      </c>
      <c r="R108">
        <f t="shared" si="4"/>
        <v>195.45923580479561</v>
      </c>
      <c r="S108">
        <f t="shared" si="5"/>
        <v>1.8592358047956168</v>
      </c>
      <c r="T108">
        <f t="shared" si="6"/>
        <v>194.59776638882056</v>
      </c>
      <c r="U108">
        <f t="shared" si="7"/>
        <v>0.99776638882056545</v>
      </c>
    </row>
    <row r="109" spans="1:21" x14ac:dyDescent="0.25">
      <c r="A109">
        <v>137</v>
      </c>
      <c r="B109" t="s">
        <v>256</v>
      </c>
      <c r="C109" t="s">
        <v>257</v>
      </c>
      <c r="D109" t="s">
        <v>257</v>
      </c>
      <c r="E109" t="s">
        <v>257</v>
      </c>
      <c r="F109" t="s">
        <v>258</v>
      </c>
      <c r="G109" t="s">
        <v>259</v>
      </c>
      <c r="H109">
        <v>0.02</v>
      </c>
      <c r="I109">
        <v>59.928971046261069</v>
      </c>
      <c r="J109">
        <v>137.6</v>
      </c>
      <c r="K109">
        <v>136.01</v>
      </c>
      <c r="L109">
        <v>136.58000000000001</v>
      </c>
      <c r="M109">
        <v>130.29</v>
      </c>
      <c r="N109">
        <v>0.59999999999999432</v>
      </c>
      <c r="O109">
        <v>0.99000000000000909</v>
      </c>
      <c r="P109">
        <v>0.41999999999998749</v>
      </c>
      <c r="Q109">
        <v>6.710000000000008</v>
      </c>
      <c r="R109">
        <f t="shared" si="4"/>
        <v>135.96478224542273</v>
      </c>
      <c r="S109">
        <f t="shared" si="5"/>
        <v>1.0352177545772747</v>
      </c>
      <c r="T109">
        <f t="shared" si="6"/>
        <v>137.55072895373894</v>
      </c>
      <c r="U109">
        <f t="shared" si="7"/>
        <v>0.55072895373893971</v>
      </c>
    </row>
    <row r="110" spans="1:21" x14ac:dyDescent="0.25">
      <c r="A110">
        <v>131.80000000000001</v>
      </c>
      <c r="B110" t="s">
        <v>256</v>
      </c>
      <c r="C110" t="s">
        <v>257</v>
      </c>
      <c r="D110" t="s">
        <v>257</v>
      </c>
      <c r="E110" t="s">
        <v>257</v>
      </c>
      <c r="F110" t="s">
        <v>258</v>
      </c>
      <c r="G110" t="s">
        <v>259</v>
      </c>
      <c r="H110">
        <v>-0.05</v>
      </c>
      <c r="I110">
        <v>64.673070201624</v>
      </c>
      <c r="J110">
        <v>132.49</v>
      </c>
      <c r="K110">
        <v>130.99</v>
      </c>
      <c r="L110">
        <v>131.52000000000001</v>
      </c>
      <c r="M110">
        <v>125.55</v>
      </c>
      <c r="N110">
        <v>0.68999999999999773</v>
      </c>
      <c r="O110">
        <v>0.81000000000000227</v>
      </c>
      <c r="P110">
        <v>0.28000000000000114</v>
      </c>
      <c r="Q110">
        <v>6.2500000000000142</v>
      </c>
      <c r="R110">
        <f t="shared" si="4"/>
        <v>131.01715306834245</v>
      </c>
      <c r="S110">
        <f t="shared" si="5"/>
        <v>0.78284693165755925</v>
      </c>
      <c r="T110">
        <f t="shared" si="6"/>
        <v>132.80662979837601</v>
      </c>
      <c r="U110">
        <f t="shared" si="7"/>
        <v>1.0066297983759966</v>
      </c>
    </row>
    <row r="111" spans="1:21" x14ac:dyDescent="0.25">
      <c r="A111">
        <v>129.30000000000001</v>
      </c>
      <c r="B111" t="s">
        <v>256</v>
      </c>
      <c r="C111" t="s">
        <v>257</v>
      </c>
      <c r="D111" t="s">
        <v>257</v>
      </c>
      <c r="E111" t="s">
        <v>257</v>
      </c>
      <c r="F111" t="s">
        <v>258</v>
      </c>
      <c r="G111" t="s">
        <v>259</v>
      </c>
      <c r="H111">
        <v>-0.06</v>
      </c>
      <c r="I111">
        <v>68.494711503178635</v>
      </c>
      <c r="J111">
        <v>128.36000000000001</v>
      </c>
      <c r="K111">
        <v>126.94</v>
      </c>
      <c r="L111">
        <v>127.44</v>
      </c>
      <c r="M111">
        <v>121.73</v>
      </c>
      <c r="N111">
        <v>0.93999999999999773</v>
      </c>
      <c r="O111">
        <v>2.3600000000000136</v>
      </c>
      <c r="P111">
        <v>1.8600000000000136</v>
      </c>
      <c r="Q111">
        <v>7.5700000000000074</v>
      </c>
      <c r="R111">
        <f t="shared" si="4"/>
        <v>127.03155677520169</v>
      </c>
      <c r="S111">
        <f t="shared" si="5"/>
        <v>2.2684432247983182</v>
      </c>
      <c r="T111">
        <f t="shared" si="6"/>
        <v>128.98498849682136</v>
      </c>
      <c r="U111">
        <f t="shared" si="7"/>
        <v>0.31501150317865267</v>
      </c>
    </row>
    <row r="112" spans="1:21" x14ac:dyDescent="0.25">
      <c r="A112">
        <v>134.30000000000001</v>
      </c>
      <c r="B112" t="s">
        <v>256</v>
      </c>
      <c r="C112" t="s">
        <v>257</v>
      </c>
      <c r="D112" t="s">
        <v>257</v>
      </c>
      <c r="E112" t="s">
        <v>257</v>
      </c>
      <c r="F112" t="s">
        <v>258</v>
      </c>
      <c r="G112" t="s">
        <v>259</v>
      </c>
      <c r="H112">
        <v>-0.06</v>
      </c>
      <c r="I112">
        <v>65.233338482153897</v>
      </c>
      <c r="J112">
        <v>131.88</v>
      </c>
      <c r="K112">
        <v>130.38999999999999</v>
      </c>
      <c r="L112">
        <v>130.91999999999999</v>
      </c>
      <c r="M112">
        <v>124.99</v>
      </c>
      <c r="N112">
        <v>2.4200000000000159</v>
      </c>
      <c r="O112">
        <v>3.910000000000025</v>
      </c>
      <c r="P112">
        <v>3.3800000000000239</v>
      </c>
      <c r="Q112">
        <v>9.3100000000000165</v>
      </c>
      <c r="R112">
        <f t="shared" si="4"/>
        <v>130.4328483139596</v>
      </c>
      <c r="S112">
        <f t="shared" si="5"/>
        <v>3.8671516860404154</v>
      </c>
      <c r="T112">
        <f t="shared" si="6"/>
        <v>132.24636151784611</v>
      </c>
      <c r="U112">
        <f t="shared" si="7"/>
        <v>2.0536384821539002</v>
      </c>
    </row>
    <row r="113" spans="1:21" x14ac:dyDescent="0.25">
      <c r="A113">
        <v>129.30000000000001</v>
      </c>
      <c r="B113" t="s">
        <v>256</v>
      </c>
      <c r="C113" t="s">
        <v>257</v>
      </c>
      <c r="D113" t="s">
        <v>257</v>
      </c>
      <c r="E113" t="s">
        <v>257</v>
      </c>
      <c r="F113" t="s">
        <v>258</v>
      </c>
      <c r="G113" t="s">
        <v>259</v>
      </c>
      <c r="H113">
        <v>-0.06</v>
      </c>
      <c r="I113">
        <v>69.410937125154391</v>
      </c>
      <c r="J113">
        <v>127.37</v>
      </c>
      <c r="K113">
        <v>125.97</v>
      </c>
      <c r="L113">
        <v>126.47</v>
      </c>
      <c r="M113">
        <v>120.81</v>
      </c>
      <c r="N113">
        <v>1.9300000000000068</v>
      </c>
      <c r="O113">
        <v>3.3300000000000125</v>
      </c>
      <c r="P113">
        <v>2.8300000000000125</v>
      </c>
      <c r="Q113">
        <v>8.4900000000000091</v>
      </c>
      <c r="R113">
        <f t="shared" si="4"/>
        <v>126.07602349657043</v>
      </c>
      <c r="S113">
        <f t="shared" si="5"/>
        <v>3.2239765034295829</v>
      </c>
      <c r="T113">
        <f t="shared" si="6"/>
        <v>128.06876287484562</v>
      </c>
      <c r="U113">
        <f t="shared" si="7"/>
        <v>1.2312371251543937</v>
      </c>
    </row>
    <row r="114" spans="1:21" x14ac:dyDescent="0.25">
      <c r="A114">
        <v>131.80000000000001</v>
      </c>
      <c r="B114" t="s">
        <v>256</v>
      </c>
      <c r="C114" t="s">
        <v>257</v>
      </c>
      <c r="D114" t="s">
        <v>257</v>
      </c>
      <c r="E114" t="s">
        <v>257</v>
      </c>
      <c r="F114" t="s">
        <v>258</v>
      </c>
      <c r="G114" t="s">
        <v>259</v>
      </c>
      <c r="H114">
        <v>-0.05</v>
      </c>
      <c r="I114">
        <v>62.79086487039234</v>
      </c>
      <c r="J114">
        <v>134.52000000000001</v>
      </c>
      <c r="K114">
        <v>132.97999999999999</v>
      </c>
      <c r="L114">
        <v>133.52000000000001</v>
      </c>
      <c r="M114">
        <v>127.43</v>
      </c>
      <c r="N114">
        <v>2.7199999999999989</v>
      </c>
      <c r="O114">
        <v>1.1799999999999784</v>
      </c>
      <c r="P114">
        <v>1.7199999999999989</v>
      </c>
      <c r="Q114">
        <v>4.3700000000000045</v>
      </c>
      <c r="R114">
        <f t="shared" si="4"/>
        <v>132.98010824889144</v>
      </c>
      <c r="S114">
        <f t="shared" si="5"/>
        <v>1.180108248891429</v>
      </c>
      <c r="T114">
        <f t="shared" si="6"/>
        <v>134.68883512960767</v>
      </c>
      <c r="U114">
        <f t="shared" si="7"/>
        <v>2.8888351296076564</v>
      </c>
    </row>
    <row r="115" spans="1:21" x14ac:dyDescent="0.25">
      <c r="A115">
        <v>127.9</v>
      </c>
      <c r="B115" t="s">
        <v>256</v>
      </c>
      <c r="C115" t="s">
        <v>257</v>
      </c>
      <c r="D115" t="s">
        <v>257</v>
      </c>
      <c r="E115" t="s">
        <v>257</v>
      </c>
      <c r="F115" t="s">
        <v>258</v>
      </c>
      <c r="G115" t="s">
        <v>257</v>
      </c>
      <c r="H115">
        <v>-0.09</v>
      </c>
      <c r="I115">
        <v>66.083671292509635</v>
      </c>
      <c r="J115">
        <v>130.96</v>
      </c>
      <c r="K115">
        <v>129.49</v>
      </c>
      <c r="L115">
        <v>130.01</v>
      </c>
      <c r="M115">
        <v>124.14</v>
      </c>
      <c r="N115">
        <v>3.0600000000000023</v>
      </c>
      <c r="O115">
        <v>1.5900000000000034</v>
      </c>
      <c r="P115">
        <v>2.1099999999999852</v>
      </c>
      <c r="Q115">
        <v>3.7600000000000051</v>
      </c>
      <c r="R115">
        <f t="shared" si="4"/>
        <v>129.54603476201501</v>
      </c>
      <c r="S115">
        <f t="shared" si="5"/>
        <v>1.646034762015006</v>
      </c>
      <c r="T115">
        <f t="shared" si="6"/>
        <v>131.39602870749036</v>
      </c>
      <c r="U115">
        <f t="shared" si="7"/>
        <v>3.4960287074903533</v>
      </c>
    </row>
    <row r="116" spans="1:21" x14ac:dyDescent="0.25">
      <c r="A116">
        <v>129.80000000000001</v>
      </c>
      <c r="B116" t="s">
        <v>256</v>
      </c>
      <c r="C116" t="s">
        <v>257</v>
      </c>
      <c r="D116" t="s">
        <v>257</v>
      </c>
      <c r="E116" t="s">
        <v>257</v>
      </c>
      <c r="F116" t="s">
        <v>258</v>
      </c>
      <c r="G116" t="s">
        <v>257</v>
      </c>
      <c r="H116">
        <v>-0.08</v>
      </c>
      <c r="I116">
        <v>63.069246885391728</v>
      </c>
      <c r="J116">
        <v>134.22</v>
      </c>
      <c r="K116">
        <v>132.68</v>
      </c>
      <c r="L116">
        <v>133.22999999999999</v>
      </c>
      <c r="M116">
        <v>127.15</v>
      </c>
      <c r="N116">
        <v>4.4199999999999875</v>
      </c>
      <c r="O116">
        <v>2.8799999999999955</v>
      </c>
      <c r="P116">
        <v>3.4299999999999784</v>
      </c>
      <c r="Q116">
        <v>2.6500000000000057</v>
      </c>
      <c r="R116">
        <f t="shared" si="4"/>
        <v>132.68978316615613</v>
      </c>
      <c r="S116">
        <f t="shared" si="5"/>
        <v>2.8897831661561213</v>
      </c>
      <c r="T116">
        <f t="shared" si="6"/>
        <v>134.41045311460829</v>
      </c>
      <c r="U116">
        <f t="shared" si="7"/>
        <v>4.6104531146082763</v>
      </c>
    </row>
    <row r="117" spans="1:21" x14ac:dyDescent="0.25">
      <c r="A117">
        <v>172.9</v>
      </c>
      <c r="B117" t="s">
        <v>256</v>
      </c>
      <c r="C117" t="s">
        <v>257</v>
      </c>
      <c r="D117" t="s">
        <v>257</v>
      </c>
      <c r="E117" t="s">
        <v>257</v>
      </c>
      <c r="F117" t="s">
        <v>258</v>
      </c>
      <c r="G117" t="s">
        <v>257</v>
      </c>
      <c r="H117">
        <v>0.31</v>
      </c>
      <c r="I117">
        <v>23.060058039799429</v>
      </c>
      <c r="J117">
        <v>177.38</v>
      </c>
      <c r="K117">
        <v>175.03</v>
      </c>
      <c r="L117">
        <v>175.89</v>
      </c>
      <c r="M117">
        <v>167.16</v>
      </c>
      <c r="N117">
        <v>4.4799999999999898</v>
      </c>
      <c r="O117">
        <v>2.1299999999999955</v>
      </c>
      <c r="P117">
        <v>2.9899999999999807</v>
      </c>
      <c r="Q117">
        <v>5.7400000000000091</v>
      </c>
      <c r="R117">
        <f t="shared" si="4"/>
        <v>174.4154350973547</v>
      </c>
      <c r="S117">
        <f t="shared" si="5"/>
        <v>1.5154350973546968</v>
      </c>
      <c r="T117">
        <f t="shared" si="6"/>
        <v>174.41964196020058</v>
      </c>
      <c r="U117">
        <f t="shared" si="7"/>
        <v>1.5196419602005733</v>
      </c>
    </row>
    <row r="118" spans="1:21" x14ac:dyDescent="0.25">
      <c r="A118">
        <v>155</v>
      </c>
      <c r="B118" t="s">
        <v>256</v>
      </c>
      <c r="C118" t="s">
        <v>257</v>
      </c>
      <c r="D118" t="s">
        <v>257</v>
      </c>
      <c r="E118" t="s">
        <v>257</v>
      </c>
      <c r="F118" t="s">
        <v>258</v>
      </c>
      <c r="G118" t="s">
        <v>259</v>
      </c>
      <c r="H118">
        <v>0.11</v>
      </c>
      <c r="I118">
        <v>43.828599640053049</v>
      </c>
      <c r="J118">
        <v>154.97</v>
      </c>
      <c r="K118">
        <v>153.05000000000001</v>
      </c>
      <c r="L118">
        <v>153.74</v>
      </c>
      <c r="M118">
        <v>146.38999999999999</v>
      </c>
      <c r="N118">
        <v>3.0000000000001137E-2</v>
      </c>
      <c r="O118">
        <v>1.9499999999999886</v>
      </c>
      <c r="P118">
        <v>1.2599999999999909</v>
      </c>
      <c r="Q118">
        <v>8.6100000000000136</v>
      </c>
      <c r="R118">
        <f t="shared" si="4"/>
        <v>152.75588730509125</v>
      </c>
      <c r="S118">
        <f t="shared" si="5"/>
        <v>2.2441126949087504</v>
      </c>
      <c r="T118">
        <f t="shared" si="6"/>
        <v>153.65110035994695</v>
      </c>
      <c r="U118">
        <f t="shared" si="7"/>
        <v>1.3488996400530482</v>
      </c>
    </row>
    <row r="119" spans="1:21" x14ac:dyDescent="0.25">
      <c r="A119">
        <v>112.9</v>
      </c>
      <c r="B119" t="s">
        <v>256</v>
      </c>
      <c r="C119" t="s">
        <v>261</v>
      </c>
      <c r="D119" t="s">
        <v>257</v>
      </c>
      <c r="E119" t="s">
        <v>257</v>
      </c>
      <c r="F119" t="s">
        <v>258</v>
      </c>
      <c r="G119" t="s">
        <v>259</v>
      </c>
      <c r="H119">
        <v>0.06</v>
      </c>
      <c r="I119">
        <v>76.471411670515238</v>
      </c>
      <c r="J119">
        <v>119.76</v>
      </c>
      <c r="K119">
        <v>118.5</v>
      </c>
      <c r="L119">
        <v>118.94</v>
      </c>
      <c r="M119">
        <v>113.75</v>
      </c>
      <c r="N119">
        <v>6.8599999999999994</v>
      </c>
      <c r="O119">
        <v>5.5999999999999943</v>
      </c>
      <c r="P119">
        <v>6.039999999999992</v>
      </c>
      <c r="Q119">
        <v>0.84999999999999432</v>
      </c>
      <c r="R119">
        <f t="shared" si="4"/>
        <v>118.71264243713988</v>
      </c>
      <c r="S119">
        <f t="shared" si="5"/>
        <v>5.8126424371398713</v>
      </c>
      <c r="T119">
        <f t="shared" si="6"/>
        <v>121.00828832948477</v>
      </c>
      <c r="U119">
        <f t="shared" si="7"/>
        <v>8.1082883294847647</v>
      </c>
    </row>
    <row r="120" spans="1:21" x14ac:dyDescent="0.25">
      <c r="A120">
        <v>110</v>
      </c>
      <c r="B120" t="s">
        <v>256</v>
      </c>
      <c r="C120" t="s">
        <v>257</v>
      </c>
      <c r="D120" t="s">
        <v>257</v>
      </c>
      <c r="E120" t="s">
        <v>257</v>
      </c>
      <c r="F120" t="s">
        <v>258</v>
      </c>
      <c r="G120" t="s">
        <v>259</v>
      </c>
      <c r="H120">
        <v>-0.01</v>
      </c>
      <c r="I120">
        <v>80.110897593293046</v>
      </c>
      <c r="J120">
        <v>115.83</v>
      </c>
      <c r="K120">
        <v>114.65</v>
      </c>
      <c r="L120">
        <v>115.06</v>
      </c>
      <c r="M120">
        <v>110.11</v>
      </c>
      <c r="N120">
        <v>5.8299999999999983</v>
      </c>
      <c r="O120">
        <v>4.6500000000000057</v>
      </c>
      <c r="P120">
        <v>5.0600000000000023</v>
      </c>
      <c r="Q120">
        <v>0.10999999999999943</v>
      </c>
      <c r="R120">
        <f t="shared" si="4"/>
        <v>114.91701630214379</v>
      </c>
      <c r="S120">
        <f t="shared" si="5"/>
        <v>4.9170163021437929</v>
      </c>
      <c r="T120">
        <f t="shared" si="6"/>
        <v>117.36880240670696</v>
      </c>
      <c r="U120">
        <f t="shared" si="7"/>
        <v>7.368802406706962</v>
      </c>
    </row>
    <row r="121" spans="1:21" x14ac:dyDescent="0.25">
      <c r="A121">
        <v>150.19999999999999</v>
      </c>
      <c r="B121" t="s">
        <v>256</v>
      </c>
      <c r="C121" t="s">
        <v>257</v>
      </c>
      <c r="D121" t="s">
        <v>257</v>
      </c>
      <c r="E121" t="s">
        <v>257</v>
      </c>
      <c r="F121" t="s">
        <v>258</v>
      </c>
      <c r="G121" t="s">
        <v>259</v>
      </c>
      <c r="H121">
        <v>0.1</v>
      </c>
      <c r="I121">
        <v>46.733845464409661</v>
      </c>
      <c r="J121">
        <v>151.84</v>
      </c>
      <c r="K121">
        <v>149.97</v>
      </c>
      <c r="L121">
        <v>150.65</v>
      </c>
      <c r="M121">
        <v>143.49</v>
      </c>
      <c r="N121">
        <v>1.6400000000000148</v>
      </c>
      <c r="O121">
        <v>0.22999999999998977</v>
      </c>
      <c r="P121">
        <v>0.45000000000001705</v>
      </c>
      <c r="Q121">
        <v>6.7099999999999795</v>
      </c>
      <c r="R121">
        <f t="shared" si="4"/>
        <v>149.72600143288551</v>
      </c>
      <c r="S121">
        <f t="shared" si="5"/>
        <v>0.47399856711447796</v>
      </c>
      <c r="T121">
        <f t="shared" si="6"/>
        <v>150.74585453559035</v>
      </c>
      <c r="U121">
        <f t="shared" si="7"/>
        <v>0.54585453559036523</v>
      </c>
    </row>
    <row r="122" spans="1:21" x14ac:dyDescent="0.25">
      <c r="A122">
        <v>112.9</v>
      </c>
      <c r="B122" t="s">
        <v>256</v>
      </c>
      <c r="C122" t="s">
        <v>261</v>
      </c>
      <c r="D122" t="s">
        <v>257</v>
      </c>
      <c r="E122" t="s">
        <v>257</v>
      </c>
      <c r="F122" t="s">
        <v>258</v>
      </c>
      <c r="G122" t="s">
        <v>259</v>
      </c>
      <c r="H122">
        <v>0.06</v>
      </c>
      <c r="I122">
        <v>75.66145448983977</v>
      </c>
      <c r="J122">
        <v>120.63</v>
      </c>
      <c r="K122">
        <v>119.36</v>
      </c>
      <c r="L122">
        <v>119.8</v>
      </c>
      <c r="M122">
        <v>114.56</v>
      </c>
      <c r="N122">
        <v>7.7299999999999898</v>
      </c>
      <c r="O122">
        <v>6.4599999999999937</v>
      </c>
      <c r="P122">
        <v>6.8999999999999915</v>
      </c>
      <c r="Q122">
        <v>1.6599999999999966</v>
      </c>
      <c r="R122">
        <f t="shared" si="4"/>
        <v>119.55734817537588</v>
      </c>
      <c r="S122">
        <f t="shared" si="5"/>
        <v>6.6573481753758728</v>
      </c>
      <c r="T122">
        <f t="shared" si="6"/>
        <v>121.81824551016024</v>
      </c>
      <c r="U122">
        <f t="shared" si="7"/>
        <v>8.9182455101602329</v>
      </c>
    </row>
    <row r="123" spans="1:21" x14ac:dyDescent="0.25">
      <c r="A123">
        <v>110</v>
      </c>
      <c r="B123" t="s">
        <v>256</v>
      </c>
      <c r="C123" t="s">
        <v>257</v>
      </c>
      <c r="D123" t="s">
        <v>257</v>
      </c>
      <c r="E123" t="s">
        <v>257</v>
      </c>
      <c r="F123" t="s">
        <v>258</v>
      </c>
      <c r="G123" t="s">
        <v>259</v>
      </c>
      <c r="H123">
        <v>-0.01</v>
      </c>
      <c r="I123">
        <v>81.116241108140954</v>
      </c>
      <c r="J123">
        <v>114.75</v>
      </c>
      <c r="K123">
        <v>113.58</v>
      </c>
      <c r="L123">
        <v>113.98</v>
      </c>
      <c r="M123">
        <v>109.11</v>
      </c>
      <c r="N123">
        <v>4.75</v>
      </c>
      <c r="O123">
        <v>3.5799999999999983</v>
      </c>
      <c r="P123">
        <v>3.980000000000004</v>
      </c>
      <c r="Q123">
        <v>0.89000000000000057</v>
      </c>
      <c r="R123">
        <f t="shared" si="4"/>
        <v>113.86854181960119</v>
      </c>
      <c r="S123">
        <f t="shared" si="5"/>
        <v>3.8685418196011909</v>
      </c>
      <c r="T123">
        <f t="shared" si="6"/>
        <v>116.36345889185905</v>
      </c>
      <c r="U123">
        <f t="shared" si="7"/>
        <v>6.3634588918590538</v>
      </c>
    </row>
    <row r="124" spans="1:21" x14ac:dyDescent="0.25">
      <c r="A124">
        <v>150.19999999999999</v>
      </c>
      <c r="B124" t="s">
        <v>256</v>
      </c>
      <c r="C124" t="s">
        <v>257</v>
      </c>
      <c r="D124" t="s">
        <v>257</v>
      </c>
      <c r="E124" t="s">
        <v>257</v>
      </c>
      <c r="F124" t="s">
        <v>258</v>
      </c>
      <c r="G124" t="s">
        <v>259</v>
      </c>
      <c r="H124">
        <v>0.1</v>
      </c>
      <c r="I124">
        <v>46.332276375893478</v>
      </c>
      <c r="J124">
        <v>152.27000000000001</v>
      </c>
      <c r="K124">
        <v>150.4</v>
      </c>
      <c r="L124">
        <v>151.07</v>
      </c>
      <c r="M124">
        <v>143.88999999999999</v>
      </c>
      <c r="N124">
        <v>2.0700000000000216</v>
      </c>
      <c r="O124">
        <v>0.20000000000001705</v>
      </c>
      <c r="P124">
        <v>0.87000000000000455</v>
      </c>
      <c r="Q124">
        <v>6.3100000000000023</v>
      </c>
      <c r="R124">
        <f t="shared" si="4"/>
        <v>150.14479852668362</v>
      </c>
      <c r="S124">
        <f t="shared" si="5"/>
        <v>5.520147331637304E-2</v>
      </c>
      <c r="T124">
        <f t="shared" si="6"/>
        <v>151.14742362410652</v>
      </c>
      <c r="U124">
        <f t="shared" si="7"/>
        <v>0.94742362410653413</v>
      </c>
    </row>
    <row r="125" spans="1:21" x14ac:dyDescent="0.25">
      <c r="A125">
        <v>155</v>
      </c>
      <c r="B125" t="s">
        <v>256</v>
      </c>
      <c r="C125" t="s">
        <v>257</v>
      </c>
      <c r="D125" t="s">
        <v>257</v>
      </c>
      <c r="E125" t="s">
        <v>257</v>
      </c>
      <c r="F125" t="s">
        <v>258</v>
      </c>
      <c r="G125" t="s">
        <v>259</v>
      </c>
      <c r="H125">
        <v>0.11</v>
      </c>
      <c r="I125">
        <v>42.091650441241313</v>
      </c>
      <c r="J125">
        <v>156.85</v>
      </c>
      <c r="K125">
        <v>154.88</v>
      </c>
      <c r="L125">
        <v>155.6</v>
      </c>
      <c r="M125">
        <v>148.13</v>
      </c>
      <c r="N125">
        <v>1.8499999999999943</v>
      </c>
      <c r="O125">
        <v>0.12000000000000455</v>
      </c>
      <c r="P125">
        <v>0.59999999999999432</v>
      </c>
      <c r="Q125">
        <v>6.8700000000000045</v>
      </c>
      <c r="R125">
        <f t="shared" si="4"/>
        <v>154.5673546150509</v>
      </c>
      <c r="S125">
        <f t="shared" si="5"/>
        <v>0.43264538494909743</v>
      </c>
      <c r="T125">
        <f t="shared" si="6"/>
        <v>155.38804955875869</v>
      </c>
      <c r="U125">
        <f t="shared" si="7"/>
        <v>0.38804955875869496</v>
      </c>
    </row>
    <row r="126" spans="1:21" x14ac:dyDescent="0.25">
      <c r="A126">
        <v>147.1</v>
      </c>
      <c r="B126" t="s">
        <v>256</v>
      </c>
      <c r="C126" t="s">
        <v>257</v>
      </c>
      <c r="D126" t="s">
        <v>257</v>
      </c>
      <c r="E126" t="s">
        <v>257</v>
      </c>
      <c r="F126" t="s">
        <v>258</v>
      </c>
      <c r="G126" t="s">
        <v>259</v>
      </c>
      <c r="H126">
        <v>0.16</v>
      </c>
      <c r="I126">
        <v>54.556385983816327</v>
      </c>
      <c r="J126">
        <v>143.4</v>
      </c>
      <c r="K126">
        <v>141.69</v>
      </c>
      <c r="L126">
        <v>142.30000000000001</v>
      </c>
      <c r="M126">
        <v>135.66999999999999</v>
      </c>
      <c r="N126">
        <v>3.6999999999999886</v>
      </c>
      <c r="O126">
        <v>5.4099999999999966</v>
      </c>
      <c r="P126">
        <v>4.7999999999999829</v>
      </c>
      <c r="Q126">
        <v>11.430000000000007</v>
      </c>
      <c r="R126">
        <f t="shared" si="4"/>
        <v>141.56786045706764</v>
      </c>
      <c r="S126">
        <f t="shared" si="5"/>
        <v>5.5321395429323559</v>
      </c>
      <c r="T126">
        <f t="shared" si="6"/>
        <v>142.92331401618367</v>
      </c>
      <c r="U126">
        <f t="shared" si="7"/>
        <v>4.1766859838163271</v>
      </c>
    </row>
    <row r="127" spans="1:21" x14ac:dyDescent="0.25">
      <c r="A127">
        <v>148.4</v>
      </c>
      <c r="B127" t="s">
        <v>256</v>
      </c>
      <c r="C127" t="s">
        <v>257</v>
      </c>
      <c r="D127" t="s">
        <v>257</v>
      </c>
      <c r="E127" t="s">
        <v>257</v>
      </c>
      <c r="F127" t="s">
        <v>258</v>
      </c>
      <c r="G127" t="s">
        <v>259</v>
      </c>
      <c r="H127">
        <v>0.16</v>
      </c>
      <c r="I127">
        <v>57.088646635225757</v>
      </c>
      <c r="J127">
        <v>140.66999999999999</v>
      </c>
      <c r="K127">
        <v>139.01</v>
      </c>
      <c r="L127">
        <v>139.6</v>
      </c>
      <c r="M127">
        <v>133.13</v>
      </c>
      <c r="N127">
        <v>7.7300000000000182</v>
      </c>
      <c r="O127">
        <v>9.3900000000000148</v>
      </c>
      <c r="P127">
        <v>8.8000000000000114</v>
      </c>
      <c r="Q127">
        <v>15.27000000000001</v>
      </c>
      <c r="R127">
        <f t="shared" si="4"/>
        <v>138.9269614639</v>
      </c>
      <c r="S127">
        <f t="shared" si="5"/>
        <v>9.473038536100006</v>
      </c>
      <c r="T127">
        <f t="shared" si="6"/>
        <v>140.39105336477425</v>
      </c>
      <c r="U127">
        <f t="shared" si="7"/>
        <v>8.0089466352257546</v>
      </c>
    </row>
    <row r="128" spans="1:21" x14ac:dyDescent="0.25">
      <c r="A128">
        <v>116.4</v>
      </c>
      <c r="B128" t="s">
        <v>256</v>
      </c>
      <c r="C128" t="s">
        <v>257</v>
      </c>
      <c r="D128" t="s">
        <v>257</v>
      </c>
      <c r="E128" t="s">
        <v>257</v>
      </c>
      <c r="F128" t="s">
        <v>258</v>
      </c>
      <c r="G128" t="s">
        <v>259</v>
      </c>
      <c r="H128">
        <v>-0.02</v>
      </c>
      <c r="I128">
        <v>81.317355396026016</v>
      </c>
      <c r="J128">
        <v>114.53</v>
      </c>
      <c r="K128">
        <v>113.37</v>
      </c>
      <c r="L128">
        <v>113.77</v>
      </c>
      <c r="M128">
        <v>108.9</v>
      </c>
      <c r="N128">
        <v>1.8700000000000045</v>
      </c>
      <c r="O128">
        <v>3.0300000000000011</v>
      </c>
      <c r="P128">
        <v>2.6300000000000097</v>
      </c>
      <c r="Q128">
        <v>7.5</v>
      </c>
      <c r="R128">
        <f t="shared" si="4"/>
        <v>113.65879938250583</v>
      </c>
      <c r="S128">
        <f t="shared" si="5"/>
        <v>2.7412006174941723</v>
      </c>
      <c r="T128">
        <f t="shared" si="6"/>
        <v>116.16234460397399</v>
      </c>
      <c r="U128">
        <f t="shared" si="7"/>
        <v>0.23765539602601393</v>
      </c>
    </row>
    <row r="129" spans="1:21" x14ac:dyDescent="0.25">
      <c r="A129">
        <v>122.7</v>
      </c>
      <c r="B129" t="s">
        <v>256</v>
      </c>
      <c r="C129" t="s">
        <v>257</v>
      </c>
      <c r="D129" t="s">
        <v>257</v>
      </c>
      <c r="E129" t="s">
        <v>257</v>
      </c>
      <c r="F129" t="s">
        <v>258</v>
      </c>
      <c r="G129" t="s">
        <v>259</v>
      </c>
      <c r="H129">
        <v>-0.05</v>
      </c>
      <c r="I129">
        <v>76.924404653170981</v>
      </c>
      <c r="J129">
        <v>119.27</v>
      </c>
      <c r="K129">
        <v>118.02</v>
      </c>
      <c r="L129">
        <v>118.45</v>
      </c>
      <c r="M129">
        <v>113.3</v>
      </c>
      <c r="N129">
        <v>3.4300000000000068</v>
      </c>
      <c r="O129">
        <v>4.6800000000000068</v>
      </c>
      <c r="P129">
        <v>4.25</v>
      </c>
      <c r="Q129">
        <v>9.4000000000000057</v>
      </c>
      <c r="R129">
        <f t="shared" si="4"/>
        <v>118.24021527560667</v>
      </c>
      <c r="S129">
        <f t="shared" si="5"/>
        <v>4.4597847243933302</v>
      </c>
      <c r="T129">
        <f t="shared" si="6"/>
        <v>120.55529534682903</v>
      </c>
      <c r="U129">
        <f t="shared" si="7"/>
        <v>2.1447046531709759</v>
      </c>
    </row>
    <row r="130" spans="1:21" x14ac:dyDescent="0.25">
      <c r="A130">
        <v>127.1</v>
      </c>
      <c r="B130" t="s">
        <v>256</v>
      </c>
      <c r="C130" t="s">
        <v>257</v>
      </c>
      <c r="D130" t="s">
        <v>257</v>
      </c>
      <c r="E130" t="s">
        <v>257</v>
      </c>
      <c r="F130" t="s">
        <v>258</v>
      </c>
      <c r="G130" t="s">
        <v>259</v>
      </c>
      <c r="H130">
        <v>-0.02</v>
      </c>
      <c r="I130">
        <v>63.859585493405639</v>
      </c>
      <c r="J130">
        <v>133.36000000000001</v>
      </c>
      <c r="K130">
        <v>131.85</v>
      </c>
      <c r="L130">
        <v>132.38</v>
      </c>
      <c r="M130">
        <v>126.36</v>
      </c>
      <c r="N130">
        <v>6.2600000000000193</v>
      </c>
      <c r="O130">
        <v>4.75</v>
      </c>
      <c r="P130">
        <v>5.2800000000000011</v>
      </c>
      <c r="Q130">
        <v>0.73999999999999488</v>
      </c>
      <c r="R130">
        <f t="shared" si="4"/>
        <v>131.8655376711263</v>
      </c>
      <c r="S130">
        <f t="shared" si="5"/>
        <v>4.7655376711263102</v>
      </c>
      <c r="T130">
        <f t="shared" si="6"/>
        <v>133.62011450659438</v>
      </c>
      <c r="U130">
        <f t="shared" si="7"/>
        <v>6.520114506594382</v>
      </c>
    </row>
    <row r="131" spans="1:21" x14ac:dyDescent="0.25">
      <c r="A131">
        <v>115.1</v>
      </c>
      <c r="B131" t="s">
        <v>256</v>
      </c>
      <c r="C131" t="s">
        <v>257</v>
      </c>
      <c r="D131" t="s">
        <v>257</v>
      </c>
      <c r="E131" t="s">
        <v>257</v>
      </c>
      <c r="F131" t="s">
        <v>258</v>
      </c>
      <c r="G131" t="s">
        <v>259</v>
      </c>
      <c r="H131">
        <v>-0.01</v>
      </c>
      <c r="I131">
        <v>79.240055503698528</v>
      </c>
      <c r="J131">
        <v>116.77</v>
      </c>
      <c r="K131">
        <v>115.57</v>
      </c>
      <c r="L131">
        <v>115.98</v>
      </c>
      <c r="M131">
        <v>110.98</v>
      </c>
      <c r="N131">
        <v>1.6700000000000017</v>
      </c>
      <c r="O131">
        <v>0.46999999999999886</v>
      </c>
      <c r="P131">
        <v>0.88000000000000966</v>
      </c>
      <c r="Q131">
        <v>4.1199999999999903</v>
      </c>
      <c r="R131">
        <f t="shared" ref="R131:R194" si="8">(I131-$C$677)/$C$676</f>
        <v>115.82521901671748</v>
      </c>
      <c r="S131">
        <f t="shared" ref="S131:S194" si="9">ABS(A131-R131)</f>
        <v>0.72521901671748878</v>
      </c>
      <c r="T131">
        <f t="shared" ref="T131:T194" si="10">69.1197-I131+128.36</f>
        <v>118.23964449630148</v>
      </c>
      <c r="U131">
        <f t="shared" ref="U131:U194" si="11">ABS(A131-T131)</f>
        <v>3.1396444963014858</v>
      </c>
    </row>
    <row r="132" spans="1:21" x14ac:dyDescent="0.25">
      <c r="A132">
        <v>147.1</v>
      </c>
      <c r="B132" t="s">
        <v>256</v>
      </c>
      <c r="C132" t="s">
        <v>257</v>
      </c>
      <c r="D132" t="s">
        <v>257</v>
      </c>
      <c r="E132" t="s">
        <v>257</v>
      </c>
      <c r="F132" t="s">
        <v>258</v>
      </c>
      <c r="G132" t="s">
        <v>257</v>
      </c>
      <c r="H132">
        <v>-0.05</v>
      </c>
      <c r="I132">
        <v>50.212021362084897</v>
      </c>
      <c r="J132">
        <v>148.09</v>
      </c>
      <c r="K132">
        <v>146.29</v>
      </c>
      <c r="L132">
        <v>146.94</v>
      </c>
      <c r="M132">
        <v>140.01</v>
      </c>
      <c r="N132">
        <v>0.99000000000000909</v>
      </c>
      <c r="O132">
        <v>0.81000000000000227</v>
      </c>
      <c r="P132">
        <v>0.15999999999999659</v>
      </c>
      <c r="Q132">
        <v>7.0900000000000034</v>
      </c>
      <c r="R132">
        <f t="shared" si="8"/>
        <v>146.0986058007976</v>
      </c>
      <c r="S132">
        <f t="shared" si="9"/>
        <v>1.0013941992023945</v>
      </c>
      <c r="T132">
        <f t="shared" si="10"/>
        <v>147.26767863791511</v>
      </c>
      <c r="U132">
        <f t="shared" si="11"/>
        <v>0.16767863791511672</v>
      </c>
    </row>
    <row r="133" spans="1:21" x14ac:dyDescent="0.25">
      <c r="A133">
        <v>115.6</v>
      </c>
      <c r="B133" t="s">
        <v>256</v>
      </c>
      <c r="C133" t="s">
        <v>257</v>
      </c>
      <c r="D133" t="s">
        <v>257</v>
      </c>
      <c r="E133" t="s">
        <v>257</v>
      </c>
      <c r="F133" t="s">
        <v>258</v>
      </c>
      <c r="G133" t="s">
        <v>257</v>
      </c>
      <c r="H133">
        <v>0.02</v>
      </c>
      <c r="I133">
        <v>73.895959373770282</v>
      </c>
      <c r="J133">
        <v>122.54</v>
      </c>
      <c r="K133">
        <v>121.23</v>
      </c>
      <c r="L133">
        <v>121.68</v>
      </c>
      <c r="M133">
        <v>116.33</v>
      </c>
      <c r="N133">
        <v>6.9400000000000119</v>
      </c>
      <c r="O133">
        <v>5.6300000000000097</v>
      </c>
      <c r="P133">
        <v>6.0800000000000125</v>
      </c>
      <c r="Q133">
        <v>0.73000000000000398</v>
      </c>
      <c r="R133">
        <f t="shared" si="8"/>
        <v>121.39858607159137</v>
      </c>
      <c r="S133">
        <f t="shared" si="9"/>
        <v>5.7985860715913731</v>
      </c>
      <c r="T133">
        <f t="shared" si="10"/>
        <v>123.58374062622973</v>
      </c>
      <c r="U133">
        <f t="shared" si="11"/>
        <v>7.9837406262297321</v>
      </c>
    </row>
    <row r="134" spans="1:21" x14ac:dyDescent="0.25">
      <c r="A134">
        <v>169.2</v>
      </c>
      <c r="B134" t="s">
        <v>256</v>
      </c>
      <c r="C134" t="s">
        <v>257</v>
      </c>
      <c r="D134" t="s">
        <v>257</v>
      </c>
      <c r="E134" t="s">
        <v>257</v>
      </c>
      <c r="F134" t="s">
        <v>258</v>
      </c>
      <c r="G134" t="s">
        <v>257</v>
      </c>
      <c r="H134">
        <v>0.33</v>
      </c>
      <c r="I134">
        <v>33.648869517719703</v>
      </c>
      <c r="J134">
        <v>165.96</v>
      </c>
      <c r="K134">
        <v>163.82</v>
      </c>
      <c r="L134">
        <v>164.6</v>
      </c>
      <c r="M134">
        <v>156.57</v>
      </c>
      <c r="N134">
        <v>3.2399999999999807</v>
      </c>
      <c r="O134">
        <v>5.3799999999999955</v>
      </c>
      <c r="P134">
        <v>4.5999999999999943</v>
      </c>
      <c r="Q134">
        <v>12.629999999999995</v>
      </c>
      <c r="R134">
        <f t="shared" si="8"/>
        <v>163.3723453761929</v>
      </c>
      <c r="S134">
        <f t="shared" si="9"/>
        <v>5.8276546238070921</v>
      </c>
      <c r="T134">
        <f t="shared" si="10"/>
        <v>163.83083048228031</v>
      </c>
      <c r="U134">
        <f t="shared" si="11"/>
        <v>5.3691695177196834</v>
      </c>
    </row>
    <row r="135" spans="1:21" x14ac:dyDescent="0.25">
      <c r="A135">
        <v>129.30000000000001</v>
      </c>
      <c r="B135" t="s">
        <v>256</v>
      </c>
      <c r="C135" t="s">
        <v>257</v>
      </c>
      <c r="D135" t="s">
        <v>257</v>
      </c>
      <c r="E135" t="s">
        <v>257</v>
      </c>
      <c r="F135" t="s">
        <v>258</v>
      </c>
      <c r="G135" t="s">
        <v>259</v>
      </c>
      <c r="H135">
        <v>-0.04</v>
      </c>
      <c r="I135">
        <v>65.940659190424213</v>
      </c>
      <c r="J135">
        <v>131.12</v>
      </c>
      <c r="K135">
        <v>129.63999999999999</v>
      </c>
      <c r="L135">
        <v>130.16999999999999</v>
      </c>
      <c r="M135">
        <v>124.28</v>
      </c>
      <c r="N135">
        <v>1.8199999999999932</v>
      </c>
      <c r="O135">
        <v>0.33999999999997499</v>
      </c>
      <c r="P135">
        <v>0.86999999999997613</v>
      </c>
      <c r="Q135">
        <v>5.0200000000000102</v>
      </c>
      <c r="R135">
        <f t="shared" si="8"/>
        <v>129.69518232950495</v>
      </c>
      <c r="S135">
        <f t="shared" si="9"/>
        <v>0.3951823295049337</v>
      </c>
      <c r="T135">
        <f t="shared" si="10"/>
        <v>131.53904080957579</v>
      </c>
      <c r="U135">
        <f t="shared" si="11"/>
        <v>2.2390408095757834</v>
      </c>
    </row>
    <row r="136" spans="1:21" x14ac:dyDescent="0.25">
      <c r="A136">
        <v>117.3</v>
      </c>
      <c r="B136" t="s">
        <v>256</v>
      </c>
      <c r="C136" t="s">
        <v>257</v>
      </c>
      <c r="D136" t="s">
        <v>257</v>
      </c>
      <c r="E136" t="s">
        <v>257</v>
      </c>
      <c r="F136" t="s">
        <v>258</v>
      </c>
      <c r="G136" t="s">
        <v>259</v>
      </c>
      <c r="H136">
        <v>-0.01</v>
      </c>
      <c r="I136">
        <v>80.015129774711653</v>
      </c>
      <c r="J136">
        <v>115.93</v>
      </c>
      <c r="K136">
        <v>114.75</v>
      </c>
      <c r="L136">
        <v>115.16</v>
      </c>
      <c r="M136">
        <v>110.21</v>
      </c>
      <c r="N136">
        <v>1.3699999999999903</v>
      </c>
      <c r="O136">
        <v>2.5499999999999972</v>
      </c>
      <c r="P136">
        <v>2.1400000000000006</v>
      </c>
      <c r="Q136">
        <v>7.0900000000000034</v>
      </c>
      <c r="R136">
        <f t="shared" si="8"/>
        <v>115.01689272502652</v>
      </c>
      <c r="S136">
        <f t="shared" si="9"/>
        <v>2.2831072749734744</v>
      </c>
      <c r="T136">
        <f t="shared" si="10"/>
        <v>117.46457022528836</v>
      </c>
      <c r="U136">
        <f t="shared" si="11"/>
        <v>0.16457022528835807</v>
      </c>
    </row>
    <row r="137" spans="1:21" x14ac:dyDescent="0.25">
      <c r="A137">
        <v>145.5</v>
      </c>
      <c r="B137" t="s">
        <v>256</v>
      </c>
      <c r="C137" t="s">
        <v>257</v>
      </c>
      <c r="D137" t="s">
        <v>257</v>
      </c>
      <c r="E137" t="s">
        <v>257</v>
      </c>
      <c r="F137" t="s">
        <v>258</v>
      </c>
      <c r="G137" t="s">
        <v>259</v>
      </c>
      <c r="H137">
        <v>0.16</v>
      </c>
      <c r="I137">
        <v>54.52480961789189</v>
      </c>
      <c r="J137">
        <v>143.43</v>
      </c>
      <c r="K137">
        <v>141.72999999999999</v>
      </c>
      <c r="L137">
        <v>142.34</v>
      </c>
      <c r="M137">
        <v>135.69999999999999</v>
      </c>
      <c r="N137">
        <v>2.0699999999999932</v>
      </c>
      <c r="O137">
        <v>3.7700000000000102</v>
      </c>
      <c r="P137">
        <v>3.1599999999999966</v>
      </c>
      <c r="Q137">
        <v>9.8000000000000114</v>
      </c>
      <c r="R137">
        <f t="shared" si="8"/>
        <v>141.60079150345553</v>
      </c>
      <c r="S137">
        <f t="shared" si="9"/>
        <v>3.8992084965444747</v>
      </c>
      <c r="T137">
        <f t="shared" si="10"/>
        <v>142.95489038210812</v>
      </c>
      <c r="U137">
        <f t="shared" si="11"/>
        <v>2.5451096178918817</v>
      </c>
    </row>
    <row r="138" spans="1:21" x14ac:dyDescent="0.25">
      <c r="A138">
        <v>144.80000000000001</v>
      </c>
      <c r="B138" t="s">
        <v>256</v>
      </c>
      <c r="C138" t="s">
        <v>257</v>
      </c>
      <c r="D138" t="s">
        <v>257</v>
      </c>
      <c r="E138" t="s">
        <v>257</v>
      </c>
      <c r="F138" t="s">
        <v>258</v>
      </c>
      <c r="G138" t="s">
        <v>259</v>
      </c>
      <c r="H138">
        <v>0.16</v>
      </c>
      <c r="I138">
        <v>58.594444104047653</v>
      </c>
      <c r="J138">
        <v>139.04</v>
      </c>
      <c r="K138">
        <v>137.41999999999999</v>
      </c>
      <c r="L138">
        <v>138</v>
      </c>
      <c r="M138">
        <v>131.63</v>
      </c>
      <c r="N138">
        <v>5.7600000000000193</v>
      </c>
      <c r="O138">
        <v>7.3800000000000239</v>
      </c>
      <c r="P138">
        <v>6.8000000000000114</v>
      </c>
      <c r="Q138">
        <v>13.170000000000016</v>
      </c>
      <c r="R138">
        <f t="shared" si="8"/>
        <v>137.35656269112246</v>
      </c>
      <c r="S138">
        <f t="shared" si="9"/>
        <v>7.4434373088775487</v>
      </c>
      <c r="T138">
        <f t="shared" si="10"/>
        <v>138.88525589595235</v>
      </c>
      <c r="U138">
        <f t="shared" si="11"/>
        <v>5.9147441040476565</v>
      </c>
    </row>
    <row r="139" spans="1:21" x14ac:dyDescent="0.25">
      <c r="A139">
        <v>116.2</v>
      </c>
      <c r="B139" t="s">
        <v>256</v>
      </c>
      <c r="C139" t="s">
        <v>257</v>
      </c>
      <c r="D139" t="s">
        <v>257</v>
      </c>
      <c r="E139" t="s">
        <v>257</v>
      </c>
      <c r="F139" t="s">
        <v>258</v>
      </c>
      <c r="G139" t="s">
        <v>259</v>
      </c>
      <c r="H139">
        <v>-0.02</v>
      </c>
      <c r="I139">
        <v>82.212142172930584</v>
      </c>
      <c r="J139">
        <v>113.56</v>
      </c>
      <c r="K139">
        <v>112.42</v>
      </c>
      <c r="L139">
        <v>112.81</v>
      </c>
      <c r="M139">
        <v>108.01</v>
      </c>
      <c r="N139">
        <v>2.6400000000000006</v>
      </c>
      <c r="O139">
        <v>3.7800000000000011</v>
      </c>
      <c r="P139">
        <v>3.3900000000000006</v>
      </c>
      <c r="Q139">
        <v>8.1899999999999977</v>
      </c>
      <c r="R139">
        <f t="shared" si="8"/>
        <v>112.72562471231073</v>
      </c>
      <c r="S139">
        <f t="shared" si="9"/>
        <v>3.47437528768927</v>
      </c>
      <c r="T139">
        <f t="shared" si="10"/>
        <v>115.26755782706942</v>
      </c>
      <c r="U139">
        <f t="shared" si="11"/>
        <v>0.93244217293057829</v>
      </c>
    </row>
    <row r="140" spans="1:21" x14ac:dyDescent="0.25">
      <c r="A140">
        <v>121.5</v>
      </c>
      <c r="B140" t="s">
        <v>256</v>
      </c>
      <c r="C140" t="s">
        <v>257</v>
      </c>
      <c r="D140" t="s">
        <v>257</v>
      </c>
      <c r="E140" t="s">
        <v>257</v>
      </c>
      <c r="F140" t="s">
        <v>258</v>
      </c>
      <c r="G140" t="s">
        <v>259</v>
      </c>
      <c r="H140">
        <v>-0.05</v>
      </c>
      <c r="I140">
        <v>72.92844133073605</v>
      </c>
      <c r="J140">
        <v>123.58</v>
      </c>
      <c r="K140">
        <v>122.25</v>
      </c>
      <c r="L140">
        <v>122.71</v>
      </c>
      <c r="M140">
        <v>117.29</v>
      </c>
      <c r="N140">
        <v>2.0799999999999983</v>
      </c>
      <c r="O140">
        <v>0.75</v>
      </c>
      <c r="P140">
        <v>1.2099999999999937</v>
      </c>
      <c r="Q140">
        <v>4.2099999999999937</v>
      </c>
      <c r="R140">
        <f t="shared" si="8"/>
        <v>122.40761230445507</v>
      </c>
      <c r="S140">
        <f t="shared" si="9"/>
        <v>0.90761230445507124</v>
      </c>
      <c r="T140">
        <f t="shared" si="10"/>
        <v>124.55125866926396</v>
      </c>
      <c r="U140">
        <f t="shared" si="11"/>
        <v>3.0512586692639587</v>
      </c>
    </row>
    <row r="141" spans="1:21" x14ac:dyDescent="0.25">
      <c r="A141">
        <v>172.6</v>
      </c>
      <c r="B141" t="s">
        <v>256</v>
      </c>
      <c r="C141" t="s">
        <v>257</v>
      </c>
      <c r="D141" t="s">
        <v>257</v>
      </c>
      <c r="E141" t="s">
        <v>257</v>
      </c>
      <c r="F141" t="s">
        <v>258</v>
      </c>
      <c r="G141" t="s">
        <v>257</v>
      </c>
      <c r="H141">
        <v>0.34</v>
      </c>
      <c r="I141">
        <v>25.289714709927161</v>
      </c>
      <c r="J141">
        <v>174.98</v>
      </c>
      <c r="K141">
        <v>172.67</v>
      </c>
      <c r="L141">
        <v>173.51</v>
      </c>
      <c r="M141">
        <v>164.93</v>
      </c>
      <c r="N141">
        <v>2.3799999999999955</v>
      </c>
      <c r="O141">
        <v>6.9999999999993179E-2</v>
      </c>
      <c r="P141">
        <v>0.90999999999999659</v>
      </c>
      <c r="Q141">
        <v>7.6699999999999875</v>
      </c>
      <c r="R141">
        <f t="shared" si="8"/>
        <v>172.09012231726135</v>
      </c>
      <c r="S141">
        <f t="shared" si="9"/>
        <v>0.50987768273864731</v>
      </c>
      <c r="T141">
        <f t="shared" si="10"/>
        <v>172.18998529007285</v>
      </c>
      <c r="U141">
        <f t="shared" si="11"/>
        <v>0.41001470992713962</v>
      </c>
    </row>
    <row r="142" spans="1:21" x14ac:dyDescent="0.25">
      <c r="A142">
        <v>153.13</v>
      </c>
      <c r="B142" t="s">
        <v>256</v>
      </c>
      <c r="C142" t="s">
        <v>257</v>
      </c>
      <c r="D142" t="s">
        <v>257</v>
      </c>
      <c r="E142" t="s">
        <v>257</v>
      </c>
      <c r="F142" t="s">
        <v>258</v>
      </c>
      <c r="G142" t="s">
        <v>259</v>
      </c>
      <c r="H142">
        <v>0.12</v>
      </c>
      <c r="I142">
        <v>45.1147918703168</v>
      </c>
      <c r="J142">
        <v>153.59</v>
      </c>
      <c r="K142">
        <v>151.68</v>
      </c>
      <c r="L142">
        <v>152.37</v>
      </c>
      <c r="M142">
        <v>145.11000000000001</v>
      </c>
      <c r="N142">
        <v>0.46000000000000796</v>
      </c>
      <c r="O142">
        <v>1.4499999999999886</v>
      </c>
      <c r="P142">
        <v>0.75999999999999091</v>
      </c>
      <c r="Q142">
        <v>8.0199999999999818</v>
      </c>
      <c r="R142">
        <f t="shared" si="8"/>
        <v>151.41451521370206</v>
      </c>
      <c r="S142">
        <f t="shared" si="9"/>
        <v>1.7154847862979352</v>
      </c>
      <c r="T142">
        <f t="shared" si="10"/>
        <v>152.36490812968322</v>
      </c>
      <c r="U142">
        <f t="shared" si="11"/>
        <v>0.76509187031678039</v>
      </c>
    </row>
    <row r="143" spans="1:21" x14ac:dyDescent="0.25">
      <c r="A143">
        <v>115.55</v>
      </c>
      <c r="B143" t="s">
        <v>256</v>
      </c>
      <c r="C143" t="s">
        <v>257</v>
      </c>
      <c r="D143" t="s">
        <v>257</v>
      </c>
      <c r="E143" t="s">
        <v>257</v>
      </c>
      <c r="F143" t="s">
        <v>258</v>
      </c>
      <c r="G143" t="s">
        <v>259</v>
      </c>
      <c r="H143">
        <v>0.04</v>
      </c>
      <c r="I143">
        <v>82.804564187924512</v>
      </c>
      <c r="J143">
        <v>112.92</v>
      </c>
      <c r="K143">
        <v>111.8</v>
      </c>
      <c r="L143">
        <v>112.18</v>
      </c>
      <c r="M143">
        <v>107.42</v>
      </c>
      <c r="N143">
        <v>2.6299999999999955</v>
      </c>
      <c r="O143">
        <v>3.75</v>
      </c>
      <c r="P143">
        <v>3.3699999999999903</v>
      </c>
      <c r="Q143">
        <v>8.1299999999999955</v>
      </c>
      <c r="R143">
        <f t="shared" si="8"/>
        <v>112.10778677289599</v>
      </c>
      <c r="S143">
        <f t="shared" si="9"/>
        <v>3.4422132271040056</v>
      </c>
      <c r="T143">
        <f t="shared" si="10"/>
        <v>114.6751358120755</v>
      </c>
      <c r="U143">
        <f t="shared" si="11"/>
        <v>0.87486418792450138</v>
      </c>
    </row>
    <row r="144" spans="1:21" x14ac:dyDescent="0.25">
      <c r="A144">
        <v>141.55000000000001</v>
      </c>
      <c r="B144" t="s">
        <v>256</v>
      </c>
      <c r="C144" t="s">
        <v>257</v>
      </c>
      <c r="D144" t="s">
        <v>257</v>
      </c>
      <c r="E144" t="s">
        <v>257</v>
      </c>
      <c r="F144" t="s">
        <v>258</v>
      </c>
      <c r="G144" t="s">
        <v>259</v>
      </c>
      <c r="H144">
        <v>0.18</v>
      </c>
      <c r="I144">
        <v>49.545261364443917</v>
      </c>
      <c r="J144">
        <v>148.81</v>
      </c>
      <c r="K144">
        <v>147</v>
      </c>
      <c r="L144">
        <v>147.65</v>
      </c>
      <c r="M144">
        <v>140.68</v>
      </c>
      <c r="N144">
        <v>7.2599999999999909</v>
      </c>
      <c r="O144">
        <v>5.4499999999999886</v>
      </c>
      <c r="P144">
        <v>6.0999999999999943</v>
      </c>
      <c r="Q144">
        <v>0.87000000000000455</v>
      </c>
      <c r="R144">
        <f t="shared" si="8"/>
        <v>146.79397095030322</v>
      </c>
      <c r="S144">
        <f t="shared" si="9"/>
        <v>5.2439709503032077</v>
      </c>
      <c r="T144">
        <f t="shared" si="10"/>
        <v>147.93443863555609</v>
      </c>
      <c r="U144">
        <f t="shared" si="11"/>
        <v>6.38443863555608</v>
      </c>
    </row>
    <row r="145" spans="1:21" x14ac:dyDescent="0.25">
      <c r="A145">
        <v>133.41</v>
      </c>
      <c r="B145" t="s">
        <v>256</v>
      </c>
      <c r="C145" t="s">
        <v>257</v>
      </c>
      <c r="D145" t="s">
        <v>257</v>
      </c>
      <c r="E145" t="s">
        <v>257</v>
      </c>
      <c r="F145" t="s">
        <v>258</v>
      </c>
      <c r="G145" t="s">
        <v>259</v>
      </c>
      <c r="H145">
        <v>0.18</v>
      </c>
      <c r="I145">
        <v>57.822019425048872</v>
      </c>
      <c r="J145">
        <v>139.88</v>
      </c>
      <c r="K145">
        <v>138.24</v>
      </c>
      <c r="L145">
        <v>138.82</v>
      </c>
      <c r="M145">
        <v>132.4</v>
      </c>
      <c r="N145">
        <v>6.4699999999999989</v>
      </c>
      <c r="O145">
        <v>4.8300000000000125</v>
      </c>
      <c r="P145">
        <v>5.4099999999999966</v>
      </c>
      <c r="Q145">
        <v>1.0099999999999909</v>
      </c>
      <c r="R145">
        <f t="shared" si="8"/>
        <v>138.16212571873987</v>
      </c>
      <c r="S145">
        <f t="shared" si="9"/>
        <v>4.752125718739876</v>
      </c>
      <c r="T145">
        <f t="shared" si="10"/>
        <v>139.65768057495114</v>
      </c>
      <c r="U145">
        <f t="shared" si="11"/>
        <v>6.247680574951147</v>
      </c>
    </row>
    <row r="146" spans="1:21" x14ac:dyDescent="0.25">
      <c r="A146">
        <v>128.04</v>
      </c>
      <c r="B146" t="s">
        <v>256</v>
      </c>
      <c r="C146" t="s">
        <v>257</v>
      </c>
      <c r="D146" t="s">
        <v>257</v>
      </c>
      <c r="E146" t="s">
        <v>257</v>
      </c>
      <c r="F146" t="s">
        <v>258</v>
      </c>
      <c r="G146" t="s">
        <v>259</v>
      </c>
      <c r="H146">
        <v>0</v>
      </c>
      <c r="I146">
        <v>63.712147419364271</v>
      </c>
      <c r="J146">
        <v>133.52000000000001</v>
      </c>
      <c r="K146">
        <v>132</v>
      </c>
      <c r="L146">
        <v>132.54</v>
      </c>
      <c r="M146">
        <v>126.51</v>
      </c>
      <c r="N146">
        <v>5.4800000000000182</v>
      </c>
      <c r="O146">
        <v>3.960000000000008</v>
      </c>
      <c r="P146">
        <v>4.5</v>
      </c>
      <c r="Q146">
        <v>1.5299999999999869</v>
      </c>
      <c r="R146">
        <f t="shared" si="8"/>
        <v>132.01930109238933</v>
      </c>
      <c r="S146">
        <f t="shared" si="9"/>
        <v>3.9793010923893348</v>
      </c>
      <c r="T146">
        <f t="shared" si="10"/>
        <v>133.76755258063574</v>
      </c>
      <c r="U146">
        <f t="shared" si="11"/>
        <v>5.727552580635745</v>
      </c>
    </row>
    <row r="147" spans="1:21" x14ac:dyDescent="0.25">
      <c r="A147">
        <v>113.24</v>
      </c>
      <c r="B147" t="s">
        <v>256</v>
      </c>
      <c r="C147" t="s">
        <v>257</v>
      </c>
      <c r="D147" t="s">
        <v>257</v>
      </c>
      <c r="E147" t="s">
        <v>257</v>
      </c>
      <c r="F147" t="s">
        <v>258</v>
      </c>
      <c r="G147" t="s">
        <v>259</v>
      </c>
      <c r="H147">
        <v>-0.01</v>
      </c>
      <c r="I147">
        <v>79.146267157943711</v>
      </c>
      <c r="J147">
        <v>116.87</v>
      </c>
      <c r="K147">
        <v>115.67</v>
      </c>
      <c r="L147">
        <v>116.08</v>
      </c>
      <c r="M147">
        <v>111.08</v>
      </c>
      <c r="N147">
        <v>3.6300000000000097</v>
      </c>
      <c r="O147">
        <v>2.4300000000000068</v>
      </c>
      <c r="P147">
        <v>2.8400000000000034</v>
      </c>
      <c r="Q147">
        <v>2.1599999999999966</v>
      </c>
      <c r="R147">
        <f t="shared" si="8"/>
        <v>115.92303104398131</v>
      </c>
      <c r="S147">
        <f t="shared" si="9"/>
        <v>2.6830310439813161</v>
      </c>
      <c r="T147">
        <f t="shared" si="10"/>
        <v>118.3334328420563</v>
      </c>
      <c r="U147">
        <f t="shared" si="11"/>
        <v>5.093432842056302</v>
      </c>
    </row>
    <row r="148" spans="1:21" x14ac:dyDescent="0.25">
      <c r="A148">
        <v>168.48</v>
      </c>
      <c r="B148" t="s">
        <v>256</v>
      </c>
      <c r="C148" t="s">
        <v>257</v>
      </c>
      <c r="D148" t="s">
        <v>257</v>
      </c>
      <c r="E148" t="s">
        <v>257</v>
      </c>
      <c r="F148" t="s">
        <v>258</v>
      </c>
      <c r="G148" t="s">
        <v>257</v>
      </c>
      <c r="H148">
        <v>0.31</v>
      </c>
      <c r="I148">
        <v>24.102205279022641</v>
      </c>
      <c r="J148">
        <v>176.26</v>
      </c>
      <c r="K148">
        <v>173.92</v>
      </c>
      <c r="L148">
        <v>174.78</v>
      </c>
      <c r="M148">
        <v>166.12</v>
      </c>
      <c r="N148">
        <v>7.7800000000000011</v>
      </c>
      <c r="O148">
        <v>5.4399999999999977</v>
      </c>
      <c r="P148">
        <v>6.3000000000000114</v>
      </c>
      <c r="Q148">
        <v>2.3599999999999852</v>
      </c>
      <c r="R148">
        <f t="shared" si="8"/>
        <v>173.32857794729586</v>
      </c>
      <c r="S148">
        <f t="shared" si="9"/>
        <v>4.8485779472958654</v>
      </c>
      <c r="T148">
        <f t="shared" si="10"/>
        <v>173.37749472097738</v>
      </c>
      <c r="U148">
        <f t="shared" si="11"/>
        <v>4.8974947209773916</v>
      </c>
    </row>
    <row r="149" spans="1:21" x14ac:dyDescent="0.25">
      <c r="A149">
        <v>168.02</v>
      </c>
      <c r="B149" t="s">
        <v>256</v>
      </c>
      <c r="C149" t="s">
        <v>257</v>
      </c>
      <c r="D149" t="s">
        <v>257</v>
      </c>
      <c r="E149" t="s">
        <v>257</v>
      </c>
      <c r="F149" t="s">
        <v>258</v>
      </c>
      <c r="G149" t="s">
        <v>257</v>
      </c>
      <c r="H149">
        <v>0.31</v>
      </c>
      <c r="I149">
        <v>24.21124635244805</v>
      </c>
      <c r="J149">
        <v>176.14</v>
      </c>
      <c r="K149">
        <v>173.81</v>
      </c>
      <c r="L149">
        <v>174.66</v>
      </c>
      <c r="M149">
        <v>166.01</v>
      </c>
      <c r="N149">
        <v>8.1199999999999761</v>
      </c>
      <c r="O149">
        <v>5.789999999999992</v>
      </c>
      <c r="P149">
        <v>6.6399999999999864</v>
      </c>
      <c r="Q149">
        <v>2.0100000000000193</v>
      </c>
      <c r="R149">
        <f t="shared" si="8"/>
        <v>173.21485882408362</v>
      </c>
      <c r="S149">
        <f t="shared" si="9"/>
        <v>5.1948588240836102</v>
      </c>
      <c r="T149">
        <f t="shared" si="10"/>
        <v>173.26845364755195</v>
      </c>
      <c r="U149">
        <f t="shared" si="11"/>
        <v>5.2484536475519405</v>
      </c>
    </row>
    <row r="150" spans="1:21" x14ac:dyDescent="0.25">
      <c r="A150">
        <v>148.4</v>
      </c>
      <c r="B150" t="s">
        <v>256</v>
      </c>
      <c r="C150" t="s">
        <v>257</v>
      </c>
      <c r="D150" t="s">
        <v>257</v>
      </c>
      <c r="E150" t="s">
        <v>257</v>
      </c>
      <c r="F150" t="s">
        <v>258</v>
      </c>
      <c r="G150" t="s">
        <v>257</v>
      </c>
      <c r="H150">
        <v>-0.06</v>
      </c>
      <c r="I150">
        <v>47.443514245768881</v>
      </c>
      <c r="J150">
        <v>151.07</v>
      </c>
      <c r="K150">
        <v>149.22</v>
      </c>
      <c r="L150">
        <v>149.88999999999999</v>
      </c>
      <c r="M150">
        <v>142.78</v>
      </c>
      <c r="N150">
        <v>2.6699999999999875</v>
      </c>
      <c r="O150">
        <v>0.81999999999999318</v>
      </c>
      <c r="P150">
        <v>1.4899999999999807</v>
      </c>
      <c r="Q150">
        <v>5.6200000000000045</v>
      </c>
      <c r="R150">
        <f t="shared" si="8"/>
        <v>148.98588663896373</v>
      </c>
      <c r="S150">
        <f t="shared" si="9"/>
        <v>0.5858866389637285</v>
      </c>
      <c r="T150">
        <f t="shared" si="10"/>
        <v>150.03618575423113</v>
      </c>
      <c r="U150">
        <f t="shared" si="11"/>
        <v>1.6361857542311213</v>
      </c>
    </row>
    <row r="151" spans="1:21" x14ac:dyDescent="0.25">
      <c r="A151">
        <v>143.5</v>
      </c>
      <c r="B151" t="s">
        <v>256</v>
      </c>
      <c r="C151" t="s">
        <v>257</v>
      </c>
      <c r="D151" t="s">
        <v>257</v>
      </c>
      <c r="E151" t="s">
        <v>257</v>
      </c>
      <c r="F151" t="s">
        <v>258</v>
      </c>
      <c r="G151" t="s">
        <v>257</v>
      </c>
      <c r="H151">
        <v>0.06</v>
      </c>
      <c r="I151">
        <v>46.626845045363062</v>
      </c>
      <c r="J151">
        <v>151.96</v>
      </c>
      <c r="K151">
        <v>150.08000000000001</v>
      </c>
      <c r="L151">
        <v>150.76</v>
      </c>
      <c r="M151">
        <v>143.59</v>
      </c>
      <c r="N151">
        <v>8.460000000000008</v>
      </c>
      <c r="O151">
        <v>6.5800000000000125</v>
      </c>
      <c r="P151">
        <v>7.2599999999999909</v>
      </c>
      <c r="Q151">
        <v>9.0000000000003411E-2</v>
      </c>
      <c r="R151">
        <f t="shared" si="8"/>
        <v>149.83759235413262</v>
      </c>
      <c r="S151">
        <f t="shared" si="9"/>
        <v>6.3375923541326245</v>
      </c>
      <c r="T151">
        <f t="shared" si="10"/>
        <v>150.85285495463694</v>
      </c>
      <c r="U151">
        <f t="shared" si="11"/>
        <v>7.3528549546369391</v>
      </c>
    </row>
    <row r="152" spans="1:21" x14ac:dyDescent="0.25">
      <c r="A152">
        <v>201.8</v>
      </c>
      <c r="B152" t="s">
        <v>256</v>
      </c>
      <c r="C152" t="s">
        <v>257</v>
      </c>
      <c r="D152" t="s">
        <v>257</v>
      </c>
      <c r="E152" t="s">
        <v>257</v>
      </c>
      <c r="F152" t="s">
        <v>258</v>
      </c>
      <c r="G152" t="s">
        <v>257</v>
      </c>
      <c r="H152">
        <v>0.16</v>
      </c>
      <c r="I152">
        <v>-7.5567086300422659</v>
      </c>
      <c r="J152">
        <v>210.41</v>
      </c>
      <c r="K152">
        <v>207.43</v>
      </c>
      <c r="L152">
        <v>208.54</v>
      </c>
      <c r="M152">
        <v>197.78</v>
      </c>
      <c r="N152">
        <v>8.6099999999999852</v>
      </c>
      <c r="O152">
        <v>5.6299999999999955</v>
      </c>
      <c r="P152">
        <v>6.7399999999999807</v>
      </c>
      <c r="Q152">
        <v>4.0200000000000102</v>
      </c>
      <c r="R152">
        <f t="shared" si="8"/>
        <v>206.34571377045697</v>
      </c>
      <c r="S152">
        <f t="shared" si="9"/>
        <v>4.5457137704569561</v>
      </c>
      <c r="T152">
        <f t="shared" si="10"/>
        <v>205.03640863004227</v>
      </c>
      <c r="U152">
        <f t="shared" si="11"/>
        <v>3.2364086300422628</v>
      </c>
    </row>
    <row r="153" spans="1:21" x14ac:dyDescent="0.25">
      <c r="A153">
        <v>201.8</v>
      </c>
      <c r="B153" t="s">
        <v>256</v>
      </c>
      <c r="C153" t="s">
        <v>257</v>
      </c>
      <c r="D153" t="s">
        <v>257</v>
      </c>
      <c r="E153" t="s">
        <v>257</v>
      </c>
      <c r="F153" t="s">
        <v>258</v>
      </c>
      <c r="G153" t="s">
        <v>257</v>
      </c>
      <c r="H153">
        <v>0.16</v>
      </c>
      <c r="I153">
        <v>-7.5591993934317259</v>
      </c>
      <c r="J153">
        <v>210.41</v>
      </c>
      <c r="K153">
        <v>207.43</v>
      </c>
      <c r="L153">
        <v>208.54</v>
      </c>
      <c r="M153">
        <v>197.78</v>
      </c>
      <c r="N153">
        <v>8.6099999999999852</v>
      </c>
      <c r="O153">
        <v>5.6299999999999955</v>
      </c>
      <c r="P153">
        <v>6.7399999999999807</v>
      </c>
      <c r="Q153">
        <v>4.0200000000000102</v>
      </c>
      <c r="R153">
        <f t="shared" si="8"/>
        <v>206.34831139188421</v>
      </c>
      <c r="S153">
        <f t="shared" si="9"/>
        <v>4.548311391884198</v>
      </c>
      <c r="T153">
        <f t="shared" si="10"/>
        <v>205.03889939343173</v>
      </c>
      <c r="U153">
        <f t="shared" si="11"/>
        <v>3.2388993934317227</v>
      </c>
    </row>
    <row r="154" spans="1:21" x14ac:dyDescent="0.25">
      <c r="A154">
        <v>137.35</v>
      </c>
      <c r="B154" t="s">
        <v>256</v>
      </c>
      <c r="C154" t="s">
        <v>257</v>
      </c>
      <c r="D154" t="s">
        <v>257</v>
      </c>
      <c r="E154" t="s">
        <v>257</v>
      </c>
      <c r="F154" t="s">
        <v>258</v>
      </c>
      <c r="G154" t="s">
        <v>257</v>
      </c>
      <c r="H154">
        <v>-0.08</v>
      </c>
      <c r="I154">
        <v>56.674354162938549</v>
      </c>
      <c r="J154">
        <v>141.12</v>
      </c>
      <c r="K154">
        <v>139.44999999999999</v>
      </c>
      <c r="L154">
        <v>140.05000000000001</v>
      </c>
      <c r="M154">
        <v>133.55000000000001</v>
      </c>
      <c r="N154">
        <v>3.7700000000000102</v>
      </c>
      <c r="O154">
        <v>2.0999999999999943</v>
      </c>
      <c r="P154">
        <v>2.7000000000000171</v>
      </c>
      <c r="Q154">
        <v>3.7999999999999829</v>
      </c>
      <c r="R154">
        <f t="shared" si="8"/>
        <v>139.35902779653887</v>
      </c>
      <c r="S154">
        <f t="shared" si="9"/>
        <v>2.0090277965388736</v>
      </c>
      <c r="T154">
        <f t="shared" si="10"/>
        <v>140.80534583706145</v>
      </c>
      <c r="U154">
        <f t="shared" si="11"/>
        <v>3.4553458370614578</v>
      </c>
    </row>
    <row r="155" spans="1:21" x14ac:dyDescent="0.25">
      <c r="A155">
        <v>115.39</v>
      </c>
      <c r="B155" t="s">
        <v>256</v>
      </c>
      <c r="C155" t="s">
        <v>257</v>
      </c>
      <c r="D155" t="s">
        <v>257</v>
      </c>
      <c r="E155" t="s">
        <v>257</v>
      </c>
      <c r="F155" t="s">
        <v>258</v>
      </c>
      <c r="G155" t="s">
        <v>257</v>
      </c>
      <c r="H155">
        <v>-0.1</v>
      </c>
      <c r="I155">
        <v>82.509729928651737</v>
      </c>
      <c r="J155">
        <v>113.24</v>
      </c>
      <c r="K155">
        <v>112.11</v>
      </c>
      <c r="L155">
        <v>112.5</v>
      </c>
      <c r="M155">
        <v>107.71</v>
      </c>
      <c r="N155">
        <v>2.1500000000000057</v>
      </c>
      <c r="O155">
        <v>3.2800000000000011</v>
      </c>
      <c r="P155">
        <v>2.8900000000000006</v>
      </c>
      <c r="Q155">
        <v>7.6800000000000068</v>
      </c>
      <c r="R155">
        <f t="shared" si="8"/>
        <v>112.41526992951</v>
      </c>
      <c r="S155">
        <f t="shared" si="9"/>
        <v>2.974730070489997</v>
      </c>
      <c r="T155">
        <f t="shared" si="10"/>
        <v>114.96997007134827</v>
      </c>
      <c r="U155">
        <f t="shared" si="11"/>
        <v>0.42002992865172928</v>
      </c>
    </row>
    <row r="156" spans="1:21" x14ac:dyDescent="0.25">
      <c r="A156">
        <v>123.5</v>
      </c>
      <c r="B156" t="s">
        <v>256</v>
      </c>
      <c r="C156" t="s">
        <v>257</v>
      </c>
      <c r="D156" t="s">
        <v>257</v>
      </c>
      <c r="E156" t="s">
        <v>257</v>
      </c>
      <c r="F156" t="s">
        <v>258</v>
      </c>
      <c r="G156" t="s">
        <v>259</v>
      </c>
      <c r="H156">
        <v>-0.05</v>
      </c>
      <c r="I156">
        <v>70.721013417591024</v>
      </c>
      <c r="J156">
        <v>125.96</v>
      </c>
      <c r="K156">
        <v>124.59</v>
      </c>
      <c r="L156">
        <v>125.07</v>
      </c>
      <c r="M156">
        <v>119.5</v>
      </c>
      <c r="N156">
        <v>2.4599999999999937</v>
      </c>
      <c r="O156">
        <v>1.0900000000000034</v>
      </c>
      <c r="P156">
        <v>1.5699999999999932</v>
      </c>
      <c r="Q156">
        <v>4</v>
      </c>
      <c r="R156">
        <f t="shared" si="8"/>
        <v>124.70974267561976</v>
      </c>
      <c r="S156">
        <f t="shared" si="9"/>
        <v>1.2097426756197649</v>
      </c>
      <c r="T156">
        <f t="shared" si="10"/>
        <v>126.75868658240898</v>
      </c>
      <c r="U156">
        <f t="shared" si="11"/>
        <v>3.2586865824089841</v>
      </c>
    </row>
    <row r="157" spans="1:21" x14ac:dyDescent="0.25">
      <c r="A157">
        <v>113.9</v>
      </c>
      <c r="B157" t="s">
        <v>256</v>
      </c>
      <c r="C157" t="s">
        <v>257</v>
      </c>
      <c r="D157" t="s">
        <v>257</v>
      </c>
      <c r="E157" t="s">
        <v>257</v>
      </c>
      <c r="F157" t="s">
        <v>258</v>
      </c>
      <c r="G157" t="s">
        <v>259</v>
      </c>
      <c r="H157">
        <v>-0.02</v>
      </c>
      <c r="I157">
        <v>78.380887101975929</v>
      </c>
      <c r="J157">
        <v>117.7</v>
      </c>
      <c r="K157">
        <v>116.48</v>
      </c>
      <c r="L157">
        <v>116.9</v>
      </c>
      <c r="M157">
        <v>111.84</v>
      </c>
      <c r="N157">
        <v>3.7999999999999972</v>
      </c>
      <c r="O157">
        <v>2.5799999999999983</v>
      </c>
      <c r="P157">
        <v>3</v>
      </c>
      <c r="Q157">
        <v>2.0600000000000023</v>
      </c>
      <c r="R157">
        <f t="shared" si="8"/>
        <v>116.72124722211088</v>
      </c>
      <c r="S157">
        <f t="shared" si="9"/>
        <v>2.8212472221108698</v>
      </c>
      <c r="T157">
        <f t="shared" si="10"/>
        <v>119.09881289802408</v>
      </c>
      <c r="U157">
        <f t="shared" si="11"/>
        <v>5.1988128980240731</v>
      </c>
    </row>
    <row r="158" spans="1:21" x14ac:dyDescent="0.25">
      <c r="A158">
        <v>158.30000000000001</v>
      </c>
      <c r="B158" t="s">
        <v>256</v>
      </c>
      <c r="C158" t="s">
        <v>257</v>
      </c>
      <c r="D158" t="s">
        <v>257</v>
      </c>
      <c r="E158" t="s">
        <v>257</v>
      </c>
      <c r="F158" t="s">
        <v>258</v>
      </c>
      <c r="G158" t="s">
        <v>259</v>
      </c>
      <c r="H158">
        <v>0.12</v>
      </c>
      <c r="I158">
        <v>41.567776366307662</v>
      </c>
      <c r="J158">
        <v>157.41</v>
      </c>
      <c r="K158">
        <v>155.44</v>
      </c>
      <c r="L158">
        <v>156.16</v>
      </c>
      <c r="M158">
        <v>148.65</v>
      </c>
      <c r="N158">
        <v>0.89000000000001478</v>
      </c>
      <c r="O158">
        <v>2.8600000000000136</v>
      </c>
      <c r="P158">
        <v>2.1400000000000148</v>
      </c>
      <c r="Q158">
        <v>9.6500000000000057</v>
      </c>
      <c r="R158">
        <f t="shared" si="8"/>
        <v>155.11370378975724</v>
      </c>
      <c r="S158">
        <f t="shared" si="9"/>
        <v>3.186296210242773</v>
      </c>
      <c r="T158">
        <f t="shared" si="10"/>
        <v>155.91192363369234</v>
      </c>
      <c r="U158">
        <f t="shared" si="11"/>
        <v>2.3880763663076721</v>
      </c>
    </row>
    <row r="159" spans="1:21" x14ac:dyDescent="0.25">
      <c r="A159">
        <v>110.8</v>
      </c>
      <c r="B159" t="s">
        <v>256</v>
      </c>
      <c r="C159" t="s">
        <v>257</v>
      </c>
      <c r="D159" t="s">
        <v>257</v>
      </c>
      <c r="E159" t="s">
        <v>257</v>
      </c>
      <c r="F159" t="s">
        <v>258</v>
      </c>
      <c r="G159" t="s">
        <v>259</v>
      </c>
      <c r="H159">
        <v>-0.02</v>
      </c>
      <c r="I159">
        <v>85.536321154052033</v>
      </c>
      <c r="J159">
        <v>109.98</v>
      </c>
      <c r="K159">
        <v>108.91</v>
      </c>
      <c r="L159">
        <v>109.27</v>
      </c>
      <c r="M159">
        <v>104.69</v>
      </c>
      <c r="N159">
        <v>0.81999999999999318</v>
      </c>
      <c r="O159">
        <v>1.8900000000000006</v>
      </c>
      <c r="P159">
        <v>1.5300000000000011</v>
      </c>
      <c r="Q159">
        <v>6.1099999999999994</v>
      </c>
      <c r="R159">
        <f t="shared" si="8"/>
        <v>109.25883272963448</v>
      </c>
      <c r="S159">
        <f t="shared" si="9"/>
        <v>1.5411672703655199</v>
      </c>
      <c r="T159">
        <f t="shared" si="10"/>
        <v>111.94337884594798</v>
      </c>
      <c r="U159">
        <f t="shared" si="11"/>
        <v>1.1433788459479786</v>
      </c>
    </row>
    <row r="160" spans="1:21" x14ac:dyDescent="0.25">
      <c r="A160">
        <v>133.6</v>
      </c>
      <c r="B160" t="s">
        <v>256</v>
      </c>
      <c r="C160" t="s">
        <v>257</v>
      </c>
      <c r="D160" t="s">
        <v>257</v>
      </c>
      <c r="E160" t="s">
        <v>257</v>
      </c>
      <c r="F160" t="s">
        <v>258</v>
      </c>
      <c r="G160" t="s">
        <v>259</v>
      </c>
      <c r="H160">
        <v>-0.04</v>
      </c>
      <c r="I160">
        <v>58.444609740036768</v>
      </c>
      <c r="J160">
        <v>139.21</v>
      </c>
      <c r="K160">
        <v>137.58000000000001</v>
      </c>
      <c r="L160">
        <v>138.16</v>
      </c>
      <c r="M160">
        <v>131.78</v>
      </c>
      <c r="N160">
        <v>5.6100000000000136</v>
      </c>
      <c r="O160">
        <v>3.9800000000000182</v>
      </c>
      <c r="P160">
        <v>4.5600000000000023</v>
      </c>
      <c r="Q160">
        <v>1.8199999999999932</v>
      </c>
      <c r="R160">
        <f t="shared" si="8"/>
        <v>137.51282520732039</v>
      </c>
      <c r="S160">
        <f t="shared" si="9"/>
        <v>3.9128252073203953</v>
      </c>
      <c r="T160">
        <f t="shared" si="10"/>
        <v>139.03509025996323</v>
      </c>
      <c r="U160">
        <f t="shared" si="11"/>
        <v>5.435090259963232</v>
      </c>
    </row>
    <row r="161" spans="1:21" x14ac:dyDescent="0.25">
      <c r="A161">
        <v>127.4</v>
      </c>
      <c r="B161" t="s">
        <v>256</v>
      </c>
      <c r="C161" t="s">
        <v>257</v>
      </c>
      <c r="D161" t="s">
        <v>257</v>
      </c>
      <c r="E161" t="s">
        <v>257</v>
      </c>
      <c r="F161" t="s">
        <v>258</v>
      </c>
      <c r="G161" t="s">
        <v>259</v>
      </c>
      <c r="H161">
        <v>-0.02</v>
      </c>
      <c r="I161">
        <v>70.21854614697115</v>
      </c>
      <c r="J161">
        <v>126.5</v>
      </c>
      <c r="K161">
        <v>125.12</v>
      </c>
      <c r="L161">
        <v>125.6</v>
      </c>
      <c r="M161">
        <v>120</v>
      </c>
      <c r="N161">
        <v>0.90000000000000568</v>
      </c>
      <c r="O161">
        <v>2.2800000000000011</v>
      </c>
      <c r="P161">
        <v>1.8000000000000114</v>
      </c>
      <c r="Q161">
        <v>7.4000000000000057</v>
      </c>
      <c r="R161">
        <f t="shared" si="8"/>
        <v>125.23376665725102</v>
      </c>
      <c r="S161">
        <f t="shared" si="9"/>
        <v>2.1662333427489813</v>
      </c>
      <c r="T161">
        <f t="shared" si="10"/>
        <v>127.26115385302886</v>
      </c>
      <c r="U161">
        <f t="shared" si="11"/>
        <v>0.13884614697114728</v>
      </c>
    </row>
    <row r="162" spans="1:21" x14ac:dyDescent="0.25">
      <c r="A162">
        <v>122.7</v>
      </c>
      <c r="B162" t="s">
        <v>256</v>
      </c>
      <c r="C162" t="s">
        <v>257</v>
      </c>
      <c r="D162" t="s">
        <v>257</v>
      </c>
      <c r="E162" t="s">
        <v>257</v>
      </c>
      <c r="F162" t="s">
        <v>258</v>
      </c>
      <c r="G162" t="s">
        <v>257</v>
      </c>
      <c r="H162">
        <v>-0.08</v>
      </c>
      <c r="I162">
        <v>70.657111149590904</v>
      </c>
      <c r="J162">
        <v>126.03</v>
      </c>
      <c r="K162">
        <v>124.65</v>
      </c>
      <c r="L162">
        <v>125.14</v>
      </c>
      <c r="M162">
        <v>119.56</v>
      </c>
      <c r="N162">
        <v>3.3299999999999983</v>
      </c>
      <c r="O162">
        <v>1.9500000000000028</v>
      </c>
      <c r="P162">
        <v>2.4399999999999977</v>
      </c>
      <c r="Q162">
        <v>3.1400000000000006</v>
      </c>
      <c r="R162">
        <f t="shared" si="8"/>
        <v>124.77638646093811</v>
      </c>
      <c r="S162">
        <f t="shared" si="9"/>
        <v>2.0763864609381102</v>
      </c>
      <c r="T162">
        <f t="shared" si="10"/>
        <v>126.8225888504091</v>
      </c>
      <c r="U162">
        <f t="shared" si="11"/>
        <v>4.1225888504091017</v>
      </c>
    </row>
    <row r="163" spans="1:21" x14ac:dyDescent="0.25">
      <c r="A163">
        <v>134.69999999999999</v>
      </c>
      <c r="B163" t="s">
        <v>256</v>
      </c>
      <c r="C163" t="s">
        <v>257</v>
      </c>
      <c r="D163" t="s">
        <v>257</v>
      </c>
      <c r="E163" t="s">
        <v>257</v>
      </c>
      <c r="F163" t="s">
        <v>258</v>
      </c>
      <c r="G163" t="s">
        <v>257</v>
      </c>
      <c r="H163">
        <v>-0.04</v>
      </c>
      <c r="I163">
        <v>58.236206975756723</v>
      </c>
      <c r="J163">
        <v>139.43</v>
      </c>
      <c r="K163">
        <v>137.80000000000001</v>
      </c>
      <c r="L163">
        <v>138.38</v>
      </c>
      <c r="M163">
        <v>131.99</v>
      </c>
      <c r="N163">
        <v>4.7300000000000182</v>
      </c>
      <c r="O163">
        <v>3.1000000000000227</v>
      </c>
      <c r="P163">
        <v>3.6800000000000068</v>
      </c>
      <c r="Q163">
        <v>2.7099999999999795</v>
      </c>
      <c r="R163">
        <f t="shared" si="8"/>
        <v>137.73016880899672</v>
      </c>
      <c r="S163">
        <f t="shared" si="9"/>
        <v>3.0301688089967342</v>
      </c>
      <c r="T163">
        <f t="shared" si="10"/>
        <v>139.24349302424329</v>
      </c>
      <c r="U163">
        <f t="shared" si="11"/>
        <v>4.543493024243304</v>
      </c>
    </row>
    <row r="164" spans="1:21" x14ac:dyDescent="0.25">
      <c r="A164">
        <v>208.5</v>
      </c>
      <c r="B164" t="s">
        <v>256</v>
      </c>
      <c r="C164" t="s">
        <v>257</v>
      </c>
      <c r="D164" t="s">
        <v>257</v>
      </c>
      <c r="E164" t="s">
        <v>257</v>
      </c>
      <c r="F164" t="s">
        <v>258</v>
      </c>
      <c r="G164" t="s">
        <v>257</v>
      </c>
      <c r="H164">
        <v>0.13</v>
      </c>
      <c r="I164">
        <v>-13.5729299212474</v>
      </c>
      <c r="J164">
        <v>216.9</v>
      </c>
      <c r="K164">
        <v>213.79</v>
      </c>
      <c r="L164">
        <v>214.95</v>
      </c>
      <c r="M164">
        <v>203.79</v>
      </c>
      <c r="N164">
        <v>8.4000000000000057</v>
      </c>
      <c r="O164">
        <v>5.289999999999992</v>
      </c>
      <c r="P164">
        <v>6.4499999999999886</v>
      </c>
      <c r="Q164">
        <v>4.710000000000008</v>
      </c>
      <c r="R164">
        <f t="shared" si="8"/>
        <v>212.62004131322962</v>
      </c>
      <c r="S164">
        <f t="shared" si="9"/>
        <v>4.1200413132296205</v>
      </c>
      <c r="T164">
        <f t="shared" si="10"/>
        <v>211.05262992124742</v>
      </c>
      <c r="U164">
        <f t="shared" si="11"/>
        <v>2.5526299212474157</v>
      </c>
    </row>
    <row r="165" spans="1:21" x14ac:dyDescent="0.25">
      <c r="A165" s="6">
        <v>123.2</v>
      </c>
      <c r="B165" s="6" t="s">
        <v>256</v>
      </c>
      <c r="C165" s="6" t="s">
        <v>257</v>
      </c>
      <c r="D165" s="6" t="s">
        <v>257</v>
      </c>
      <c r="E165" s="6" t="s">
        <v>257</v>
      </c>
      <c r="F165" s="6" t="s">
        <v>258</v>
      </c>
      <c r="G165" s="6" t="s">
        <v>259</v>
      </c>
      <c r="H165" s="6">
        <v>-0.05</v>
      </c>
      <c r="I165" s="6">
        <v>73.014292137095836</v>
      </c>
      <c r="J165" s="6">
        <v>123.49</v>
      </c>
      <c r="K165" s="6">
        <v>122.16</v>
      </c>
      <c r="L165" s="6">
        <v>122.62</v>
      </c>
      <c r="M165" s="6">
        <v>117.21</v>
      </c>
      <c r="N165" s="6">
        <v>0.28999999999999204</v>
      </c>
      <c r="O165" s="6">
        <v>1.0400000000000063</v>
      </c>
      <c r="P165" s="6">
        <v>0.57999999999999829</v>
      </c>
      <c r="Q165" s="6">
        <v>5.9900000000000091</v>
      </c>
      <c r="R165">
        <f t="shared" si="8"/>
        <v>122.31807835069246</v>
      </c>
      <c r="S165">
        <f t="shared" si="9"/>
        <v>0.88192164930754302</v>
      </c>
      <c r="T165">
        <f t="shared" si="10"/>
        <v>124.46540786290417</v>
      </c>
      <c r="U165">
        <f t="shared" si="11"/>
        <v>1.2654078629041692</v>
      </c>
    </row>
    <row r="166" spans="1:21" x14ac:dyDescent="0.25">
      <c r="A166" s="6">
        <v>134.19999999999999</v>
      </c>
      <c r="B166" s="6" t="s">
        <v>256</v>
      </c>
      <c r="C166" s="6" t="s">
        <v>257</v>
      </c>
      <c r="D166" s="6" t="s">
        <v>257</v>
      </c>
      <c r="E166" s="6" t="s">
        <v>257</v>
      </c>
      <c r="F166" s="6" t="s">
        <v>258</v>
      </c>
      <c r="G166" s="6" t="s">
        <v>259</v>
      </c>
      <c r="H166" s="6">
        <v>-0.06</v>
      </c>
      <c r="I166" s="6">
        <v>62.536111356635793</v>
      </c>
      <c r="J166" s="6">
        <v>134.79</v>
      </c>
      <c r="K166" s="6">
        <v>133.25</v>
      </c>
      <c r="L166" s="6">
        <v>133.80000000000001</v>
      </c>
      <c r="M166" s="6">
        <v>127.69</v>
      </c>
      <c r="N166" s="6">
        <v>0.59000000000000341</v>
      </c>
      <c r="O166" s="6">
        <v>0.94999999999998863</v>
      </c>
      <c r="P166" s="6">
        <v>0.39999999999997726</v>
      </c>
      <c r="Q166" s="6">
        <v>6.5099999999999909</v>
      </c>
      <c r="R166">
        <f t="shared" si="8"/>
        <v>133.24579112699925</v>
      </c>
      <c r="S166">
        <f t="shared" si="9"/>
        <v>0.95420887300073787</v>
      </c>
      <c r="T166">
        <f t="shared" si="10"/>
        <v>134.94358864336422</v>
      </c>
      <c r="U166">
        <f t="shared" si="11"/>
        <v>0.7435886433642338</v>
      </c>
    </row>
    <row r="167" spans="1:21" x14ac:dyDescent="0.25">
      <c r="A167" s="6">
        <v>134.19999999999999</v>
      </c>
      <c r="B167" s="6" t="s">
        <v>256</v>
      </c>
      <c r="C167" s="6" t="s">
        <v>257</v>
      </c>
      <c r="D167" s="6" t="s">
        <v>257</v>
      </c>
      <c r="E167" s="6" t="s">
        <v>257</v>
      </c>
      <c r="F167" s="6" t="s">
        <v>258</v>
      </c>
      <c r="G167" s="6" t="s">
        <v>259</v>
      </c>
      <c r="H167" s="6">
        <v>-0.06</v>
      </c>
      <c r="I167" s="6">
        <v>62.307970890272749</v>
      </c>
      <c r="J167" s="6">
        <v>135.04</v>
      </c>
      <c r="K167" s="6">
        <v>133.49</v>
      </c>
      <c r="L167" s="6">
        <v>134.04</v>
      </c>
      <c r="M167" s="6">
        <v>127.91</v>
      </c>
      <c r="N167" s="6">
        <v>0.84000000000000341</v>
      </c>
      <c r="O167" s="6">
        <v>0.70999999999997954</v>
      </c>
      <c r="P167" s="6">
        <v>0.15999999999999659</v>
      </c>
      <c r="Q167" s="6">
        <v>6.289999999999992</v>
      </c>
      <c r="R167">
        <f t="shared" si="8"/>
        <v>133.48371921216048</v>
      </c>
      <c r="S167">
        <f t="shared" si="9"/>
        <v>0.71628078783950855</v>
      </c>
      <c r="T167">
        <f t="shared" si="10"/>
        <v>135.17172910972727</v>
      </c>
      <c r="U167">
        <f t="shared" si="11"/>
        <v>0.97172910972727777</v>
      </c>
    </row>
    <row r="168" spans="1:21" x14ac:dyDescent="0.25">
      <c r="A168" s="6">
        <v>123.2</v>
      </c>
      <c r="B168" s="6" t="s">
        <v>256</v>
      </c>
      <c r="C168" s="6" t="s">
        <v>257</v>
      </c>
      <c r="D168" s="6" t="s">
        <v>257</v>
      </c>
      <c r="E168" s="6" t="s">
        <v>257</v>
      </c>
      <c r="F168" s="6" t="s">
        <v>258</v>
      </c>
      <c r="G168" s="6" t="s">
        <v>259</v>
      </c>
      <c r="H168" s="6">
        <v>-0.05</v>
      </c>
      <c r="I168" s="6">
        <v>73.056516727548413</v>
      </c>
      <c r="J168" s="6">
        <v>123.44</v>
      </c>
      <c r="K168" s="6">
        <v>122.11</v>
      </c>
      <c r="L168" s="6">
        <v>122.58</v>
      </c>
      <c r="M168" s="6">
        <v>117.17</v>
      </c>
      <c r="N168" s="6">
        <v>0.23999999999999488</v>
      </c>
      <c r="O168" s="6">
        <v>1.0900000000000034</v>
      </c>
      <c r="P168" s="6">
        <v>0.62000000000000455</v>
      </c>
      <c r="Q168" s="6">
        <v>6.0300000000000011</v>
      </c>
      <c r="R168">
        <f t="shared" si="8"/>
        <v>122.27404225261105</v>
      </c>
      <c r="S168">
        <f t="shared" si="9"/>
        <v>0.92595774738894931</v>
      </c>
      <c r="T168">
        <f t="shared" si="10"/>
        <v>124.4231832724516</v>
      </c>
      <c r="U168">
        <f t="shared" si="11"/>
        <v>1.2231832724515925</v>
      </c>
    </row>
    <row r="169" spans="1:21" x14ac:dyDescent="0.25">
      <c r="A169" s="6">
        <v>131.80000000000001</v>
      </c>
      <c r="B169" s="6" t="s">
        <v>256</v>
      </c>
      <c r="C169" s="6" t="s">
        <v>257</v>
      </c>
      <c r="D169" s="6" t="s">
        <v>257</v>
      </c>
      <c r="E169" s="6" t="s">
        <v>257</v>
      </c>
      <c r="F169" s="6" t="s">
        <v>258</v>
      </c>
      <c r="G169" s="6" t="s">
        <v>259</v>
      </c>
      <c r="H169" s="6">
        <v>0.05</v>
      </c>
      <c r="I169" s="6">
        <v>67.100999301569601</v>
      </c>
      <c r="J169" s="6">
        <v>129.87</v>
      </c>
      <c r="K169" s="6">
        <v>128.41999999999999</v>
      </c>
      <c r="L169" s="6">
        <v>128.93</v>
      </c>
      <c r="M169" s="6">
        <v>123.12</v>
      </c>
      <c r="N169" s="6">
        <v>1.9300000000000068</v>
      </c>
      <c r="O169" s="6">
        <v>3.3800000000000239</v>
      </c>
      <c r="P169" s="6">
        <v>2.8700000000000045</v>
      </c>
      <c r="Q169" s="6">
        <v>8.6800000000000068</v>
      </c>
      <c r="R169">
        <f t="shared" si="8"/>
        <v>128.48506162982486</v>
      </c>
      <c r="S169">
        <f t="shared" si="9"/>
        <v>3.314938370175156</v>
      </c>
      <c r="T169">
        <f t="shared" si="10"/>
        <v>130.37870069843041</v>
      </c>
      <c r="U169">
        <f t="shared" si="11"/>
        <v>1.4212993015696043</v>
      </c>
    </row>
    <row r="170" spans="1:21" x14ac:dyDescent="0.25">
      <c r="A170" s="6">
        <v>131.80000000000001</v>
      </c>
      <c r="B170" s="6" t="s">
        <v>256</v>
      </c>
      <c r="C170" s="6" t="s">
        <v>257</v>
      </c>
      <c r="D170" s="6" t="s">
        <v>257</v>
      </c>
      <c r="E170" s="6" t="s">
        <v>257</v>
      </c>
      <c r="F170" s="6" t="s">
        <v>258</v>
      </c>
      <c r="G170" s="6" t="s">
        <v>259</v>
      </c>
      <c r="H170" s="6">
        <v>0.05</v>
      </c>
      <c r="I170" s="6">
        <v>67.305713424227434</v>
      </c>
      <c r="J170" s="6">
        <v>129.65</v>
      </c>
      <c r="K170" s="6">
        <v>128.19999999999999</v>
      </c>
      <c r="L170" s="6">
        <v>128.71</v>
      </c>
      <c r="M170" s="6">
        <v>122.92</v>
      </c>
      <c r="N170" s="6">
        <v>2.1500000000000057</v>
      </c>
      <c r="O170" s="6">
        <v>3.6000000000000227</v>
      </c>
      <c r="P170" s="6">
        <v>3.0900000000000034</v>
      </c>
      <c r="Q170" s="6">
        <v>8.8800000000000097</v>
      </c>
      <c r="R170">
        <f t="shared" si="8"/>
        <v>128.2715649188471</v>
      </c>
      <c r="S170">
        <f t="shared" si="9"/>
        <v>3.5284350811529066</v>
      </c>
      <c r="T170">
        <f t="shared" si="10"/>
        <v>130.17398657577257</v>
      </c>
      <c r="U170">
        <f t="shared" si="11"/>
        <v>1.6260134242274376</v>
      </c>
    </row>
    <row r="171" spans="1:21" x14ac:dyDescent="0.25">
      <c r="A171" s="6">
        <v>167.5</v>
      </c>
      <c r="B171" s="6" t="s">
        <v>256</v>
      </c>
      <c r="C171" s="6" t="s">
        <v>257</v>
      </c>
      <c r="D171" s="6" t="s">
        <v>257</v>
      </c>
      <c r="E171" s="6" t="s">
        <v>257</v>
      </c>
      <c r="F171" s="6" t="s">
        <v>258</v>
      </c>
      <c r="G171" s="6" t="s">
        <v>257</v>
      </c>
      <c r="H171" s="6">
        <v>0.26</v>
      </c>
      <c r="I171" s="6">
        <v>30.986556867330691</v>
      </c>
      <c r="J171" s="6">
        <v>168.83</v>
      </c>
      <c r="K171" s="6">
        <v>166.64</v>
      </c>
      <c r="L171" s="6">
        <v>167.44</v>
      </c>
      <c r="M171" s="6">
        <v>159.24</v>
      </c>
      <c r="N171" s="6">
        <v>1.3300000000000125</v>
      </c>
      <c r="O171" s="6">
        <v>0.86000000000001364</v>
      </c>
      <c r="P171" s="6">
        <v>6.0000000000002274E-2</v>
      </c>
      <c r="Q171" s="6">
        <v>8.2599999999999909</v>
      </c>
      <c r="R171">
        <f t="shared" si="8"/>
        <v>166.14887582300793</v>
      </c>
      <c r="S171">
        <f t="shared" si="9"/>
        <v>1.351124176992073</v>
      </c>
      <c r="T171">
        <f t="shared" si="10"/>
        <v>166.49314313266933</v>
      </c>
      <c r="U171">
        <f t="shared" si="11"/>
        <v>1.0068568673306686</v>
      </c>
    </row>
    <row r="172" spans="1:21" x14ac:dyDescent="0.25">
      <c r="A172" s="6">
        <v>167.5</v>
      </c>
      <c r="B172" s="6" t="s">
        <v>256</v>
      </c>
      <c r="C172" s="6" t="s">
        <v>257</v>
      </c>
      <c r="D172" s="6" t="s">
        <v>257</v>
      </c>
      <c r="E172" s="6" t="s">
        <v>257</v>
      </c>
      <c r="F172" s="6" t="s">
        <v>258</v>
      </c>
      <c r="G172" s="6" t="s">
        <v>257</v>
      </c>
      <c r="H172" s="6">
        <v>0.26</v>
      </c>
      <c r="I172" s="6">
        <v>30.77337306853407</v>
      </c>
      <c r="J172" s="6">
        <v>169.06</v>
      </c>
      <c r="K172" s="6">
        <v>166.86</v>
      </c>
      <c r="L172" s="6">
        <v>167.67</v>
      </c>
      <c r="M172" s="6">
        <v>159.44999999999999</v>
      </c>
      <c r="N172" s="6">
        <v>1.5600000000000023</v>
      </c>
      <c r="O172" s="6">
        <v>0.63999999999998636</v>
      </c>
      <c r="P172" s="6">
        <v>0.16999999999998749</v>
      </c>
      <c r="Q172" s="6">
        <v>8.0500000000000114</v>
      </c>
      <c r="R172">
        <f t="shared" si="8"/>
        <v>166.37120557381309</v>
      </c>
      <c r="S172">
        <f t="shared" si="9"/>
        <v>1.1287944261869143</v>
      </c>
      <c r="T172">
        <f t="shared" si="10"/>
        <v>166.70632693146592</v>
      </c>
      <c r="U172">
        <f t="shared" si="11"/>
        <v>0.79367306853407626</v>
      </c>
    </row>
    <row r="173" spans="1:21" x14ac:dyDescent="0.25">
      <c r="A173" s="6">
        <v>101.3</v>
      </c>
      <c r="B173" s="6" t="s">
        <v>256</v>
      </c>
      <c r="C173" s="6" t="s">
        <v>257</v>
      </c>
      <c r="D173" s="6" t="s">
        <v>257</v>
      </c>
      <c r="E173" s="6" t="s">
        <v>257</v>
      </c>
      <c r="F173" s="6" t="s">
        <v>258</v>
      </c>
      <c r="G173" s="6" t="s">
        <v>257</v>
      </c>
      <c r="H173" s="6">
        <v>-0.02</v>
      </c>
      <c r="I173" s="6">
        <v>86.366258461150764</v>
      </c>
      <c r="J173" s="6">
        <v>109.08</v>
      </c>
      <c r="K173" s="6">
        <v>108.03</v>
      </c>
      <c r="L173" s="6">
        <v>108.39</v>
      </c>
      <c r="M173" s="6">
        <v>103.86</v>
      </c>
      <c r="N173" s="6">
        <v>7.7800000000000011</v>
      </c>
      <c r="O173" s="6">
        <v>6.730000000000004</v>
      </c>
      <c r="P173" s="6">
        <v>7.0900000000000034</v>
      </c>
      <c r="Q173" s="6">
        <v>2.5600000000000023</v>
      </c>
      <c r="R173">
        <f t="shared" si="8"/>
        <v>108.39328968315172</v>
      </c>
      <c r="S173">
        <f t="shared" si="9"/>
        <v>7.093289683151724</v>
      </c>
      <c r="T173">
        <f t="shared" si="10"/>
        <v>111.11344153884924</v>
      </c>
      <c r="U173">
        <f t="shared" si="11"/>
        <v>9.8134415388492471</v>
      </c>
    </row>
    <row r="174" spans="1:21" x14ac:dyDescent="0.25">
      <c r="A174" s="6">
        <v>149</v>
      </c>
      <c r="B174" s="6" t="s">
        <v>256</v>
      </c>
      <c r="C174" s="6" t="s">
        <v>257</v>
      </c>
      <c r="D174" s="6" t="s">
        <v>257</v>
      </c>
      <c r="E174" s="6" t="s">
        <v>257</v>
      </c>
      <c r="F174" s="6" t="s">
        <v>258</v>
      </c>
      <c r="G174" s="6" t="s">
        <v>257</v>
      </c>
      <c r="H174" s="6">
        <v>0.15</v>
      </c>
      <c r="I174" s="6">
        <v>39.775061726316942</v>
      </c>
      <c r="J174" s="6">
        <v>159.35</v>
      </c>
      <c r="K174" s="6">
        <v>157.34</v>
      </c>
      <c r="L174" s="6">
        <v>158.07</v>
      </c>
      <c r="M174" s="6">
        <v>150.44999999999999</v>
      </c>
      <c r="N174" s="6">
        <v>10.349999999999994</v>
      </c>
      <c r="O174" s="6">
        <v>8.3400000000000034</v>
      </c>
      <c r="P174" s="6">
        <v>9.0699999999999932</v>
      </c>
      <c r="Q174" s="6">
        <v>1.4499999999999886</v>
      </c>
      <c r="R174">
        <f t="shared" si="8"/>
        <v>156.98332897433426</v>
      </c>
      <c r="S174">
        <f t="shared" si="9"/>
        <v>7.9833289743342561</v>
      </c>
      <c r="T174">
        <f t="shared" si="10"/>
        <v>157.70463827368306</v>
      </c>
      <c r="U174">
        <f t="shared" si="11"/>
        <v>8.7046382736830594</v>
      </c>
    </row>
    <row r="175" spans="1:21" x14ac:dyDescent="0.25">
      <c r="A175">
        <v>157</v>
      </c>
      <c r="B175" t="s">
        <v>256</v>
      </c>
      <c r="C175" t="s">
        <v>257</v>
      </c>
      <c r="D175" t="s">
        <v>257</v>
      </c>
      <c r="E175" t="s">
        <v>257</v>
      </c>
      <c r="F175" t="s">
        <v>258</v>
      </c>
      <c r="G175" t="s">
        <v>259</v>
      </c>
      <c r="H175">
        <v>0.12</v>
      </c>
      <c r="I175">
        <v>45.278033521475322</v>
      </c>
      <c r="J175">
        <v>153.41</v>
      </c>
      <c r="K175">
        <v>151.51</v>
      </c>
      <c r="L175">
        <v>152.19999999999999</v>
      </c>
      <c r="M175">
        <v>144.94</v>
      </c>
      <c r="N175">
        <v>3.5900000000000034</v>
      </c>
      <c r="O175">
        <v>5.4900000000000091</v>
      </c>
      <c r="P175">
        <v>4.8000000000000114</v>
      </c>
      <c r="Q175">
        <v>12.060000000000002</v>
      </c>
      <c r="R175">
        <f t="shared" si="8"/>
        <v>151.24427021465442</v>
      </c>
      <c r="S175">
        <f t="shared" si="9"/>
        <v>5.7557297853455793</v>
      </c>
      <c r="T175">
        <f t="shared" si="10"/>
        <v>152.20166647852469</v>
      </c>
      <c r="U175">
        <f t="shared" si="11"/>
        <v>4.798333521475314</v>
      </c>
    </row>
    <row r="176" spans="1:21" x14ac:dyDescent="0.25">
      <c r="A176">
        <v>118.3</v>
      </c>
      <c r="B176" t="s">
        <v>256</v>
      </c>
      <c r="C176" t="s">
        <v>257</v>
      </c>
      <c r="D176" t="s">
        <v>257</v>
      </c>
      <c r="E176" t="s">
        <v>257</v>
      </c>
      <c r="F176" t="s">
        <v>258</v>
      </c>
      <c r="G176" t="s">
        <v>259</v>
      </c>
      <c r="H176">
        <v>-0.01</v>
      </c>
      <c r="I176">
        <v>88.204029067493067</v>
      </c>
      <c r="J176">
        <v>107.1</v>
      </c>
      <c r="K176">
        <v>106.08</v>
      </c>
      <c r="L176">
        <v>106.43</v>
      </c>
      <c r="M176">
        <v>102.02</v>
      </c>
      <c r="N176">
        <v>11.200000000000003</v>
      </c>
      <c r="O176">
        <v>12.219999999999999</v>
      </c>
      <c r="P176">
        <v>11.86999999999999</v>
      </c>
      <c r="Q176">
        <v>16.28</v>
      </c>
      <c r="R176">
        <f t="shared" si="8"/>
        <v>106.47667555369344</v>
      </c>
      <c r="S176">
        <f t="shared" si="9"/>
        <v>11.823324446306557</v>
      </c>
      <c r="T176">
        <f t="shared" si="10"/>
        <v>109.27567093250694</v>
      </c>
      <c r="U176">
        <f t="shared" si="11"/>
        <v>9.0243290674930563</v>
      </c>
    </row>
    <row r="177" spans="1:21" x14ac:dyDescent="0.25">
      <c r="A177">
        <v>139.4</v>
      </c>
      <c r="B177" t="s">
        <v>256</v>
      </c>
      <c r="C177" t="s">
        <v>257</v>
      </c>
      <c r="D177" t="s">
        <v>257</v>
      </c>
      <c r="E177" t="s">
        <v>257</v>
      </c>
      <c r="F177" t="s">
        <v>258</v>
      </c>
      <c r="G177" t="s">
        <v>259</v>
      </c>
      <c r="H177">
        <v>-0.01</v>
      </c>
      <c r="I177">
        <v>50.416434875800647</v>
      </c>
      <c r="J177">
        <v>147.87</v>
      </c>
      <c r="K177">
        <v>146.07</v>
      </c>
      <c r="L177">
        <v>146.72</v>
      </c>
      <c r="M177">
        <v>139.81</v>
      </c>
      <c r="N177">
        <v>8.4699999999999989</v>
      </c>
      <c r="O177">
        <v>6.6699999999999875</v>
      </c>
      <c r="P177">
        <v>7.3199999999999932</v>
      </c>
      <c r="Q177">
        <v>0.40999999999999659</v>
      </c>
      <c r="R177">
        <f t="shared" si="8"/>
        <v>145.8854225954031</v>
      </c>
      <c r="S177">
        <f t="shared" si="9"/>
        <v>6.4854225954030937</v>
      </c>
      <c r="T177">
        <f t="shared" si="10"/>
        <v>147.06326512419935</v>
      </c>
      <c r="U177">
        <f t="shared" si="11"/>
        <v>7.6632651241993415</v>
      </c>
    </row>
    <row r="178" spans="1:21" x14ac:dyDescent="0.25">
      <c r="A178">
        <v>102.5</v>
      </c>
      <c r="B178" t="s">
        <v>256</v>
      </c>
      <c r="C178" t="s">
        <v>257</v>
      </c>
      <c r="D178" t="s">
        <v>257</v>
      </c>
      <c r="E178" t="s">
        <v>257</v>
      </c>
      <c r="F178" t="s">
        <v>258</v>
      </c>
      <c r="G178" t="s">
        <v>259</v>
      </c>
      <c r="H178">
        <v>0.02</v>
      </c>
      <c r="I178">
        <v>97.92213279200196</v>
      </c>
      <c r="J178">
        <v>96.61</v>
      </c>
      <c r="K178">
        <v>95.8</v>
      </c>
      <c r="L178">
        <v>96.06</v>
      </c>
      <c r="M178">
        <v>92.3</v>
      </c>
      <c r="N178">
        <v>5.8900000000000006</v>
      </c>
      <c r="O178">
        <v>6.7000000000000028</v>
      </c>
      <c r="P178">
        <v>6.4399999999999977</v>
      </c>
      <c r="Q178">
        <v>10.200000000000003</v>
      </c>
      <c r="R178">
        <f t="shared" si="8"/>
        <v>96.341648447668646</v>
      </c>
      <c r="S178">
        <f t="shared" si="9"/>
        <v>6.1583515523313537</v>
      </c>
      <c r="T178">
        <f t="shared" si="10"/>
        <v>99.557567207998048</v>
      </c>
      <c r="U178">
        <f t="shared" si="11"/>
        <v>2.9424327920019522</v>
      </c>
    </row>
    <row r="179" spans="1:21" x14ac:dyDescent="0.25">
      <c r="A179">
        <v>157</v>
      </c>
      <c r="B179" t="s">
        <v>256</v>
      </c>
      <c r="C179" t="s">
        <v>257</v>
      </c>
      <c r="D179" t="s">
        <v>257</v>
      </c>
      <c r="E179" t="s">
        <v>257</v>
      </c>
      <c r="F179" t="s">
        <v>258</v>
      </c>
      <c r="G179" t="s">
        <v>259</v>
      </c>
      <c r="H179">
        <v>0.12</v>
      </c>
      <c r="I179">
        <v>43.868129068847203</v>
      </c>
      <c r="J179">
        <v>154.93</v>
      </c>
      <c r="K179">
        <v>153</v>
      </c>
      <c r="L179">
        <v>153.69999999999999</v>
      </c>
      <c r="M179">
        <v>146.35</v>
      </c>
      <c r="N179">
        <v>2.0699999999999932</v>
      </c>
      <c r="O179">
        <v>4</v>
      </c>
      <c r="P179">
        <v>3.3000000000000114</v>
      </c>
      <c r="Q179">
        <v>10.650000000000006</v>
      </c>
      <c r="R179">
        <f t="shared" si="8"/>
        <v>152.71466199574371</v>
      </c>
      <c r="S179">
        <f t="shared" si="9"/>
        <v>4.285338004256289</v>
      </c>
      <c r="T179">
        <f t="shared" si="10"/>
        <v>153.61157093115281</v>
      </c>
      <c r="U179">
        <f t="shared" si="11"/>
        <v>3.3884290688471879</v>
      </c>
    </row>
    <row r="180" spans="1:21" x14ac:dyDescent="0.25">
      <c r="A180">
        <v>104.2</v>
      </c>
      <c r="B180" t="s">
        <v>256</v>
      </c>
      <c r="C180" t="s">
        <v>257</v>
      </c>
      <c r="D180" t="s">
        <v>257</v>
      </c>
      <c r="E180" t="s">
        <v>257</v>
      </c>
      <c r="F180" t="s">
        <v>258</v>
      </c>
      <c r="G180" t="s">
        <v>259</v>
      </c>
      <c r="H180">
        <v>0.01</v>
      </c>
      <c r="I180">
        <v>76.447736035103958</v>
      </c>
      <c r="J180">
        <v>119.78</v>
      </c>
      <c r="K180">
        <v>118.52</v>
      </c>
      <c r="L180">
        <v>118.96</v>
      </c>
      <c r="M180">
        <v>113.77</v>
      </c>
      <c r="N180">
        <v>15.579999999999998</v>
      </c>
      <c r="O180">
        <v>14.319999999999993</v>
      </c>
      <c r="P180">
        <v>14.759999999999991</v>
      </c>
      <c r="Q180">
        <v>9.5699999999999932</v>
      </c>
      <c r="R180">
        <f t="shared" si="8"/>
        <v>118.73733379807283</v>
      </c>
      <c r="S180">
        <f t="shared" si="9"/>
        <v>14.537333798072822</v>
      </c>
      <c r="T180">
        <f t="shared" si="10"/>
        <v>121.03196396489605</v>
      </c>
      <c r="U180">
        <f t="shared" si="11"/>
        <v>16.831963964896048</v>
      </c>
    </row>
    <row r="181" spans="1:21" x14ac:dyDescent="0.25">
      <c r="A181">
        <v>130</v>
      </c>
      <c r="B181" t="s">
        <v>256</v>
      </c>
      <c r="C181" t="s">
        <v>257</v>
      </c>
      <c r="D181" t="s">
        <v>257</v>
      </c>
      <c r="E181" t="s">
        <v>257</v>
      </c>
      <c r="F181" t="s">
        <v>258</v>
      </c>
      <c r="G181" t="s">
        <v>259</v>
      </c>
      <c r="H181">
        <v>-0.06</v>
      </c>
      <c r="I181">
        <v>65.686231476240451</v>
      </c>
      <c r="J181">
        <v>131.38999999999999</v>
      </c>
      <c r="K181">
        <v>129.91</v>
      </c>
      <c r="L181">
        <v>130.44</v>
      </c>
      <c r="M181">
        <v>124.54</v>
      </c>
      <c r="N181">
        <v>1.3899999999999864</v>
      </c>
      <c r="O181">
        <v>9.0000000000003411E-2</v>
      </c>
      <c r="P181">
        <v>0.43999999999999773</v>
      </c>
      <c r="Q181">
        <v>5.4599999999999937</v>
      </c>
      <c r="R181">
        <f t="shared" si="8"/>
        <v>129.96052543067734</v>
      </c>
      <c r="S181">
        <f t="shared" si="9"/>
        <v>3.947456932266391E-2</v>
      </c>
      <c r="T181">
        <f t="shared" si="10"/>
        <v>131.79346852375954</v>
      </c>
      <c r="U181">
        <f t="shared" si="11"/>
        <v>1.7934685237595431</v>
      </c>
    </row>
    <row r="182" spans="1:21" x14ac:dyDescent="0.25">
      <c r="A182">
        <v>133.9</v>
      </c>
      <c r="B182" t="s">
        <v>256</v>
      </c>
      <c r="C182" t="s">
        <v>257</v>
      </c>
      <c r="D182" t="s">
        <v>257</v>
      </c>
      <c r="E182" t="s">
        <v>257</v>
      </c>
      <c r="F182" t="s">
        <v>258</v>
      </c>
      <c r="G182" t="s">
        <v>259</v>
      </c>
      <c r="H182">
        <v>-0.04</v>
      </c>
      <c r="I182">
        <v>63.756810129900707</v>
      </c>
      <c r="J182">
        <v>133.47</v>
      </c>
      <c r="K182">
        <v>131.96</v>
      </c>
      <c r="L182">
        <v>132.49</v>
      </c>
      <c r="M182">
        <v>126.46</v>
      </c>
      <c r="N182">
        <v>0.43000000000000682</v>
      </c>
      <c r="O182">
        <v>1.9399999999999977</v>
      </c>
      <c r="P182">
        <v>1.4099999999999966</v>
      </c>
      <c r="Q182">
        <v>7.4400000000000119</v>
      </c>
      <c r="R182">
        <f t="shared" si="8"/>
        <v>131.97272227467474</v>
      </c>
      <c r="S182">
        <f t="shared" si="9"/>
        <v>1.9272777253252684</v>
      </c>
      <c r="T182">
        <f t="shared" si="10"/>
        <v>133.72288987009929</v>
      </c>
      <c r="U182">
        <f t="shared" si="11"/>
        <v>0.1771101299007114</v>
      </c>
    </row>
    <row r="183" spans="1:21" x14ac:dyDescent="0.25">
      <c r="A183">
        <v>130</v>
      </c>
      <c r="B183" t="s">
        <v>256</v>
      </c>
      <c r="C183" t="s">
        <v>257</v>
      </c>
      <c r="D183" t="s">
        <v>257</v>
      </c>
      <c r="E183" t="s">
        <v>257</v>
      </c>
      <c r="F183" t="s">
        <v>258</v>
      </c>
      <c r="G183" t="s">
        <v>259</v>
      </c>
      <c r="H183">
        <v>-0.06</v>
      </c>
      <c r="I183">
        <v>64.683070042436213</v>
      </c>
      <c r="J183">
        <v>132.47999999999999</v>
      </c>
      <c r="K183">
        <v>130.97999999999999</v>
      </c>
      <c r="L183">
        <v>131.51</v>
      </c>
      <c r="M183">
        <v>125.54</v>
      </c>
      <c r="N183">
        <v>2.4799999999999898</v>
      </c>
      <c r="O183">
        <v>0.97999999999998977</v>
      </c>
      <c r="P183">
        <v>1.5099999999999909</v>
      </c>
      <c r="Q183">
        <v>4.4599999999999937</v>
      </c>
      <c r="R183">
        <f t="shared" si="8"/>
        <v>131.00672421714259</v>
      </c>
      <c r="S183">
        <f t="shared" si="9"/>
        <v>1.0067242171425903</v>
      </c>
      <c r="T183">
        <f t="shared" si="10"/>
        <v>132.79662995756379</v>
      </c>
      <c r="U183">
        <f t="shared" si="11"/>
        <v>2.7966299575637947</v>
      </c>
    </row>
    <row r="184" spans="1:21" x14ac:dyDescent="0.25">
      <c r="A184">
        <v>115.7</v>
      </c>
      <c r="B184" t="s">
        <v>256</v>
      </c>
      <c r="C184" t="s">
        <v>257</v>
      </c>
      <c r="D184" t="s">
        <v>257</v>
      </c>
      <c r="E184" t="s">
        <v>257</v>
      </c>
      <c r="F184" t="s">
        <v>258</v>
      </c>
      <c r="G184" t="s">
        <v>259</v>
      </c>
      <c r="H184">
        <v>-0.02</v>
      </c>
      <c r="I184">
        <v>83.832345309949787</v>
      </c>
      <c r="J184">
        <v>111.82</v>
      </c>
      <c r="K184">
        <v>110.71</v>
      </c>
      <c r="L184">
        <v>111.09</v>
      </c>
      <c r="M184">
        <v>106.39</v>
      </c>
      <c r="N184">
        <v>3.8800000000000097</v>
      </c>
      <c r="O184">
        <v>4.9900000000000091</v>
      </c>
      <c r="P184">
        <v>4.6099999999999994</v>
      </c>
      <c r="Q184">
        <v>9.3100000000000023</v>
      </c>
      <c r="R184">
        <f t="shared" si="8"/>
        <v>111.03591207119712</v>
      </c>
      <c r="S184">
        <f t="shared" si="9"/>
        <v>4.6640879288028856</v>
      </c>
      <c r="T184">
        <f t="shared" si="10"/>
        <v>113.64735469005022</v>
      </c>
      <c r="U184">
        <f t="shared" si="11"/>
        <v>2.0526453099497814</v>
      </c>
    </row>
    <row r="185" spans="1:21" x14ac:dyDescent="0.25">
      <c r="A185">
        <v>155.9</v>
      </c>
      <c r="B185" t="s">
        <v>256</v>
      </c>
      <c r="C185" t="s">
        <v>257</v>
      </c>
      <c r="D185" t="s">
        <v>257</v>
      </c>
      <c r="E185" t="s">
        <v>257</v>
      </c>
      <c r="F185" t="s">
        <v>258</v>
      </c>
      <c r="G185" t="s">
        <v>259</v>
      </c>
      <c r="H185">
        <v>0.12</v>
      </c>
      <c r="I185">
        <v>47.012746563532112</v>
      </c>
      <c r="J185">
        <v>151.54</v>
      </c>
      <c r="K185">
        <v>149.68</v>
      </c>
      <c r="L185">
        <v>150.35</v>
      </c>
      <c r="M185">
        <v>143.21</v>
      </c>
      <c r="N185">
        <v>4.3600000000000136</v>
      </c>
      <c r="O185">
        <v>6.2199999999999989</v>
      </c>
      <c r="P185">
        <v>5.5500000000000114</v>
      </c>
      <c r="Q185">
        <v>12.689999999999998</v>
      </c>
      <c r="R185">
        <f t="shared" si="8"/>
        <v>149.43513499642449</v>
      </c>
      <c r="S185">
        <f t="shared" si="9"/>
        <v>6.4648650035755111</v>
      </c>
      <c r="T185">
        <f t="shared" si="10"/>
        <v>150.46695343646789</v>
      </c>
      <c r="U185">
        <f t="shared" si="11"/>
        <v>5.4330465635321161</v>
      </c>
    </row>
    <row r="186" spans="1:21" x14ac:dyDescent="0.25">
      <c r="A186">
        <v>115.7</v>
      </c>
      <c r="B186" t="s">
        <v>256</v>
      </c>
      <c r="C186" t="s">
        <v>257</v>
      </c>
      <c r="D186" t="s">
        <v>257</v>
      </c>
      <c r="E186" t="s">
        <v>257</v>
      </c>
      <c r="F186" t="s">
        <v>258</v>
      </c>
      <c r="G186" t="s">
        <v>259</v>
      </c>
      <c r="H186">
        <v>-0.02</v>
      </c>
      <c r="I186">
        <v>83.133292497725861</v>
      </c>
      <c r="J186">
        <v>112.57</v>
      </c>
      <c r="K186">
        <v>111.45</v>
      </c>
      <c r="L186">
        <v>111.83</v>
      </c>
      <c r="M186">
        <v>107.09</v>
      </c>
      <c r="N186">
        <v>3.1300000000000097</v>
      </c>
      <c r="O186">
        <v>4.25</v>
      </c>
      <c r="P186">
        <v>3.8700000000000045</v>
      </c>
      <c r="Q186">
        <v>8.61</v>
      </c>
      <c r="R186">
        <f t="shared" si="8"/>
        <v>111.76495545263009</v>
      </c>
      <c r="S186">
        <f t="shared" si="9"/>
        <v>3.9350445473699125</v>
      </c>
      <c r="T186">
        <f t="shared" si="10"/>
        <v>114.34640750227415</v>
      </c>
      <c r="U186">
        <f t="shared" si="11"/>
        <v>1.353592497725856</v>
      </c>
    </row>
    <row r="187" spans="1:21" x14ac:dyDescent="0.25">
      <c r="A187">
        <v>125</v>
      </c>
      <c r="B187" t="s">
        <v>256</v>
      </c>
      <c r="C187" t="s">
        <v>257</v>
      </c>
      <c r="D187" t="s">
        <v>257</v>
      </c>
      <c r="E187" t="s">
        <v>257</v>
      </c>
      <c r="F187" t="s">
        <v>258</v>
      </c>
      <c r="G187" t="s">
        <v>257</v>
      </c>
      <c r="H187">
        <v>-0.05</v>
      </c>
      <c r="I187">
        <v>64.137314752907159</v>
      </c>
      <c r="J187">
        <v>133.06</v>
      </c>
      <c r="K187">
        <v>131.55000000000001</v>
      </c>
      <c r="L187">
        <v>132.09</v>
      </c>
      <c r="M187">
        <v>126.08</v>
      </c>
      <c r="N187">
        <v>8.0600000000000023</v>
      </c>
      <c r="O187">
        <v>6.5500000000000114</v>
      </c>
      <c r="P187">
        <v>7.0900000000000034</v>
      </c>
      <c r="Q187">
        <v>1.0799999999999983</v>
      </c>
      <c r="R187">
        <f t="shared" si="8"/>
        <v>131.57589334822356</v>
      </c>
      <c r="S187">
        <f t="shared" si="9"/>
        <v>6.5758933482235591</v>
      </c>
      <c r="T187">
        <f t="shared" si="10"/>
        <v>133.34238524709286</v>
      </c>
      <c r="U187">
        <f t="shared" si="11"/>
        <v>8.3423852470928637</v>
      </c>
    </row>
    <row r="188" spans="1:21" x14ac:dyDescent="0.25">
      <c r="A188">
        <v>130.19999999999999</v>
      </c>
      <c r="B188" t="s">
        <v>256</v>
      </c>
      <c r="C188" t="s">
        <v>257</v>
      </c>
      <c r="D188" t="s">
        <v>257</v>
      </c>
      <c r="E188" t="s">
        <v>257</v>
      </c>
      <c r="F188" t="s">
        <v>258</v>
      </c>
      <c r="G188" t="s">
        <v>257</v>
      </c>
      <c r="H188">
        <v>-0.05</v>
      </c>
      <c r="I188">
        <v>61.026730050535718</v>
      </c>
      <c r="J188">
        <v>136.41999999999999</v>
      </c>
      <c r="K188">
        <v>134.85</v>
      </c>
      <c r="L188">
        <v>135.41</v>
      </c>
      <c r="M188">
        <v>129.19999999999999</v>
      </c>
      <c r="N188">
        <v>6.2199999999999989</v>
      </c>
      <c r="O188">
        <v>4.6500000000000057</v>
      </c>
      <c r="P188">
        <v>5.210000000000008</v>
      </c>
      <c r="Q188">
        <v>1</v>
      </c>
      <c r="R188">
        <f t="shared" si="8"/>
        <v>134.8199274898445</v>
      </c>
      <c r="S188">
        <f t="shared" si="9"/>
        <v>4.619927489844514</v>
      </c>
      <c r="T188">
        <f t="shared" si="10"/>
        <v>136.45296994946429</v>
      </c>
      <c r="U188">
        <f t="shared" si="11"/>
        <v>6.2529699494643012</v>
      </c>
    </row>
    <row r="189" spans="1:21" x14ac:dyDescent="0.25">
      <c r="A189">
        <v>130.69999999999999</v>
      </c>
      <c r="B189" t="s">
        <v>256</v>
      </c>
      <c r="C189" t="s">
        <v>257</v>
      </c>
      <c r="D189" t="s">
        <v>257</v>
      </c>
      <c r="E189" t="s">
        <v>257</v>
      </c>
      <c r="F189" t="s">
        <v>258</v>
      </c>
      <c r="G189" t="s">
        <v>259</v>
      </c>
      <c r="H189">
        <v>-0.02</v>
      </c>
      <c r="I189">
        <v>65.818102929751376</v>
      </c>
      <c r="J189">
        <v>131.25</v>
      </c>
      <c r="K189">
        <v>129.77000000000001</v>
      </c>
      <c r="L189">
        <v>130.30000000000001</v>
      </c>
      <c r="M189">
        <v>124.4</v>
      </c>
      <c r="N189">
        <v>0.55000000000001137</v>
      </c>
      <c r="O189">
        <v>0.9299999999999784</v>
      </c>
      <c r="P189">
        <v>0.39999999999997726</v>
      </c>
      <c r="Q189">
        <v>6.2999999999999829</v>
      </c>
      <c r="R189">
        <f t="shared" si="8"/>
        <v>129.8229964647667</v>
      </c>
      <c r="S189">
        <f t="shared" si="9"/>
        <v>0.87700353523328545</v>
      </c>
      <c r="T189">
        <f t="shared" si="10"/>
        <v>131.66159707024863</v>
      </c>
      <c r="U189">
        <f t="shared" si="11"/>
        <v>0.9615970702486436</v>
      </c>
    </row>
    <row r="190" spans="1:21" x14ac:dyDescent="0.25">
      <c r="A190">
        <v>121</v>
      </c>
      <c r="B190" t="s">
        <v>256</v>
      </c>
      <c r="C190" t="s">
        <v>257</v>
      </c>
      <c r="D190" t="s">
        <v>257</v>
      </c>
      <c r="E190" t="s">
        <v>257</v>
      </c>
      <c r="F190" t="s">
        <v>258</v>
      </c>
      <c r="G190" t="s">
        <v>259</v>
      </c>
      <c r="H190">
        <v>-0.05</v>
      </c>
      <c r="I190">
        <v>75.13262150670522</v>
      </c>
      <c r="J190">
        <v>121.2</v>
      </c>
      <c r="K190">
        <v>119.92</v>
      </c>
      <c r="L190">
        <v>120.36</v>
      </c>
      <c r="M190">
        <v>115.09</v>
      </c>
      <c r="N190">
        <v>0.20000000000000284</v>
      </c>
      <c r="O190">
        <v>1.0799999999999983</v>
      </c>
      <c r="P190">
        <v>0.64000000000000057</v>
      </c>
      <c r="Q190">
        <v>5.9099999999999966</v>
      </c>
      <c r="R190">
        <f t="shared" si="8"/>
        <v>120.10886900398275</v>
      </c>
      <c r="S190">
        <f t="shared" si="9"/>
        <v>0.8911309960172531</v>
      </c>
      <c r="T190">
        <f t="shared" si="10"/>
        <v>122.34707849329479</v>
      </c>
      <c r="U190">
        <f t="shared" si="11"/>
        <v>1.3470784932947879</v>
      </c>
    </row>
    <row r="191" spans="1:21" x14ac:dyDescent="0.25">
      <c r="A191">
        <v>115.8</v>
      </c>
      <c r="B191" t="s">
        <v>256</v>
      </c>
      <c r="C191" t="s">
        <v>257</v>
      </c>
      <c r="D191" t="s">
        <v>257</v>
      </c>
      <c r="E191" t="s">
        <v>257</v>
      </c>
      <c r="F191" t="s">
        <v>258</v>
      </c>
      <c r="G191" t="s">
        <v>259</v>
      </c>
      <c r="H191">
        <v>-0.02</v>
      </c>
      <c r="I191">
        <v>80.237284818399715</v>
      </c>
      <c r="J191">
        <v>115.69</v>
      </c>
      <c r="K191">
        <v>114.51</v>
      </c>
      <c r="L191">
        <v>114.92</v>
      </c>
      <c r="M191">
        <v>109.98</v>
      </c>
      <c r="N191">
        <v>0.10999999999999943</v>
      </c>
      <c r="O191">
        <v>1.289999999999992</v>
      </c>
      <c r="P191">
        <v>0.87999999999999545</v>
      </c>
      <c r="Q191">
        <v>5.8199999999999932</v>
      </c>
      <c r="R191">
        <f t="shared" si="8"/>
        <v>114.78520684747818</v>
      </c>
      <c r="S191">
        <f t="shared" si="9"/>
        <v>1.0147931525218183</v>
      </c>
      <c r="T191">
        <f t="shared" si="10"/>
        <v>117.24241518160029</v>
      </c>
      <c r="U191">
        <f t="shared" si="11"/>
        <v>1.4424151816002961</v>
      </c>
    </row>
    <row r="192" spans="1:21" x14ac:dyDescent="0.25">
      <c r="A192">
        <v>147.4</v>
      </c>
      <c r="B192" t="s">
        <v>256</v>
      </c>
      <c r="C192" t="s">
        <v>257</v>
      </c>
      <c r="D192" t="s">
        <v>257</v>
      </c>
      <c r="E192" t="s">
        <v>257</v>
      </c>
      <c r="F192" t="s">
        <v>258</v>
      </c>
      <c r="G192" t="s">
        <v>259</v>
      </c>
      <c r="H192">
        <v>0.16</v>
      </c>
      <c r="I192">
        <v>52.492283714508403</v>
      </c>
      <c r="J192">
        <v>145.63</v>
      </c>
      <c r="K192">
        <v>143.88</v>
      </c>
      <c r="L192">
        <v>144.51</v>
      </c>
      <c r="M192">
        <v>137.72999999999999</v>
      </c>
      <c r="N192">
        <v>1.7700000000000102</v>
      </c>
      <c r="O192">
        <v>3.5200000000000102</v>
      </c>
      <c r="P192">
        <v>2.8900000000000148</v>
      </c>
      <c r="Q192">
        <v>9.6700000000000159</v>
      </c>
      <c r="R192">
        <f t="shared" si="8"/>
        <v>143.72051626750977</v>
      </c>
      <c r="S192">
        <f t="shared" si="9"/>
        <v>3.6794837324902403</v>
      </c>
      <c r="T192">
        <f t="shared" si="10"/>
        <v>144.98741628549161</v>
      </c>
      <c r="U192">
        <f t="shared" si="11"/>
        <v>2.4125837145084006</v>
      </c>
    </row>
    <row r="193" spans="1:21" x14ac:dyDescent="0.25">
      <c r="A193">
        <v>148.4</v>
      </c>
      <c r="B193" t="s">
        <v>256</v>
      </c>
      <c r="C193" t="s">
        <v>257</v>
      </c>
      <c r="D193" t="s">
        <v>257</v>
      </c>
      <c r="E193" t="s">
        <v>257</v>
      </c>
      <c r="F193" t="s">
        <v>258</v>
      </c>
      <c r="G193" t="s">
        <v>259</v>
      </c>
      <c r="H193">
        <v>0.16</v>
      </c>
      <c r="I193">
        <v>53.738610225328607</v>
      </c>
      <c r="J193">
        <v>144.28</v>
      </c>
      <c r="K193">
        <v>142.56</v>
      </c>
      <c r="L193">
        <v>143.18</v>
      </c>
      <c r="M193">
        <v>136.47999999999999</v>
      </c>
      <c r="N193">
        <v>4.1200000000000045</v>
      </c>
      <c r="O193">
        <v>5.8400000000000034</v>
      </c>
      <c r="P193">
        <v>5.2199999999999989</v>
      </c>
      <c r="Q193">
        <v>11.920000000000016</v>
      </c>
      <c r="R193">
        <f t="shared" si="8"/>
        <v>142.42072020356537</v>
      </c>
      <c r="S193">
        <f t="shared" si="9"/>
        <v>5.9792797964346391</v>
      </c>
      <c r="T193">
        <f t="shared" si="10"/>
        <v>143.74108977467139</v>
      </c>
      <c r="U193">
        <f t="shared" si="11"/>
        <v>4.6589102253286114</v>
      </c>
    </row>
    <row r="194" spans="1:21" x14ac:dyDescent="0.25">
      <c r="A194">
        <v>109.8</v>
      </c>
      <c r="B194" t="s">
        <v>256</v>
      </c>
      <c r="C194" t="s">
        <v>257</v>
      </c>
      <c r="D194" t="s">
        <v>257</v>
      </c>
      <c r="E194" t="s">
        <v>257</v>
      </c>
      <c r="F194" t="s">
        <v>258</v>
      </c>
      <c r="G194" t="s">
        <v>259</v>
      </c>
      <c r="H194">
        <v>-0.01</v>
      </c>
      <c r="I194">
        <v>85.952856497073569</v>
      </c>
      <c r="J194">
        <v>109.53</v>
      </c>
      <c r="K194">
        <v>108.47</v>
      </c>
      <c r="L194">
        <v>108.83</v>
      </c>
      <c r="M194">
        <v>104.27</v>
      </c>
      <c r="N194">
        <v>0.26999999999999602</v>
      </c>
      <c r="O194">
        <v>1.3299999999999983</v>
      </c>
      <c r="P194">
        <v>0.96999999999999886</v>
      </c>
      <c r="Q194">
        <v>5.5300000000000011</v>
      </c>
      <c r="R194">
        <f t="shared" si="8"/>
        <v>108.82442730324519</v>
      </c>
      <c r="S194">
        <f t="shared" si="9"/>
        <v>0.97557269675480995</v>
      </c>
      <c r="T194">
        <f t="shared" si="10"/>
        <v>111.52684350292644</v>
      </c>
      <c r="U194">
        <f t="shared" si="11"/>
        <v>1.7268435029264424</v>
      </c>
    </row>
    <row r="195" spans="1:21" x14ac:dyDescent="0.25">
      <c r="A195">
        <v>167.5</v>
      </c>
      <c r="B195" t="s">
        <v>256</v>
      </c>
      <c r="C195" t="s">
        <v>257</v>
      </c>
      <c r="D195" t="s">
        <v>257</v>
      </c>
      <c r="E195" t="s">
        <v>257</v>
      </c>
      <c r="F195" t="s">
        <v>258</v>
      </c>
      <c r="G195" t="s">
        <v>259</v>
      </c>
      <c r="H195">
        <v>0.14000000000000001</v>
      </c>
      <c r="I195">
        <v>30.334125747518058</v>
      </c>
      <c r="J195">
        <v>169.53</v>
      </c>
      <c r="K195">
        <v>167.33</v>
      </c>
      <c r="L195">
        <v>168.13</v>
      </c>
      <c r="M195">
        <v>159.88999999999999</v>
      </c>
      <c r="N195">
        <v>2.0300000000000011</v>
      </c>
      <c r="O195">
        <v>0.16999999999998749</v>
      </c>
      <c r="P195">
        <v>0.62999999999999545</v>
      </c>
      <c r="Q195">
        <v>7.6100000000000136</v>
      </c>
      <c r="R195">
        <f t="shared" ref="R195:R258" si="12">(I195-$C$677)/$C$676</f>
        <v>166.82929736115622</v>
      </c>
      <c r="S195">
        <f t="shared" ref="S195:S258" si="13">ABS(A195-R195)</f>
        <v>0.67070263884377823</v>
      </c>
      <c r="T195">
        <f t="shared" ref="T195:T258" si="14">69.1197-I195+128.36</f>
        <v>167.14557425248194</v>
      </c>
      <c r="U195">
        <f t="shared" ref="U195:U258" si="15">ABS(A195-T195)</f>
        <v>0.35442574751806433</v>
      </c>
    </row>
    <row r="196" spans="1:21" x14ac:dyDescent="0.25">
      <c r="A196">
        <v>97.2</v>
      </c>
      <c r="B196" t="s">
        <v>256</v>
      </c>
      <c r="C196" t="s">
        <v>257</v>
      </c>
      <c r="D196" t="s">
        <v>257</v>
      </c>
      <c r="E196" t="s">
        <v>257</v>
      </c>
      <c r="F196" t="s">
        <v>258</v>
      </c>
      <c r="G196" t="s">
        <v>259</v>
      </c>
      <c r="H196">
        <v>0.04</v>
      </c>
      <c r="I196">
        <v>98.235344612449992</v>
      </c>
      <c r="J196">
        <v>96.28</v>
      </c>
      <c r="K196">
        <v>95.47</v>
      </c>
      <c r="L196">
        <v>95.73</v>
      </c>
      <c r="M196">
        <v>91.99</v>
      </c>
      <c r="N196">
        <v>0.92000000000000171</v>
      </c>
      <c r="O196">
        <v>1.730000000000004</v>
      </c>
      <c r="P196">
        <v>1.4699999999999989</v>
      </c>
      <c r="Q196">
        <v>5.210000000000008</v>
      </c>
      <c r="R196">
        <f t="shared" si="12"/>
        <v>96.014999300864176</v>
      </c>
      <c r="S196">
        <f t="shared" si="13"/>
        <v>1.1850006991358271</v>
      </c>
      <c r="T196">
        <f t="shared" si="14"/>
        <v>99.244355387550016</v>
      </c>
      <c r="U196">
        <f t="shared" si="15"/>
        <v>2.0443553875500129</v>
      </c>
    </row>
    <row r="197" spans="1:21" x14ac:dyDescent="0.25">
      <c r="A197">
        <v>167.9</v>
      </c>
      <c r="B197" t="s">
        <v>256</v>
      </c>
      <c r="C197" t="s">
        <v>257</v>
      </c>
      <c r="D197" t="s">
        <v>257</v>
      </c>
      <c r="E197" t="s">
        <v>257</v>
      </c>
      <c r="F197" t="s">
        <v>258</v>
      </c>
      <c r="G197" t="s">
        <v>259</v>
      </c>
      <c r="H197">
        <v>0.22</v>
      </c>
      <c r="I197">
        <v>27.102855469385549</v>
      </c>
      <c r="J197">
        <v>173.02</v>
      </c>
      <c r="K197">
        <v>170.75</v>
      </c>
      <c r="L197">
        <v>171.58</v>
      </c>
      <c r="M197">
        <v>163.12</v>
      </c>
      <c r="N197">
        <v>5.1200000000000045</v>
      </c>
      <c r="O197">
        <v>2.8499999999999943</v>
      </c>
      <c r="P197">
        <v>3.6800000000000068</v>
      </c>
      <c r="Q197">
        <v>4.7800000000000011</v>
      </c>
      <c r="R197">
        <f t="shared" si="12"/>
        <v>170.19919469752367</v>
      </c>
      <c r="S197">
        <f t="shared" si="13"/>
        <v>2.2991946975236601</v>
      </c>
      <c r="T197">
        <f t="shared" si="14"/>
        <v>170.37684453061445</v>
      </c>
      <c r="U197">
        <f t="shared" si="15"/>
        <v>2.4768445306144429</v>
      </c>
    </row>
    <row r="198" spans="1:21" x14ac:dyDescent="0.25">
      <c r="A198">
        <v>148.69999999999999</v>
      </c>
      <c r="B198" t="s">
        <v>256</v>
      </c>
      <c r="C198" t="s">
        <v>257</v>
      </c>
      <c r="D198" t="s">
        <v>257</v>
      </c>
      <c r="E198" t="s">
        <v>257</v>
      </c>
      <c r="F198" t="s">
        <v>258</v>
      </c>
      <c r="G198" t="s">
        <v>259</v>
      </c>
      <c r="H198">
        <v>0.13</v>
      </c>
      <c r="I198">
        <v>48.111254620418023</v>
      </c>
      <c r="J198">
        <v>150.35</v>
      </c>
      <c r="K198">
        <v>148.51</v>
      </c>
      <c r="L198">
        <v>149.18</v>
      </c>
      <c r="M198">
        <v>142.11000000000001</v>
      </c>
      <c r="N198">
        <v>1.6500000000000057</v>
      </c>
      <c r="O198">
        <v>0.18999999999999773</v>
      </c>
      <c r="P198">
        <v>0.48000000000001819</v>
      </c>
      <c r="Q198">
        <v>6.589999999999975</v>
      </c>
      <c r="R198">
        <f t="shared" si="12"/>
        <v>148.28949905258838</v>
      </c>
      <c r="S198">
        <f t="shared" si="13"/>
        <v>0.41050094741160592</v>
      </c>
      <c r="T198">
        <f t="shared" si="14"/>
        <v>149.368445379582</v>
      </c>
      <c r="U198">
        <f t="shared" si="15"/>
        <v>0.66844537958201045</v>
      </c>
    </row>
    <row r="199" spans="1:21" x14ac:dyDescent="0.25">
      <c r="A199">
        <v>115.3</v>
      </c>
      <c r="B199" t="s">
        <v>256</v>
      </c>
      <c r="C199" t="s">
        <v>257</v>
      </c>
      <c r="D199" t="s">
        <v>257</v>
      </c>
      <c r="E199" t="s">
        <v>257</v>
      </c>
      <c r="F199" t="s">
        <v>258</v>
      </c>
      <c r="G199" t="s">
        <v>259</v>
      </c>
      <c r="H199">
        <v>0.09</v>
      </c>
      <c r="I199">
        <v>81.688624192538853</v>
      </c>
      <c r="J199">
        <v>114.13</v>
      </c>
      <c r="K199">
        <v>112.98</v>
      </c>
      <c r="L199">
        <v>113.37</v>
      </c>
      <c r="M199">
        <v>108.53</v>
      </c>
      <c r="N199">
        <v>1.1700000000000017</v>
      </c>
      <c r="O199">
        <v>2.3199999999999932</v>
      </c>
      <c r="P199">
        <v>1.9299999999999926</v>
      </c>
      <c r="Q199">
        <v>6.769999999999996</v>
      </c>
      <c r="R199">
        <f t="shared" si="12"/>
        <v>113.27160251540623</v>
      </c>
      <c r="S199">
        <f t="shared" si="13"/>
        <v>2.0283974845937678</v>
      </c>
      <c r="T199">
        <f t="shared" si="14"/>
        <v>115.79107580746116</v>
      </c>
      <c r="U199">
        <f t="shared" si="15"/>
        <v>0.49107580746115786</v>
      </c>
    </row>
    <row r="200" spans="1:21" x14ac:dyDescent="0.25">
      <c r="A200">
        <v>183.4</v>
      </c>
      <c r="B200" t="s">
        <v>256</v>
      </c>
      <c r="C200" t="s">
        <v>257</v>
      </c>
      <c r="D200" t="s">
        <v>257</v>
      </c>
      <c r="E200" t="s">
        <v>257</v>
      </c>
      <c r="F200" t="s">
        <v>258</v>
      </c>
      <c r="G200" t="s">
        <v>257</v>
      </c>
      <c r="H200">
        <v>0.2</v>
      </c>
      <c r="I200">
        <v>12.38983765678047</v>
      </c>
      <c r="J200">
        <v>188.89</v>
      </c>
      <c r="K200">
        <v>186.32</v>
      </c>
      <c r="L200">
        <v>187.27</v>
      </c>
      <c r="M200">
        <v>177.83</v>
      </c>
      <c r="N200">
        <v>5.4899999999999807</v>
      </c>
      <c r="O200">
        <v>2.9199999999999875</v>
      </c>
      <c r="P200">
        <v>3.8700000000000045</v>
      </c>
      <c r="Q200">
        <v>5.5699999999999932</v>
      </c>
      <c r="R200">
        <f t="shared" si="12"/>
        <v>185.54342630580629</v>
      </c>
      <c r="S200">
        <f t="shared" si="13"/>
        <v>2.1434263058062868</v>
      </c>
      <c r="T200">
        <f t="shared" si="14"/>
        <v>185.08986234321952</v>
      </c>
      <c r="U200">
        <f t="shared" si="15"/>
        <v>1.6898623432195166</v>
      </c>
    </row>
    <row r="201" spans="1:21" x14ac:dyDescent="0.25">
      <c r="A201">
        <v>139.6</v>
      </c>
      <c r="B201" t="s">
        <v>256</v>
      </c>
      <c r="C201" t="s">
        <v>257</v>
      </c>
      <c r="D201" t="s">
        <v>257</v>
      </c>
      <c r="E201" t="s">
        <v>257</v>
      </c>
      <c r="F201" t="s">
        <v>258</v>
      </c>
      <c r="G201" t="s">
        <v>257</v>
      </c>
      <c r="H201">
        <v>-0.01</v>
      </c>
      <c r="I201">
        <v>61.877908862650742</v>
      </c>
      <c r="J201">
        <v>135.5</v>
      </c>
      <c r="K201">
        <v>133.94</v>
      </c>
      <c r="L201">
        <v>134.5</v>
      </c>
      <c r="M201">
        <v>128.34</v>
      </c>
      <c r="N201">
        <v>4.0999999999999943</v>
      </c>
      <c r="O201">
        <v>5.6599999999999966</v>
      </c>
      <c r="P201">
        <v>5.0999999999999943</v>
      </c>
      <c r="Q201">
        <v>11.259999999999991</v>
      </c>
      <c r="R201">
        <f t="shared" si="12"/>
        <v>133.9322316412086</v>
      </c>
      <c r="S201">
        <f t="shared" si="13"/>
        <v>5.6677683587913918</v>
      </c>
      <c r="T201">
        <f t="shared" si="14"/>
        <v>135.60179113734927</v>
      </c>
      <c r="U201">
        <f t="shared" si="15"/>
        <v>3.9982088626507277</v>
      </c>
    </row>
    <row r="202" spans="1:21" x14ac:dyDescent="0.25">
      <c r="A202">
        <v>135.69999999999999</v>
      </c>
      <c r="B202" t="s">
        <v>256</v>
      </c>
      <c r="C202" t="s">
        <v>257</v>
      </c>
      <c r="D202" t="s">
        <v>257</v>
      </c>
      <c r="E202" t="s">
        <v>257</v>
      </c>
      <c r="F202" t="s">
        <v>258</v>
      </c>
      <c r="G202" t="s">
        <v>257</v>
      </c>
      <c r="H202">
        <v>-0.01</v>
      </c>
      <c r="I202">
        <v>60.971638618416669</v>
      </c>
      <c r="J202">
        <v>136.47999999999999</v>
      </c>
      <c r="K202">
        <v>134.9</v>
      </c>
      <c r="L202">
        <v>135.46</v>
      </c>
      <c r="M202">
        <v>129.25</v>
      </c>
      <c r="N202">
        <v>0.78000000000000114</v>
      </c>
      <c r="O202">
        <v>0.79999999999998295</v>
      </c>
      <c r="P202">
        <v>0.23999999999998067</v>
      </c>
      <c r="Q202">
        <v>6.4499999999999886</v>
      </c>
      <c r="R202">
        <f t="shared" si="12"/>
        <v>134.87738243925281</v>
      </c>
      <c r="S202">
        <f t="shared" si="13"/>
        <v>0.82261756074717596</v>
      </c>
      <c r="T202">
        <f t="shared" si="14"/>
        <v>136.50806138158333</v>
      </c>
      <c r="U202">
        <f t="shared" si="15"/>
        <v>0.80806138158334306</v>
      </c>
    </row>
    <row r="203" spans="1:21" x14ac:dyDescent="0.25">
      <c r="A203">
        <v>183.7</v>
      </c>
      <c r="B203" t="s">
        <v>256</v>
      </c>
      <c r="C203" t="s">
        <v>257</v>
      </c>
      <c r="D203" t="s">
        <v>257</v>
      </c>
      <c r="E203" t="s">
        <v>257</v>
      </c>
      <c r="F203" t="s">
        <v>258</v>
      </c>
      <c r="G203" t="s">
        <v>257</v>
      </c>
      <c r="H203">
        <v>0.19</v>
      </c>
      <c r="I203">
        <v>13.27440806642401</v>
      </c>
      <c r="J203">
        <v>187.94</v>
      </c>
      <c r="K203">
        <v>185.38</v>
      </c>
      <c r="L203">
        <v>186.33</v>
      </c>
      <c r="M203">
        <v>176.95</v>
      </c>
      <c r="N203">
        <v>4.2400000000000091</v>
      </c>
      <c r="O203">
        <v>1.6800000000000068</v>
      </c>
      <c r="P203">
        <v>2.6300000000000239</v>
      </c>
      <c r="Q203">
        <v>6.75</v>
      </c>
      <c r="R203">
        <f t="shared" si="12"/>
        <v>184.6209063026173</v>
      </c>
      <c r="S203">
        <f t="shared" si="13"/>
        <v>0.92090630261731121</v>
      </c>
      <c r="T203">
        <f t="shared" si="14"/>
        <v>184.20529193357601</v>
      </c>
      <c r="U203">
        <f t="shared" si="15"/>
        <v>0.50529193357601798</v>
      </c>
    </row>
    <row r="204" spans="1:21" x14ac:dyDescent="0.25">
      <c r="A204">
        <v>144.80000000000001</v>
      </c>
      <c r="B204" t="s">
        <v>256</v>
      </c>
      <c r="C204" t="s">
        <v>257</v>
      </c>
      <c r="D204" t="s">
        <v>257</v>
      </c>
      <c r="E204" t="s">
        <v>257</v>
      </c>
      <c r="F204" t="s">
        <v>258</v>
      </c>
      <c r="G204" t="s">
        <v>259</v>
      </c>
      <c r="H204">
        <v>0</v>
      </c>
      <c r="I204">
        <v>48.039242522677789</v>
      </c>
      <c r="J204">
        <v>150.43</v>
      </c>
      <c r="K204">
        <v>148.59</v>
      </c>
      <c r="L204">
        <v>149.25</v>
      </c>
      <c r="M204">
        <v>142.18</v>
      </c>
      <c r="N204">
        <v>5.6299999999999955</v>
      </c>
      <c r="O204">
        <v>3.789999999999992</v>
      </c>
      <c r="P204">
        <v>4.4499999999999886</v>
      </c>
      <c r="Q204">
        <v>2.6200000000000045</v>
      </c>
      <c r="R204">
        <f t="shared" si="12"/>
        <v>148.36460059330543</v>
      </c>
      <c r="S204">
        <f t="shared" si="13"/>
        <v>3.5646005933054141</v>
      </c>
      <c r="T204">
        <f t="shared" si="14"/>
        <v>149.44045747732221</v>
      </c>
      <c r="U204">
        <f t="shared" si="15"/>
        <v>4.6404574773222009</v>
      </c>
    </row>
    <row r="205" spans="1:21" x14ac:dyDescent="0.25">
      <c r="A205">
        <v>110.5</v>
      </c>
      <c r="B205" t="s">
        <v>256</v>
      </c>
      <c r="C205" t="s">
        <v>257</v>
      </c>
      <c r="D205" t="s">
        <v>257</v>
      </c>
      <c r="E205" t="s">
        <v>257</v>
      </c>
      <c r="F205" t="s">
        <v>258</v>
      </c>
      <c r="G205" t="s">
        <v>259</v>
      </c>
      <c r="H205">
        <v>-0.04</v>
      </c>
      <c r="I205">
        <v>88.533274735315658</v>
      </c>
      <c r="J205">
        <v>106.74</v>
      </c>
      <c r="K205">
        <v>105.73</v>
      </c>
      <c r="L205">
        <v>106.07</v>
      </c>
      <c r="M205">
        <v>101.69</v>
      </c>
      <c r="N205">
        <v>3.7600000000000051</v>
      </c>
      <c r="O205">
        <v>4.769999999999996</v>
      </c>
      <c r="P205">
        <v>4.4300000000000068</v>
      </c>
      <c r="Q205">
        <v>8.8100000000000023</v>
      </c>
      <c r="R205">
        <f t="shared" si="12"/>
        <v>106.13330467985644</v>
      </c>
      <c r="S205">
        <f t="shared" si="13"/>
        <v>4.3666953201435632</v>
      </c>
      <c r="T205">
        <f t="shared" si="14"/>
        <v>108.94642526468435</v>
      </c>
      <c r="U205">
        <f t="shared" si="15"/>
        <v>1.5535747353156495</v>
      </c>
    </row>
    <row r="206" spans="1:21" x14ac:dyDescent="0.25">
      <c r="A206">
        <v>124.7</v>
      </c>
      <c r="B206" t="s">
        <v>256</v>
      </c>
      <c r="C206" t="s">
        <v>257</v>
      </c>
      <c r="D206" t="s">
        <v>257</v>
      </c>
      <c r="E206" t="s">
        <v>257</v>
      </c>
      <c r="F206" t="s">
        <v>258</v>
      </c>
      <c r="G206" t="s">
        <v>259</v>
      </c>
      <c r="H206">
        <v>-0.06</v>
      </c>
      <c r="I206">
        <v>72.331271487291247</v>
      </c>
      <c r="J206">
        <v>124.22</v>
      </c>
      <c r="K206">
        <v>122.88</v>
      </c>
      <c r="L206">
        <v>123.35</v>
      </c>
      <c r="M206">
        <v>117.89</v>
      </c>
      <c r="N206">
        <v>0.48000000000000398</v>
      </c>
      <c r="O206">
        <v>1.8200000000000074</v>
      </c>
      <c r="P206">
        <v>1.3500000000000085</v>
      </c>
      <c r="Q206">
        <v>6.8100000000000023</v>
      </c>
      <c r="R206">
        <f t="shared" si="12"/>
        <v>123.0304017623356</v>
      </c>
      <c r="S206">
        <f t="shared" si="13"/>
        <v>1.6695982376644025</v>
      </c>
      <c r="T206">
        <f t="shared" si="14"/>
        <v>125.14842851270876</v>
      </c>
      <c r="U206">
        <f t="shared" si="15"/>
        <v>0.44842851270875883</v>
      </c>
    </row>
    <row r="207" spans="1:21" x14ac:dyDescent="0.25">
      <c r="A207">
        <v>119.8</v>
      </c>
      <c r="B207" t="s">
        <v>256</v>
      </c>
      <c r="C207" t="s">
        <v>257</v>
      </c>
      <c r="D207" t="s">
        <v>257</v>
      </c>
      <c r="E207" t="s">
        <v>257</v>
      </c>
      <c r="F207" t="s">
        <v>258</v>
      </c>
      <c r="G207" t="s">
        <v>259</v>
      </c>
      <c r="H207">
        <v>-0.06</v>
      </c>
      <c r="I207">
        <v>76.731933683857747</v>
      </c>
      <c r="J207">
        <v>119.48</v>
      </c>
      <c r="K207">
        <v>118.22</v>
      </c>
      <c r="L207">
        <v>118.66</v>
      </c>
      <c r="M207">
        <v>113.49</v>
      </c>
      <c r="N207">
        <v>0.31999999999999318</v>
      </c>
      <c r="O207">
        <v>1.5799999999999983</v>
      </c>
      <c r="P207">
        <v>1.1400000000000006</v>
      </c>
      <c r="Q207">
        <v>6.3100000000000023</v>
      </c>
      <c r="R207">
        <f t="shared" si="12"/>
        <v>118.44094358088221</v>
      </c>
      <c r="S207">
        <f t="shared" si="13"/>
        <v>1.3590564191177918</v>
      </c>
      <c r="T207">
        <f t="shared" si="14"/>
        <v>120.74776631614226</v>
      </c>
      <c r="U207">
        <f t="shared" si="15"/>
        <v>0.94776631614226403</v>
      </c>
    </row>
    <row r="208" spans="1:21" x14ac:dyDescent="0.25">
      <c r="A208">
        <v>119.5</v>
      </c>
      <c r="B208" t="s">
        <v>256</v>
      </c>
      <c r="C208" t="s">
        <v>257</v>
      </c>
      <c r="D208" t="s">
        <v>257</v>
      </c>
      <c r="E208" t="s">
        <v>257</v>
      </c>
      <c r="F208" t="s">
        <v>258</v>
      </c>
      <c r="G208" t="s">
        <v>259</v>
      </c>
      <c r="H208">
        <v>-0.05</v>
      </c>
      <c r="I208">
        <v>74.671854674375922</v>
      </c>
      <c r="J208">
        <v>121.7</v>
      </c>
      <c r="K208">
        <v>120.4</v>
      </c>
      <c r="L208">
        <v>120.86</v>
      </c>
      <c r="M208">
        <v>115.55</v>
      </c>
      <c r="N208">
        <v>2.2000000000000028</v>
      </c>
      <c r="O208">
        <v>0.90000000000000568</v>
      </c>
      <c r="P208">
        <v>1.3599999999999994</v>
      </c>
      <c r="Q208">
        <v>3.9500000000000028</v>
      </c>
      <c r="R208">
        <f t="shared" si="12"/>
        <v>120.58940352672479</v>
      </c>
      <c r="S208">
        <f t="shared" si="13"/>
        <v>1.0894035267247943</v>
      </c>
      <c r="T208">
        <f t="shared" si="14"/>
        <v>122.80784532562409</v>
      </c>
      <c r="U208">
        <f t="shared" si="15"/>
        <v>3.3078453256240863</v>
      </c>
    </row>
    <row r="209" spans="1:21" x14ac:dyDescent="0.25">
      <c r="A209">
        <v>139.4</v>
      </c>
      <c r="B209" t="s">
        <v>256</v>
      </c>
      <c r="C209" t="s">
        <v>257</v>
      </c>
      <c r="D209" t="s">
        <v>257</v>
      </c>
      <c r="E209" t="s">
        <v>257</v>
      </c>
      <c r="F209" t="s">
        <v>258</v>
      </c>
      <c r="G209" t="s">
        <v>259</v>
      </c>
      <c r="H209">
        <v>0.05</v>
      </c>
      <c r="I209">
        <v>63.534557706585503</v>
      </c>
      <c r="J209">
        <v>133.71</v>
      </c>
      <c r="K209">
        <v>132.19</v>
      </c>
      <c r="L209">
        <v>132.72999999999999</v>
      </c>
      <c r="M209">
        <v>126.69</v>
      </c>
      <c r="N209">
        <v>5.6899999999999977</v>
      </c>
      <c r="O209">
        <v>7.210000000000008</v>
      </c>
      <c r="P209">
        <v>6.6700000000000159</v>
      </c>
      <c r="Q209">
        <v>12.710000000000008</v>
      </c>
      <c r="R209">
        <f t="shared" si="12"/>
        <v>132.20450970960388</v>
      </c>
      <c r="S209">
        <f t="shared" si="13"/>
        <v>7.1954902903961226</v>
      </c>
      <c r="T209">
        <f t="shared" si="14"/>
        <v>133.94514229341451</v>
      </c>
      <c r="U209">
        <f t="shared" si="15"/>
        <v>5.4548577065855</v>
      </c>
    </row>
    <row r="210" spans="1:21" x14ac:dyDescent="0.25">
      <c r="A210">
        <v>123.8</v>
      </c>
      <c r="B210" t="s">
        <v>256</v>
      </c>
      <c r="C210" t="s">
        <v>257</v>
      </c>
      <c r="D210" t="s">
        <v>257</v>
      </c>
      <c r="E210" t="s">
        <v>257</v>
      </c>
      <c r="F210" t="s">
        <v>258</v>
      </c>
      <c r="G210" t="s">
        <v>259</v>
      </c>
      <c r="H210">
        <v>0.01</v>
      </c>
      <c r="I210">
        <v>74.636535251726144</v>
      </c>
      <c r="J210">
        <v>121.74</v>
      </c>
      <c r="K210">
        <v>120.44</v>
      </c>
      <c r="L210">
        <v>120.89</v>
      </c>
      <c r="M210">
        <v>115.59</v>
      </c>
      <c r="N210">
        <v>2.0600000000000023</v>
      </c>
      <c r="O210">
        <v>3.3599999999999994</v>
      </c>
      <c r="P210">
        <v>2.9099999999999966</v>
      </c>
      <c r="Q210">
        <v>8.2099999999999937</v>
      </c>
      <c r="R210">
        <f t="shared" si="12"/>
        <v>120.62623821341597</v>
      </c>
      <c r="S210">
        <f t="shared" si="13"/>
        <v>3.1737617865840235</v>
      </c>
      <c r="T210">
        <f t="shared" si="14"/>
        <v>122.84316474827386</v>
      </c>
      <c r="U210">
        <f t="shared" si="15"/>
        <v>0.95683525172613315</v>
      </c>
    </row>
    <row r="211" spans="1:21" x14ac:dyDescent="0.25">
      <c r="A211">
        <v>118</v>
      </c>
      <c r="B211" t="s">
        <v>256</v>
      </c>
      <c r="C211" t="s">
        <v>257</v>
      </c>
      <c r="D211" t="s">
        <v>257</v>
      </c>
      <c r="E211" t="s">
        <v>257</v>
      </c>
      <c r="F211" t="s">
        <v>258</v>
      </c>
      <c r="G211" t="s">
        <v>259</v>
      </c>
      <c r="H211">
        <v>0.01</v>
      </c>
      <c r="I211">
        <v>78.246064016556602</v>
      </c>
      <c r="J211">
        <v>117.84</v>
      </c>
      <c r="K211">
        <v>116.62</v>
      </c>
      <c r="L211">
        <v>117.04</v>
      </c>
      <c r="M211">
        <v>111.98</v>
      </c>
      <c r="N211">
        <v>0.15999999999999659</v>
      </c>
      <c r="O211">
        <v>1.3799999999999955</v>
      </c>
      <c r="P211">
        <v>0.95999999999999375</v>
      </c>
      <c r="Q211">
        <v>6.019999999999996</v>
      </c>
      <c r="R211">
        <f t="shared" si="12"/>
        <v>116.86185445002064</v>
      </c>
      <c r="S211">
        <f t="shared" si="13"/>
        <v>1.138145549979356</v>
      </c>
      <c r="T211">
        <f t="shared" si="14"/>
        <v>119.23363598344341</v>
      </c>
      <c r="U211">
        <f t="shared" si="15"/>
        <v>1.2336359834434063</v>
      </c>
    </row>
    <row r="212" spans="1:21" x14ac:dyDescent="0.25">
      <c r="A212">
        <v>136.19999999999999</v>
      </c>
      <c r="B212" t="s">
        <v>256</v>
      </c>
      <c r="C212" t="s">
        <v>257</v>
      </c>
      <c r="D212" t="s">
        <v>257</v>
      </c>
      <c r="E212" t="s">
        <v>257</v>
      </c>
      <c r="F212" t="s">
        <v>258</v>
      </c>
      <c r="G212" t="s">
        <v>259</v>
      </c>
      <c r="H212">
        <v>0.06</v>
      </c>
      <c r="I212">
        <v>64.351162125489239</v>
      </c>
      <c r="J212">
        <v>132.83000000000001</v>
      </c>
      <c r="K212">
        <v>131.33000000000001</v>
      </c>
      <c r="L212">
        <v>131.86000000000001</v>
      </c>
      <c r="M212">
        <v>125.87</v>
      </c>
      <c r="N212">
        <v>3.3699999999999761</v>
      </c>
      <c r="O212">
        <v>4.8699999999999761</v>
      </c>
      <c r="P212">
        <v>4.339999999999975</v>
      </c>
      <c r="Q212">
        <v>10.329999999999984</v>
      </c>
      <c r="R212">
        <f t="shared" si="12"/>
        <v>131.35287155517503</v>
      </c>
      <c r="S212">
        <f t="shared" si="13"/>
        <v>4.8471284448249605</v>
      </c>
      <c r="T212">
        <f t="shared" si="14"/>
        <v>133.12853787451076</v>
      </c>
      <c r="U212">
        <f t="shared" si="15"/>
        <v>3.0714621254892336</v>
      </c>
    </row>
    <row r="213" spans="1:21" x14ac:dyDescent="0.25">
      <c r="A213">
        <v>121</v>
      </c>
      <c r="B213" t="s">
        <v>256</v>
      </c>
      <c r="C213" t="s">
        <v>257</v>
      </c>
      <c r="D213" t="s">
        <v>257</v>
      </c>
      <c r="E213" t="s">
        <v>257</v>
      </c>
      <c r="F213" t="s">
        <v>258</v>
      </c>
      <c r="G213" t="s">
        <v>259</v>
      </c>
      <c r="H213">
        <v>-0.05</v>
      </c>
      <c r="I213">
        <v>71.920132140572107</v>
      </c>
      <c r="J213">
        <v>124.67</v>
      </c>
      <c r="K213">
        <v>123.32</v>
      </c>
      <c r="L213">
        <v>123.79</v>
      </c>
      <c r="M213">
        <v>118.3</v>
      </c>
      <c r="N213">
        <v>3.6700000000000017</v>
      </c>
      <c r="O213">
        <v>2.3199999999999932</v>
      </c>
      <c r="P213">
        <v>2.7900000000000063</v>
      </c>
      <c r="Q213">
        <v>2.7000000000000028</v>
      </c>
      <c r="R213">
        <f t="shared" si="12"/>
        <v>123.45917969489079</v>
      </c>
      <c r="S213">
        <f t="shared" si="13"/>
        <v>2.4591796948907927</v>
      </c>
      <c r="T213">
        <f t="shared" si="14"/>
        <v>125.5595678594279</v>
      </c>
      <c r="U213">
        <f t="shared" si="15"/>
        <v>4.5595678594279008</v>
      </c>
    </row>
    <row r="214" spans="1:21" x14ac:dyDescent="0.25">
      <c r="A214">
        <v>109.8</v>
      </c>
      <c r="B214" t="s">
        <v>256</v>
      </c>
      <c r="C214" t="s">
        <v>257</v>
      </c>
      <c r="D214" t="s">
        <v>257</v>
      </c>
      <c r="E214" t="s">
        <v>257</v>
      </c>
      <c r="F214" t="s">
        <v>258</v>
      </c>
      <c r="G214" t="s">
        <v>259</v>
      </c>
      <c r="H214">
        <v>-0.02</v>
      </c>
      <c r="I214">
        <v>85.640010889807414</v>
      </c>
      <c r="J214">
        <v>109.87</v>
      </c>
      <c r="K214">
        <v>108.8</v>
      </c>
      <c r="L214">
        <v>109.16</v>
      </c>
      <c r="M214">
        <v>104.58</v>
      </c>
      <c r="N214">
        <v>7.000000000000739E-2</v>
      </c>
      <c r="O214">
        <v>1</v>
      </c>
      <c r="P214">
        <v>0.64000000000000057</v>
      </c>
      <c r="Q214">
        <v>5.2199999999999989</v>
      </c>
      <c r="R214">
        <f t="shared" si="12"/>
        <v>109.15069452569176</v>
      </c>
      <c r="S214">
        <f t="shared" si="13"/>
        <v>0.64930547430823538</v>
      </c>
      <c r="T214">
        <f t="shared" si="14"/>
        <v>111.83968911019259</v>
      </c>
      <c r="U214">
        <f t="shared" si="15"/>
        <v>2.0396891101925974</v>
      </c>
    </row>
    <row r="215" spans="1:21" x14ac:dyDescent="0.25">
      <c r="A215">
        <v>104.9</v>
      </c>
      <c r="B215" t="s">
        <v>256</v>
      </c>
      <c r="C215" t="s">
        <v>257</v>
      </c>
      <c r="D215" t="s">
        <v>257</v>
      </c>
      <c r="E215" t="s">
        <v>257</v>
      </c>
      <c r="F215" t="s">
        <v>258</v>
      </c>
      <c r="G215" t="s">
        <v>259</v>
      </c>
      <c r="H215">
        <v>0.04</v>
      </c>
      <c r="I215">
        <v>94.462155617499448</v>
      </c>
      <c r="J215">
        <v>100.35</v>
      </c>
      <c r="K215">
        <v>99.46</v>
      </c>
      <c r="L215">
        <v>99.75</v>
      </c>
      <c r="M215">
        <v>95.76</v>
      </c>
      <c r="N215">
        <v>4.5500000000000114</v>
      </c>
      <c r="O215">
        <v>5.4400000000000119</v>
      </c>
      <c r="P215">
        <v>5.1500000000000057</v>
      </c>
      <c r="Q215">
        <v>9.14</v>
      </c>
      <c r="R215">
        <f t="shared" si="12"/>
        <v>99.95006460002682</v>
      </c>
      <c r="S215">
        <f t="shared" si="13"/>
        <v>4.9499353999731852</v>
      </c>
      <c r="T215">
        <f t="shared" si="14"/>
        <v>103.01754438250056</v>
      </c>
      <c r="U215">
        <f t="shared" si="15"/>
        <v>1.8824556174994456</v>
      </c>
    </row>
    <row r="216" spans="1:21" x14ac:dyDescent="0.25">
      <c r="A216">
        <v>151.19999999999999</v>
      </c>
      <c r="B216" t="s">
        <v>256</v>
      </c>
      <c r="C216" t="s">
        <v>257</v>
      </c>
      <c r="D216" t="s">
        <v>257</v>
      </c>
      <c r="E216" t="s">
        <v>257</v>
      </c>
      <c r="F216" t="s">
        <v>258</v>
      </c>
      <c r="G216" t="s">
        <v>259</v>
      </c>
      <c r="H216">
        <v>0.13</v>
      </c>
      <c r="I216">
        <v>48.650356041502597</v>
      </c>
      <c r="J216">
        <v>149.77000000000001</v>
      </c>
      <c r="K216">
        <v>147.94</v>
      </c>
      <c r="L216">
        <v>148.6</v>
      </c>
      <c r="M216">
        <v>141.57</v>
      </c>
      <c r="N216">
        <v>1.4299999999999784</v>
      </c>
      <c r="O216">
        <v>3.2599999999999909</v>
      </c>
      <c r="P216">
        <v>2.5999999999999943</v>
      </c>
      <c r="Q216">
        <v>9.6299999999999955</v>
      </c>
      <c r="R216">
        <f t="shared" si="12"/>
        <v>147.72726925236418</v>
      </c>
      <c r="S216">
        <f t="shared" si="13"/>
        <v>3.4727307476358078</v>
      </c>
      <c r="T216">
        <f t="shared" si="14"/>
        <v>148.82934395849742</v>
      </c>
      <c r="U216">
        <f t="shared" si="15"/>
        <v>2.3706560415025706</v>
      </c>
    </row>
    <row r="217" spans="1:21" x14ac:dyDescent="0.25">
      <c r="A217">
        <v>128</v>
      </c>
      <c r="B217" t="s">
        <v>256</v>
      </c>
      <c r="C217" t="s">
        <v>257</v>
      </c>
      <c r="D217" t="s">
        <v>257</v>
      </c>
      <c r="E217" t="s">
        <v>257</v>
      </c>
      <c r="F217" t="s">
        <v>258</v>
      </c>
      <c r="G217" t="s">
        <v>257</v>
      </c>
      <c r="H217">
        <v>-0.03</v>
      </c>
      <c r="I217">
        <v>69.142950031908867</v>
      </c>
      <c r="J217">
        <v>127.66</v>
      </c>
      <c r="K217">
        <v>126.26</v>
      </c>
      <c r="L217">
        <v>126.75</v>
      </c>
      <c r="M217">
        <v>121.08</v>
      </c>
      <c r="N217">
        <v>0.34000000000000341</v>
      </c>
      <c r="O217">
        <v>1.7399999999999949</v>
      </c>
      <c r="P217">
        <v>1.25</v>
      </c>
      <c r="Q217">
        <v>6.9200000000000017</v>
      </c>
      <c r="R217">
        <f t="shared" si="12"/>
        <v>126.35550769751164</v>
      </c>
      <c r="S217">
        <f t="shared" si="13"/>
        <v>1.6444923024883593</v>
      </c>
      <c r="T217">
        <f t="shared" si="14"/>
        <v>128.33674996809114</v>
      </c>
      <c r="U217">
        <f t="shared" si="15"/>
        <v>0.33674996809114077</v>
      </c>
    </row>
    <row r="218" spans="1:21" x14ac:dyDescent="0.25">
      <c r="A218">
        <v>118.2</v>
      </c>
      <c r="B218" t="s">
        <v>256</v>
      </c>
      <c r="C218" t="s">
        <v>257</v>
      </c>
      <c r="D218" t="s">
        <v>257</v>
      </c>
      <c r="E218" t="s">
        <v>257</v>
      </c>
      <c r="F218" t="s">
        <v>258</v>
      </c>
      <c r="G218" t="s">
        <v>257</v>
      </c>
      <c r="H218">
        <v>-0.05</v>
      </c>
      <c r="I218">
        <v>76.09118077450033</v>
      </c>
      <c r="J218">
        <v>120.17</v>
      </c>
      <c r="K218">
        <v>118.9</v>
      </c>
      <c r="L218">
        <v>119.34</v>
      </c>
      <c r="M218">
        <v>114.13</v>
      </c>
      <c r="N218">
        <v>1.9699999999999989</v>
      </c>
      <c r="O218">
        <v>0.70000000000000284</v>
      </c>
      <c r="P218">
        <v>1.1400000000000006</v>
      </c>
      <c r="Q218">
        <v>4.0700000000000074</v>
      </c>
      <c r="R218">
        <f t="shared" si="12"/>
        <v>119.10918589324031</v>
      </c>
      <c r="S218">
        <f t="shared" si="13"/>
        <v>0.90918589324030563</v>
      </c>
      <c r="T218">
        <f t="shared" si="14"/>
        <v>121.38851922549968</v>
      </c>
      <c r="U218">
        <f t="shared" si="15"/>
        <v>3.1885192254996753</v>
      </c>
    </row>
    <row r="219" spans="1:21" x14ac:dyDescent="0.25">
      <c r="A219">
        <v>144.80000000000001</v>
      </c>
      <c r="B219" t="s">
        <v>256</v>
      </c>
      <c r="C219" t="s">
        <v>257</v>
      </c>
      <c r="D219" t="s">
        <v>257</v>
      </c>
      <c r="E219" t="s">
        <v>257</v>
      </c>
      <c r="F219" t="s">
        <v>258</v>
      </c>
      <c r="G219" t="s">
        <v>259</v>
      </c>
      <c r="H219">
        <v>0</v>
      </c>
      <c r="I219">
        <v>47.185841696054361</v>
      </c>
      <c r="J219">
        <v>151.35</v>
      </c>
      <c r="K219">
        <v>149.49</v>
      </c>
      <c r="L219">
        <v>150.16</v>
      </c>
      <c r="M219">
        <v>143.04</v>
      </c>
      <c r="N219">
        <v>6.5499999999999829</v>
      </c>
      <c r="O219">
        <v>4.6899999999999977</v>
      </c>
      <c r="P219">
        <v>5.3599999999999852</v>
      </c>
      <c r="Q219">
        <v>1.7600000000000193</v>
      </c>
      <c r="R219">
        <f t="shared" si="12"/>
        <v>149.25461378469782</v>
      </c>
      <c r="S219">
        <f t="shared" si="13"/>
        <v>4.4546137846978127</v>
      </c>
      <c r="T219">
        <f t="shared" si="14"/>
        <v>150.29385830394565</v>
      </c>
      <c r="U219">
        <f t="shared" si="15"/>
        <v>5.4938583039456432</v>
      </c>
    </row>
    <row r="220" spans="1:21" x14ac:dyDescent="0.25">
      <c r="A220">
        <v>127</v>
      </c>
      <c r="B220" t="s">
        <v>256</v>
      </c>
      <c r="C220" t="s">
        <v>257</v>
      </c>
      <c r="D220" t="s">
        <v>257</v>
      </c>
      <c r="E220" t="s">
        <v>257</v>
      </c>
      <c r="F220" t="s">
        <v>258</v>
      </c>
      <c r="G220" t="s">
        <v>259</v>
      </c>
      <c r="H220">
        <v>-0.05</v>
      </c>
      <c r="I220">
        <v>69.240965415698412</v>
      </c>
      <c r="J220">
        <v>127.56</v>
      </c>
      <c r="K220">
        <v>126.15</v>
      </c>
      <c r="L220">
        <v>126.65</v>
      </c>
      <c r="M220">
        <v>120.98</v>
      </c>
      <c r="N220">
        <v>0.56000000000000227</v>
      </c>
      <c r="O220">
        <v>0.84999999999999432</v>
      </c>
      <c r="P220">
        <v>0.34999999999999432</v>
      </c>
      <c r="Q220">
        <v>6.019999999999996</v>
      </c>
      <c r="R220">
        <f t="shared" si="12"/>
        <v>126.25328728500368</v>
      </c>
      <c r="S220">
        <f t="shared" si="13"/>
        <v>0.74671271499632041</v>
      </c>
      <c r="T220">
        <f t="shared" si="14"/>
        <v>128.2387345843016</v>
      </c>
      <c r="U220">
        <f t="shared" si="15"/>
        <v>1.2387345843015964</v>
      </c>
    </row>
    <row r="221" spans="1:21" x14ac:dyDescent="0.25">
      <c r="A221">
        <v>128.1</v>
      </c>
      <c r="B221" t="s">
        <v>256</v>
      </c>
      <c r="C221" t="s">
        <v>257</v>
      </c>
      <c r="D221" t="s">
        <v>257</v>
      </c>
      <c r="E221" t="s">
        <v>257</v>
      </c>
      <c r="F221" t="s">
        <v>258</v>
      </c>
      <c r="G221" t="s">
        <v>259</v>
      </c>
      <c r="H221">
        <v>-0.06</v>
      </c>
      <c r="I221">
        <v>69.288943897245829</v>
      </c>
      <c r="J221">
        <v>127.51</v>
      </c>
      <c r="K221">
        <v>126.1</v>
      </c>
      <c r="L221">
        <v>126.6</v>
      </c>
      <c r="M221">
        <v>120.93</v>
      </c>
      <c r="N221">
        <v>0.5899999999999892</v>
      </c>
      <c r="O221">
        <v>2</v>
      </c>
      <c r="P221">
        <v>1.5</v>
      </c>
      <c r="Q221">
        <v>7.1699999999999875</v>
      </c>
      <c r="R221">
        <f t="shared" si="12"/>
        <v>126.20325044399296</v>
      </c>
      <c r="S221">
        <f t="shared" si="13"/>
        <v>1.8967495560070375</v>
      </c>
      <c r="T221">
        <f t="shared" si="14"/>
        <v>128.19075610275416</v>
      </c>
      <c r="U221">
        <f t="shared" si="15"/>
        <v>9.0756102754170342E-2</v>
      </c>
    </row>
    <row r="222" spans="1:21" x14ac:dyDescent="0.25">
      <c r="A222">
        <v>127.4</v>
      </c>
      <c r="B222" t="s">
        <v>256</v>
      </c>
      <c r="C222" t="s">
        <v>257</v>
      </c>
      <c r="D222" t="s">
        <v>257</v>
      </c>
      <c r="E222" t="s">
        <v>257</v>
      </c>
      <c r="F222" t="s">
        <v>258</v>
      </c>
      <c r="G222" t="s">
        <v>259</v>
      </c>
      <c r="H222">
        <v>-0.06</v>
      </c>
      <c r="I222">
        <v>70.658269233984186</v>
      </c>
      <c r="J222">
        <v>126.03</v>
      </c>
      <c r="K222">
        <v>124.65</v>
      </c>
      <c r="L222">
        <v>125.14</v>
      </c>
      <c r="M222">
        <v>119.56</v>
      </c>
      <c r="N222">
        <v>1.3700000000000045</v>
      </c>
      <c r="O222">
        <v>2.75</v>
      </c>
      <c r="P222">
        <v>2.2600000000000051</v>
      </c>
      <c r="Q222">
        <v>7.8400000000000034</v>
      </c>
      <c r="R222">
        <f t="shared" si="12"/>
        <v>124.77517869273048</v>
      </c>
      <c r="S222">
        <f t="shared" si="13"/>
        <v>2.6248213072695279</v>
      </c>
      <c r="T222">
        <f t="shared" si="14"/>
        <v>126.82143076601582</v>
      </c>
      <c r="U222">
        <f t="shared" si="15"/>
        <v>0.57856923398418303</v>
      </c>
    </row>
    <row r="223" spans="1:21" x14ac:dyDescent="0.25">
      <c r="A223">
        <v>128.1</v>
      </c>
      <c r="B223" t="s">
        <v>256</v>
      </c>
      <c r="C223" t="s">
        <v>257</v>
      </c>
      <c r="D223" t="s">
        <v>257</v>
      </c>
      <c r="E223" t="s">
        <v>257</v>
      </c>
      <c r="F223" t="s">
        <v>258</v>
      </c>
      <c r="G223" t="s">
        <v>259</v>
      </c>
      <c r="H223">
        <v>-0.06</v>
      </c>
      <c r="I223">
        <v>69.006068593523267</v>
      </c>
      <c r="J223">
        <v>127.81</v>
      </c>
      <c r="K223">
        <v>126.4</v>
      </c>
      <c r="L223">
        <v>126.9</v>
      </c>
      <c r="M223">
        <v>121.22</v>
      </c>
      <c r="N223">
        <v>0.28999999999999204</v>
      </c>
      <c r="O223">
        <v>1.6999999999999886</v>
      </c>
      <c r="P223">
        <v>1.1999999999999886</v>
      </c>
      <c r="Q223">
        <v>6.8799999999999955</v>
      </c>
      <c r="R223">
        <f t="shared" si="12"/>
        <v>126.49826158527381</v>
      </c>
      <c r="S223">
        <f t="shared" si="13"/>
        <v>1.6017384147261851</v>
      </c>
      <c r="T223">
        <f t="shared" si="14"/>
        <v>128.47363140647673</v>
      </c>
      <c r="U223">
        <f t="shared" si="15"/>
        <v>0.37363140647673276</v>
      </c>
    </row>
    <row r="224" spans="1:21" x14ac:dyDescent="0.25">
      <c r="A224">
        <v>127</v>
      </c>
      <c r="B224" t="s">
        <v>256</v>
      </c>
      <c r="C224" t="s">
        <v>257</v>
      </c>
      <c r="D224" t="s">
        <v>257</v>
      </c>
      <c r="E224" t="s">
        <v>257</v>
      </c>
      <c r="F224" t="s">
        <v>258</v>
      </c>
      <c r="G224" t="s">
        <v>259</v>
      </c>
      <c r="H224">
        <v>-0.05</v>
      </c>
      <c r="I224">
        <v>67.208171864945228</v>
      </c>
      <c r="J224">
        <v>129.75</v>
      </c>
      <c r="K224">
        <v>128.30000000000001</v>
      </c>
      <c r="L224">
        <v>128.81</v>
      </c>
      <c r="M224">
        <v>123.01</v>
      </c>
      <c r="N224">
        <v>2.75</v>
      </c>
      <c r="O224">
        <v>1.3000000000000114</v>
      </c>
      <c r="P224">
        <v>1.8100000000000023</v>
      </c>
      <c r="Q224">
        <v>3.9899999999999949</v>
      </c>
      <c r="R224">
        <f t="shared" si="12"/>
        <v>128.37329117896059</v>
      </c>
      <c r="S224">
        <f t="shared" si="13"/>
        <v>1.3732911789605851</v>
      </c>
      <c r="T224">
        <f t="shared" si="14"/>
        <v>130.27152813505478</v>
      </c>
      <c r="U224">
        <f t="shared" si="15"/>
        <v>3.2715281350547798</v>
      </c>
    </row>
    <row r="225" spans="1:21" x14ac:dyDescent="0.25">
      <c r="A225">
        <v>127</v>
      </c>
      <c r="B225" t="s">
        <v>256</v>
      </c>
      <c r="C225" t="s">
        <v>257</v>
      </c>
      <c r="D225" t="s">
        <v>257</v>
      </c>
      <c r="E225" t="s">
        <v>257</v>
      </c>
      <c r="F225" t="s">
        <v>258</v>
      </c>
      <c r="G225" t="s">
        <v>259</v>
      </c>
      <c r="H225">
        <v>-0.05</v>
      </c>
      <c r="I225">
        <v>65.702715625994003</v>
      </c>
      <c r="J225">
        <v>131.38</v>
      </c>
      <c r="K225">
        <v>129.9</v>
      </c>
      <c r="L225">
        <v>130.41999999999999</v>
      </c>
      <c r="M225">
        <v>124.52</v>
      </c>
      <c r="N225">
        <v>4.3799999999999955</v>
      </c>
      <c r="O225">
        <v>2.9000000000000057</v>
      </c>
      <c r="P225">
        <v>3.4199999999999875</v>
      </c>
      <c r="Q225">
        <v>2.480000000000004</v>
      </c>
      <c r="R225">
        <f t="shared" si="12"/>
        <v>129.94333408251848</v>
      </c>
      <c r="S225">
        <f t="shared" si="13"/>
        <v>2.9433340825184757</v>
      </c>
      <c r="T225">
        <f t="shared" si="14"/>
        <v>131.77698437400602</v>
      </c>
      <c r="U225">
        <f t="shared" si="15"/>
        <v>4.7769843740060196</v>
      </c>
    </row>
    <row r="226" spans="1:21" x14ac:dyDescent="0.25">
      <c r="A226">
        <v>128.1</v>
      </c>
      <c r="B226" t="s">
        <v>256</v>
      </c>
      <c r="C226" t="s">
        <v>257</v>
      </c>
      <c r="D226" t="s">
        <v>257</v>
      </c>
      <c r="E226" t="s">
        <v>257</v>
      </c>
      <c r="F226" t="s">
        <v>258</v>
      </c>
      <c r="G226" t="s">
        <v>259</v>
      </c>
      <c r="H226">
        <v>-0.06</v>
      </c>
      <c r="I226">
        <v>68.34585374954311</v>
      </c>
      <c r="J226">
        <v>128.52000000000001</v>
      </c>
      <c r="K226">
        <v>127.1</v>
      </c>
      <c r="L226">
        <v>127.6</v>
      </c>
      <c r="M226">
        <v>121.88</v>
      </c>
      <c r="N226">
        <v>0.42000000000001592</v>
      </c>
      <c r="O226">
        <v>1</v>
      </c>
      <c r="P226">
        <v>0.5</v>
      </c>
      <c r="Q226">
        <v>6.2199999999999989</v>
      </c>
      <c r="R226">
        <f t="shared" si="12"/>
        <v>127.18680078275773</v>
      </c>
      <c r="S226">
        <f t="shared" si="13"/>
        <v>0.9131992172422656</v>
      </c>
      <c r="T226">
        <f t="shared" si="14"/>
        <v>129.13384625045688</v>
      </c>
      <c r="U226">
        <f t="shared" si="15"/>
        <v>1.0338462504568895</v>
      </c>
    </row>
    <row r="227" spans="1:21" x14ac:dyDescent="0.25">
      <c r="A227">
        <v>127.4</v>
      </c>
      <c r="B227" t="s">
        <v>256</v>
      </c>
      <c r="C227" t="s">
        <v>257</v>
      </c>
      <c r="D227" t="s">
        <v>257</v>
      </c>
      <c r="E227" t="s">
        <v>257</v>
      </c>
      <c r="F227" t="s">
        <v>258</v>
      </c>
      <c r="G227" t="s">
        <v>259</v>
      </c>
      <c r="H227">
        <v>-0.06</v>
      </c>
      <c r="I227">
        <v>70.042056900919874</v>
      </c>
      <c r="J227">
        <v>126.69</v>
      </c>
      <c r="K227">
        <v>125.3</v>
      </c>
      <c r="L227">
        <v>125.79</v>
      </c>
      <c r="M227">
        <v>120.18</v>
      </c>
      <c r="N227">
        <v>0.71000000000000796</v>
      </c>
      <c r="O227">
        <v>2.1000000000000085</v>
      </c>
      <c r="P227">
        <v>1.6099999999999994</v>
      </c>
      <c r="Q227">
        <v>7.2199999999999989</v>
      </c>
      <c r="R227">
        <f t="shared" si="12"/>
        <v>125.4178275958208</v>
      </c>
      <c r="S227">
        <f t="shared" si="13"/>
        <v>1.9821724041792095</v>
      </c>
      <c r="T227">
        <f t="shared" si="14"/>
        <v>127.43764309908013</v>
      </c>
      <c r="U227">
        <f t="shared" si="15"/>
        <v>3.7643099080128195E-2</v>
      </c>
    </row>
    <row r="228" spans="1:21" x14ac:dyDescent="0.25">
      <c r="A228">
        <v>128.1</v>
      </c>
      <c r="B228" t="s">
        <v>256</v>
      </c>
      <c r="C228" t="s">
        <v>257</v>
      </c>
      <c r="D228" t="s">
        <v>257</v>
      </c>
      <c r="E228" t="s">
        <v>257</v>
      </c>
      <c r="F228" t="s">
        <v>258</v>
      </c>
      <c r="G228" t="s">
        <v>259</v>
      </c>
      <c r="H228">
        <v>-0.06</v>
      </c>
      <c r="I228">
        <v>69.812832537243821</v>
      </c>
      <c r="J228">
        <v>126.94</v>
      </c>
      <c r="K228">
        <v>125.55</v>
      </c>
      <c r="L228">
        <v>126.04</v>
      </c>
      <c r="M228">
        <v>120.41</v>
      </c>
      <c r="N228">
        <v>1.1599999999999966</v>
      </c>
      <c r="O228">
        <v>2.5499999999999972</v>
      </c>
      <c r="P228">
        <v>2.0599999999999881</v>
      </c>
      <c r="Q228">
        <v>7.6899999999999977</v>
      </c>
      <c r="R228">
        <f t="shared" si="12"/>
        <v>125.65688607935591</v>
      </c>
      <c r="S228">
        <f t="shared" si="13"/>
        <v>2.4431139206440804</v>
      </c>
      <c r="T228">
        <f t="shared" si="14"/>
        <v>127.66686746275619</v>
      </c>
      <c r="U228">
        <f t="shared" si="15"/>
        <v>0.43313253724380729</v>
      </c>
    </row>
    <row r="229" spans="1:21" x14ac:dyDescent="0.25">
      <c r="A229">
        <v>127</v>
      </c>
      <c r="B229" t="s">
        <v>256</v>
      </c>
      <c r="C229" t="s">
        <v>257</v>
      </c>
      <c r="D229" t="s">
        <v>257</v>
      </c>
      <c r="E229" t="s">
        <v>257</v>
      </c>
      <c r="F229" t="s">
        <v>258</v>
      </c>
      <c r="G229" t="s">
        <v>259</v>
      </c>
      <c r="H229">
        <v>-0.05</v>
      </c>
      <c r="I229">
        <v>68.436076357346607</v>
      </c>
      <c r="J229">
        <v>128.43</v>
      </c>
      <c r="K229">
        <v>127</v>
      </c>
      <c r="L229">
        <v>127.5</v>
      </c>
      <c r="M229">
        <v>121.79</v>
      </c>
      <c r="N229">
        <v>1.4300000000000068</v>
      </c>
      <c r="O229">
        <v>0</v>
      </c>
      <c r="P229">
        <v>0.5</v>
      </c>
      <c r="Q229">
        <v>5.2099999999999937</v>
      </c>
      <c r="R229">
        <f t="shared" si="12"/>
        <v>127.09270746974249</v>
      </c>
      <c r="S229">
        <f t="shared" si="13"/>
        <v>9.2707469742492776E-2</v>
      </c>
      <c r="T229">
        <f t="shared" si="14"/>
        <v>129.04362364265342</v>
      </c>
      <c r="U229">
        <f t="shared" si="15"/>
        <v>2.0436236426534151</v>
      </c>
    </row>
    <row r="230" spans="1:21" x14ac:dyDescent="0.25">
      <c r="A230">
        <v>128.4</v>
      </c>
      <c r="B230" t="s">
        <v>256</v>
      </c>
      <c r="C230" t="s">
        <v>257</v>
      </c>
      <c r="D230" t="s">
        <v>257</v>
      </c>
      <c r="E230" t="s">
        <v>257</v>
      </c>
      <c r="F230" t="s">
        <v>258</v>
      </c>
      <c r="G230" t="s">
        <v>259</v>
      </c>
      <c r="H230">
        <v>-0.03</v>
      </c>
      <c r="I230">
        <v>51.899464786384861</v>
      </c>
      <c r="J230">
        <v>146.27000000000001</v>
      </c>
      <c r="K230">
        <v>144.5</v>
      </c>
      <c r="L230">
        <v>145.13999999999999</v>
      </c>
      <c r="M230">
        <v>138.32</v>
      </c>
      <c r="N230">
        <v>17.870000000000005</v>
      </c>
      <c r="O230">
        <v>16.099999999999994</v>
      </c>
      <c r="P230">
        <v>16.739999999999981</v>
      </c>
      <c r="Q230">
        <v>9.9199999999999875</v>
      </c>
      <c r="R230">
        <f t="shared" si="12"/>
        <v>144.33876814831075</v>
      </c>
      <c r="S230">
        <f t="shared" si="13"/>
        <v>15.938768148310743</v>
      </c>
      <c r="T230">
        <f t="shared" si="14"/>
        <v>145.58023521361514</v>
      </c>
      <c r="U230">
        <f t="shared" si="15"/>
        <v>17.180235213615134</v>
      </c>
    </row>
    <row r="231" spans="1:21" x14ac:dyDescent="0.25">
      <c r="A231">
        <v>111.4</v>
      </c>
      <c r="B231" t="s">
        <v>256</v>
      </c>
      <c r="C231" t="s">
        <v>257</v>
      </c>
      <c r="D231" t="s">
        <v>257</v>
      </c>
      <c r="E231" t="s">
        <v>257</v>
      </c>
      <c r="F231" t="s">
        <v>258</v>
      </c>
      <c r="G231" t="s">
        <v>259</v>
      </c>
      <c r="H231">
        <v>7.0000000000000007E-2</v>
      </c>
      <c r="I231">
        <v>78.497508753867706</v>
      </c>
      <c r="J231">
        <v>117.57</v>
      </c>
      <c r="K231">
        <v>116.36</v>
      </c>
      <c r="L231">
        <v>116.78</v>
      </c>
      <c r="M231">
        <v>111.72</v>
      </c>
      <c r="N231">
        <v>6.1699999999999875</v>
      </c>
      <c r="O231">
        <v>4.9599999999999937</v>
      </c>
      <c r="P231">
        <v>5.3799999999999955</v>
      </c>
      <c r="Q231">
        <v>0.31999999999999318</v>
      </c>
      <c r="R231">
        <f t="shared" si="12"/>
        <v>116.59962230056455</v>
      </c>
      <c r="S231">
        <f t="shared" si="13"/>
        <v>5.1996223005645419</v>
      </c>
      <c r="T231">
        <f t="shared" si="14"/>
        <v>118.9821912461323</v>
      </c>
      <c r="U231">
        <f t="shared" si="15"/>
        <v>7.5821912461322967</v>
      </c>
    </row>
    <row r="232" spans="1:21" x14ac:dyDescent="0.25">
      <c r="A232">
        <v>111.4</v>
      </c>
      <c r="B232" t="s">
        <v>256</v>
      </c>
      <c r="C232" t="s">
        <v>257</v>
      </c>
      <c r="D232" t="s">
        <v>257</v>
      </c>
      <c r="E232" t="s">
        <v>257</v>
      </c>
      <c r="F232" t="s">
        <v>258</v>
      </c>
      <c r="G232" t="s">
        <v>259</v>
      </c>
      <c r="H232">
        <v>7.0000000000000007E-2</v>
      </c>
      <c r="I232">
        <v>79.320420858831469</v>
      </c>
      <c r="J232">
        <v>116.68</v>
      </c>
      <c r="K232">
        <v>115.48</v>
      </c>
      <c r="L232">
        <v>115.9</v>
      </c>
      <c r="M232">
        <v>110.9</v>
      </c>
      <c r="N232">
        <v>5.2800000000000011</v>
      </c>
      <c r="O232">
        <v>4.0799999999999983</v>
      </c>
      <c r="P232">
        <v>4.5</v>
      </c>
      <c r="Q232">
        <v>0.5</v>
      </c>
      <c r="R232">
        <f t="shared" si="12"/>
        <v>115.74140584948368</v>
      </c>
      <c r="S232">
        <f t="shared" si="13"/>
        <v>4.341405849483678</v>
      </c>
      <c r="T232">
        <f t="shared" si="14"/>
        <v>118.15927914116854</v>
      </c>
      <c r="U232">
        <f t="shared" si="15"/>
        <v>6.759279141168534</v>
      </c>
    </row>
    <row r="233" spans="1:21" x14ac:dyDescent="0.25">
      <c r="A233">
        <v>128.4</v>
      </c>
      <c r="B233" t="s">
        <v>256</v>
      </c>
      <c r="C233" t="s">
        <v>257</v>
      </c>
      <c r="D233" t="s">
        <v>257</v>
      </c>
      <c r="E233" t="s">
        <v>257</v>
      </c>
      <c r="F233" t="s">
        <v>258</v>
      </c>
      <c r="G233" t="s">
        <v>259</v>
      </c>
      <c r="H233">
        <v>-0.03</v>
      </c>
      <c r="I233">
        <v>52.168224585444477</v>
      </c>
      <c r="J233">
        <v>145.97999999999999</v>
      </c>
      <c r="K233">
        <v>144.22</v>
      </c>
      <c r="L233">
        <v>144.85</v>
      </c>
      <c r="M233">
        <v>138.05000000000001</v>
      </c>
      <c r="N233">
        <v>17.579999999999984</v>
      </c>
      <c r="O233">
        <v>15.819999999999993</v>
      </c>
      <c r="P233">
        <v>16.449999999999989</v>
      </c>
      <c r="Q233">
        <v>9.6500000000000057</v>
      </c>
      <c r="R233">
        <f t="shared" si="12"/>
        <v>144.05847809114564</v>
      </c>
      <c r="S233">
        <f t="shared" si="13"/>
        <v>15.658478091145639</v>
      </c>
      <c r="T233">
        <f t="shared" si="14"/>
        <v>145.31147541455553</v>
      </c>
      <c r="U233">
        <f t="shared" si="15"/>
        <v>16.911475414555525</v>
      </c>
    </row>
    <row r="234" spans="1:21" x14ac:dyDescent="0.25">
      <c r="A234">
        <v>144.19999999999999</v>
      </c>
      <c r="B234" t="s">
        <v>256</v>
      </c>
      <c r="C234" t="s">
        <v>261</v>
      </c>
      <c r="D234" t="s">
        <v>257</v>
      </c>
      <c r="E234" t="s">
        <v>257</v>
      </c>
      <c r="F234" t="s">
        <v>258</v>
      </c>
      <c r="G234" t="s">
        <v>259</v>
      </c>
      <c r="H234">
        <v>0.02</v>
      </c>
      <c r="I234">
        <v>43.225710330119803</v>
      </c>
      <c r="J234">
        <v>155.62</v>
      </c>
      <c r="K234">
        <v>153.68</v>
      </c>
      <c r="L234">
        <v>154.38999999999999</v>
      </c>
      <c r="M234">
        <v>147</v>
      </c>
      <c r="N234">
        <v>11.420000000000016</v>
      </c>
      <c r="O234">
        <v>9.4800000000000182</v>
      </c>
      <c r="P234">
        <v>10.189999999999998</v>
      </c>
      <c r="Q234">
        <v>2.8000000000000114</v>
      </c>
      <c r="R234">
        <f t="shared" si="12"/>
        <v>153.38464160441984</v>
      </c>
      <c r="S234">
        <f t="shared" si="13"/>
        <v>9.184641604419852</v>
      </c>
      <c r="T234">
        <f t="shared" si="14"/>
        <v>154.25398966988021</v>
      </c>
      <c r="U234">
        <f t="shared" si="15"/>
        <v>10.053989669880224</v>
      </c>
    </row>
    <row r="235" spans="1:21" x14ac:dyDescent="0.25">
      <c r="A235">
        <v>144.19999999999999</v>
      </c>
      <c r="B235" t="s">
        <v>256</v>
      </c>
      <c r="C235" t="s">
        <v>261</v>
      </c>
      <c r="D235" t="s">
        <v>257</v>
      </c>
      <c r="E235" t="s">
        <v>257</v>
      </c>
      <c r="F235" t="s">
        <v>258</v>
      </c>
      <c r="G235" t="s">
        <v>259</v>
      </c>
      <c r="H235">
        <v>0.02</v>
      </c>
      <c r="I235">
        <v>43.31246718381874</v>
      </c>
      <c r="J235">
        <v>155.53</v>
      </c>
      <c r="K235">
        <v>153.59</v>
      </c>
      <c r="L235">
        <v>154.29</v>
      </c>
      <c r="M235">
        <v>146.91</v>
      </c>
      <c r="N235">
        <v>11.330000000000013</v>
      </c>
      <c r="O235">
        <v>9.3900000000000148</v>
      </c>
      <c r="P235">
        <v>10.090000000000003</v>
      </c>
      <c r="Q235">
        <v>2.710000000000008</v>
      </c>
      <c r="R235">
        <f t="shared" si="12"/>
        <v>153.29416273232727</v>
      </c>
      <c r="S235">
        <f t="shared" si="13"/>
        <v>9.0941627323272769</v>
      </c>
      <c r="T235">
        <f t="shared" si="14"/>
        <v>154.16723281618127</v>
      </c>
      <c r="U235">
        <f t="shared" si="15"/>
        <v>9.96723281618128</v>
      </c>
    </row>
    <row r="236" spans="1:21" x14ac:dyDescent="0.25">
      <c r="A236" s="6">
        <v>141.69999999999999</v>
      </c>
      <c r="B236" s="6" t="s">
        <v>256</v>
      </c>
      <c r="C236" s="6" t="s">
        <v>257</v>
      </c>
      <c r="D236" s="6" t="s">
        <v>257</v>
      </c>
      <c r="E236" s="6" t="s">
        <v>257</v>
      </c>
      <c r="F236" s="6" t="s">
        <v>258</v>
      </c>
      <c r="G236" s="6" t="s">
        <v>257</v>
      </c>
      <c r="H236" s="6">
        <v>-0.09</v>
      </c>
      <c r="I236" s="6">
        <v>52.30759962534534</v>
      </c>
      <c r="J236" s="6">
        <v>145.83000000000001</v>
      </c>
      <c r="K236" s="6">
        <v>144.07</v>
      </c>
      <c r="L236" s="6">
        <v>144.69999999999999</v>
      </c>
      <c r="M236" s="6">
        <v>137.91</v>
      </c>
      <c r="N236" s="6">
        <v>4.1300000000000239</v>
      </c>
      <c r="O236" s="6">
        <v>2.3700000000000045</v>
      </c>
      <c r="P236" s="6">
        <v>3</v>
      </c>
      <c r="Q236" s="6">
        <v>3.789999999999992</v>
      </c>
      <c r="R236">
        <f t="shared" si="12"/>
        <v>143.91312362206995</v>
      </c>
      <c r="S236">
        <f t="shared" si="13"/>
        <v>2.2131236220699577</v>
      </c>
      <c r="T236">
        <f t="shared" si="14"/>
        <v>145.17210037465466</v>
      </c>
      <c r="U236">
        <f t="shared" si="15"/>
        <v>3.4721003746546728</v>
      </c>
    </row>
    <row r="237" spans="1:21" x14ac:dyDescent="0.25">
      <c r="A237" s="6">
        <v>111</v>
      </c>
      <c r="B237" s="6" t="s">
        <v>256</v>
      </c>
      <c r="C237" s="6" t="s">
        <v>257</v>
      </c>
      <c r="D237" s="6" t="s">
        <v>257</v>
      </c>
      <c r="E237" s="6" t="s">
        <v>257</v>
      </c>
      <c r="F237" s="6" t="s">
        <v>258</v>
      </c>
      <c r="G237" s="6" t="s">
        <v>257</v>
      </c>
      <c r="H237" s="6">
        <v>-0.1</v>
      </c>
      <c r="I237" s="6">
        <v>76.278351240275256</v>
      </c>
      <c r="J237" s="6">
        <v>119.97</v>
      </c>
      <c r="K237" s="6">
        <v>118.7</v>
      </c>
      <c r="L237" s="6">
        <v>119.14</v>
      </c>
      <c r="M237" s="6">
        <v>113.94</v>
      </c>
      <c r="N237" s="6">
        <v>8.9699999999999989</v>
      </c>
      <c r="O237" s="6">
        <v>7.7000000000000028</v>
      </c>
      <c r="P237" s="6">
        <v>8.14</v>
      </c>
      <c r="Q237" s="6">
        <v>2.9399999999999977</v>
      </c>
      <c r="R237">
        <f t="shared" si="12"/>
        <v>118.91398549223079</v>
      </c>
      <c r="S237">
        <f t="shared" si="13"/>
        <v>7.9139854922307933</v>
      </c>
      <c r="T237">
        <f t="shared" si="14"/>
        <v>121.20134875972475</v>
      </c>
      <c r="U237">
        <f t="shared" si="15"/>
        <v>10.201348759724752</v>
      </c>
    </row>
    <row r="238" spans="1:21" x14ac:dyDescent="0.25">
      <c r="A238" s="6">
        <v>172.2</v>
      </c>
      <c r="B238" s="6" t="s">
        <v>256</v>
      </c>
      <c r="C238" s="6" t="s">
        <v>257</v>
      </c>
      <c r="D238" s="6" t="s">
        <v>257</v>
      </c>
      <c r="E238" s="6" t="s">
        <v>257</v>
      </c>
      <c r="F238" s="6" t="s">
        <v>258</v>
      </c>
      <c r="G238" s="6" t="s">
        <v>257</v>
      </c>
      <c r="H238" s="6">
        <v>0.32</v>
      </c>
      <c r="I238" s="6">
        <v>19.778961736891269</v>
      </c>
      <c r="J238" s="6">
        <v>180.92</v>
      </c>
      <c r="K238" s="6">
        <v>178.5</v>
      </c>
      <c r="L238" s="6">
        <v>179.39</v>
      </c>
      <c r="M238" s="6">
        <v>170.44</v>
      </c>
      <c r="N238" s="6">
        <v>8.7199999999999989</v>
      </c>
      <c r="O238" s="6">
        <v>6.3000000000000114</v>
      </c>
      <c r="P238" s="6">
        <v>7.1899999999999977</v>
      </c>
      <c r="Q238" s="6">
        <v>1.7599999999999909</v>
      </c>
      <c r="R238">
        <f t="shared" si="12"/>
        <v>177.83729608074657</v>
      </c>
      <c r="S238">
        <f t="shared" si="13"/>
        <v>5.6372960807465802</v>
      </c>
      <c r="T238">
        <f t="shared" si="14"/>
        <v>177.70073826310875</v>
      </c>
      <c r="U238">
        <f t="shared" si="15"/>
        <v>5.500738263108758</v>
      </c>
    </row>
    <row r="239" spans="1:21" x14ac:dyDescent="0.25">
      <c r="A239" s="6">
        <v>173.1</v>
      </c>
      <c r="B239" s="6" t="s">
        <v>256</v>
      </c>
      <c r="C239" s="6" t="s">
        <v>257</v>
      </c>
      <c r="D239" s="6" t="s">
        <v>257</v>
      </c>
      <c r="E239" s="6" t="s">
        <v>257</v>
      </c>
      <c r="F239" s="6" t="s">
        <v>258</v>
      </c>
      <c r="G239" s="6" t="s">
        <v>257</v>
      </c>
      <c r="H239" s="6">
        <v>0.32</v>
      </c>
      <c r="I239" s="6">
        <v>22.69839418433973</v>
      </c>
      <c r="J239" s="6">
        <v>177.77</v>
      </c>
      <c r="K239" s="6">
        <v>175.41</v>
      </c>
      <c r="L239" s="6">
        <v>176.28</v>
      </c>
      <c r="M239" s="6">
        <v>167.52</v>
      </c>
      <c r="N239" s="6">
        <v>4.6700000000000159</v>
      </c>
      <c r="O239" s="6">
        <v>2.3100000000000023</v>
      </c>
      <c r="P239" s="6">
        <v>3.1800000000000068</v>
      </c>
      <c r="Q239" s="6">
        <v>5.5799999999999841</v>
      </c>
      <c r="R239">
        <f t="shared" si="12"/>
        <v>174.79261495489311</v>
      </c>
      <c r="S239">
        <f t="shared" si="13"/>
        <v>1.6926149548931164</v>
      </c>
      <c r="T239">
        <f t="shared" si="14"/>
        <v>174.78130581566029</v>
      </c>
      <c r="U239">
        <f t="shared" si="15"/>
        <v>1.6813058156602949</v>
      </c>
    </row>
    <row r="240" spans="1:21" x14ac:dyDescent="0.25">
      <c r="A240">
        <v>152.69999999999999</v>
      </c>
      <c r="B240" t="s">
        <v>256</v>
      </c>
      <c r="C240" t="s">
        <v>257</v>
      </c>
      <c r="D240" t="s">
        <v>257</v>
      </c>
      <c r="E240" t="s">
        <v>257</v>
      </c>
      <c r="F240" t="s">
        <v>258</v>
      </c>
      <c r="G240" t="s">
        <v>259</v>
      </c>
      <c r="H240">
        <v>0.14000000000000001</v>
      </c>
      <c r="I240">
        <v>46.473520786049399</v>
      </c>
      <c r="J240">
        <v>152.12</v>
      </c>
      <c r="K240">
        <v>150.25</v>
      </c>
      <c r="L240">
        <v>150.91999999999999</v>
      </c>
      <c r="M240">
        <v>143.75</v>
      </c>
      <c r="N240">
        <v>0.57999999999998408</v>
      </c>
      <c r="O240">
        <v>2.4499999999999886</v>
      </c>
      <c r="P240">
        <v>1.7800000000000011</v>
      </c>
      <c r="Q240">
        <v>8.9499999999999886</v>
      </c>
      <c r="R240">
        <f t="shared" si="12"/>
        <v>149.99749448815044</v>
      </c>
      <c r="S240">
        <f t="shared" si="13"/>
        <v>2.7025055118495516</v>
      </c>
      <c r="T240">
        <f t="shared" si="14"/>
        <v>151.00617921395062</v>
      </c>
      <c r="U240">
        <f t="shared" si="15"/>
        <v>1.6938207860493719</v>
      </c>
    </row>
    <row r="241" spans="1:21" x14ac:dyDescent="0.25">
      <c r="A241">
        <v>138.5</v>
      </c>
      <c r="B241" t="s">
        <v>256</v>
      </c>
      <c r="C241" t="s">
        <v>257</v>
      </c>
      <c r="D241" t="s">
        <v>257</v>
      </c>
      <c r="E241" t="s">
        <v>257</v>
      </c>
      <c r="F241" t="s">
        <v>258</v>
      </c>
      <c r="G241" t="s">
        <v>259</v>
      </c>
      <c r="H241">
        <v>0.08</v>
      </c>
      <c r="I241">
        <v>57.501782045335801</v>
      </c>
      <c r="J241">
        <v>140.22</v>
      </c>
      <c r="K241">
        <v>138.58000000000001</v>
      </c>
      <c r="L241">
        <v>139.16</v>
      </c>
      <c r="M241">
        <v>132.72</v>
      </c>
      <c r="N241">
        <v>1.7199999999999989</v>
      </c>
      <c r="O241">
        <v>8.0000000000012506E-2</v>
      </c>
      <c r="P241">
        <v>0.65999999999999659</v>
      </c>
      <c r="Q241">
        <v>5.7800000000000011</v>
      </c>
      <c r="R241">
        <f t="shared" si="12"/>
        <v>138.4961018333978</v>
      </c>
      <c r="S241">
        <f t="shared" si="13"/>
        <v>3.8981666021982164E-3</v>
      </c>
      <c r="T241">
        <f t="shared" si="14"/>
        <v>139.97791795466421</v>
      </c>
      <c r="U241">
        <f t="shared" si="15"/>
        <v>1.4779179546642069</v>
      </c>
    </row>
    <row r="242" spans="1:21" x14ac:dyDescent="0.25">
      <c r="A242">
        <v>113.3</v>
      </c>
      <c r="B242" t="s">
        <v>256</v>
      </c>
      <c r="C242" t="s">
        <v>257</v>
      </c>
      <c r="D242" t="s">
        <v>257</v>
      </c>
      <c r="E242" t="s">
        <v>257</v>
      </c>
      <c r="F242" t="s">
        <v>258</v>
      </c>
      <c r="G242" t="s">
        <v>259</v>
      </c>
      <c r="H242">
        <v>-0.01</v>
      </c>
      <c r="I242">
        <v>79.75728085611135</v>
      </c>
      <c r="J242">
        <v>116.21</v>
      </c>
      <c r="K242">
        <v>115.02</v>
      </c>
      <c r="L242">
        <v>115.43</v>
      </c>
      <c r="M242">
        <v>110.46</v>
      </c>
      <c r="N242">
        <v>2.9099999999999966</v>
      </c>
      <c r="O242">
        <v>1.7199999999999989</v>
      </c>
      <c r="P242">
        <v>2.1300000000000097</v>
      </c>
      <c r="Q242">
        <v>2.8400000000000034</v>
      </c>
      <c r="R242">
        <f t="shared" si="12"/>
        <v>115.28580380617527</v>
      </c>
      <c r="S242">
        <f t="shared" si="13"/>
        <v>1.9858038061752694</v>
      </c>
      <c r="T242">
        <f t="shared" si="14"/>
        <v>117.72241914388866</v>
      </c>
      <c r="U242">
        <f t="shared" si="15"/>
        <v>4.4224191438886606</v>
      </c>
    </row>
    <row r="243" spans="1:21" x14ac:dyDescent="0.25">
      <c r="A243">
        <v>137.6</v>
      </c>
      <c r="B243" t="s">
        <v>256</v>
      </c>
      <c r="C243" t="s">
        <v>261</v>
      </c>
      <c r="D243" t="s">
        <v>257</v>
      </c>
      <c r="E243" t="s">
        <v>257</v>
      </c>
      <c r="F243" t="s">
        <v>258</v>
      </c>
      <c r="G243" t="s">
        <v>259</v>
      </c>
      <c r="H243">
        <v>0.1</v>
      </c>
      <c r="I243">
        <v>57.884952242420802</v>
      </c>
      <c r="J243">
        <v>139.81</v>
      </c>
      <c r="K243">
        <v>138.16999999999999</v>
      </c>
      <c r="L243">
        <v>138.76</v>
      </c>
      <c r="M243">
        <v>132.34</v>
      </c>
      <c r="N243">
        <v>2.210000000000008</v>
      </c>
      <c r="O243">
        <v>0.56999999999999318</v>
      </c>
      <c r="P243">
        <v>1.1599999999999966</v>
      </c>
      <c r="Q243">
        <v>5.2599999999999909</v>
      </c>
      <c r="R243">
        <f t="shared" si="12"/>
        <v>138.09649297515074</v>
      </c>
      <c r="S243">
        <f t="shared" si="13"/>
        <v>0.49649297515074409</v>
      </c>
      <c r="T243">
        <f t="shared" si="14"/>
        <v>139.5947477575792</v>
      </c>
      <c r="U243">
        <f t="shared" si="15"/>
        <v>1.994747757579205</v>
      </c>
    </row>
    <row r="244" spans="1:21" x14ac:dyDescent="0.25">
      <c r="A244">
        <v>119.9</v>
      </c>
      <c r="B244" t="s">
        <v>256</v>
      </c>
      <c r="C244" t="s">
        <v>257</v>
      </c>
      <c r="D244" t="s">
        <v>257</v>
      </c>
      <c r="E244" t="s">
        <v>257</v>
      </c>
      <c r="F244" t="s">
        <v>258</v>
      </c>
      <c r="G244" t="s">
        <v>259</v>
      </c>
      <c r="H244">
        <v>-0.04</v>
      </c>
      <c r="I244">
        <v>78.078090511830013</v>
      </c>
      <c r="J244">
        <v>118.02</v>
      </c>
      <c r="K244">
        <v>116.8</v>
      </c>
      <c r="L244">
        <v>117.22</v>
      </c>
      <c r="M244">
        <v>112.14</v>
      </c>
      <c r="N244">
        <v>1.8800000000000097</v>
      </c>
      <c r="O244">
        <v>3.1000000000000085</v>
      </c>
      <c r="P244">
        <v>2.6800000000000068</v>
      </c>
      <c r="Q244">
        <v>7.7600000000000051</v>
      </c>
      <c r="R244">
        <f t="shared" si="12"/>
        <v>117.0370343073013</v>
      </c>
      <c r="S244">
        <f t="shared" si="13"/>
        <v>2.8629656926987082</v>
      </c>
      <c r="T244">
        <f t="shared" si="14"/>
        <v>119.40160948817</v>
      </c>
      <c r="U244">
        <f t="shared" si="15"/>
        <v>0.49839051183001004</v>
      </c>
    </row>
    <row r="245" spans="1:21" x14ac:dyDescent="0.25">
      <c r="A245">
        <v>115.5</v>
      </c>
      <c r="B245" t="s">
        <v>256</v>
      </c>
      <c r="C245" t="s">
        <v>257</v>
      </c>
      <c r="D245" t="s">
        <v>257</v>
      </c>
      <c r="E245" t="s">
        <v>257</v>
      </c>
      <c r="F245" t="s">
        <v>258</v>
      </c>
      <c r="G245" t="s">
        <v>259</v>
      </c>
      <c r="H245">
        <v>-0.02</v>
      </c>
      <c r="I245">
        <v>72.628932808702828</v>
      </c>
      <c r="J245">
        <v>123.9</v>
      </c>
      <c r="K245">
        <v>122.57</v>
      </c>
      <c r="L245">
        <v>123.03</v>
      </c>
      <c r="M245">
        <v>117.59</v>
      </c>
      <c r="N245">
        <v>8.4000000000000057</v>
      </c>
      <c r="O245">
        <v>7.0699999999999932</v>
      </c>
      <c r="P245">
        <v>7.5300000000000011</v>
      </c>
      <c r="Q245">
        <v>2.0900000000000034</v>
      </c>
      <c r="R245">
        <f t="shared" si="12"/>
        <v>122.71997025774967</v>
      </c>
      <c r="S245">
        <f t="shared" si="13"/>
        <v>7.2199702577496652</v>
      </c>
      <c r="T245">
        <f t="shared" si="14"/>
        <v>124.85076719129718</v>
      </c>
      <c r="U245">
        <f t="shared" si="15"/>
        <v>9.3507671912971801</v>
      </c>
    </row>
    <row r="246" spans="1:21" x14ac:dyDescent="0.25">
      <c r="A246" s="6">
        <v>128.1</v>
      </c>
      <c r="B246" s="6" t="s">
        <v>256</v>
      </c>
      <c r="C246" s="6" t="s">
        <v>257</v>
      </c>
      <c r="D246" s="6" t="s">
        <v>257</v>
      </c>
      <c r="E246" s="6" t="s">
        <v>257</v>
      </c>
      <c r="F246" s="6" t="s">
        <v>258</v>
      </c>
      <c r="G246" s="6" t="s">
        <v>257</v>
      </c>
      <c r="H246" s="6">
        <v>-0.05</v>
      </c>
      <c r="I246" s="6">
        <v>59.896607011142713</v>
      </c>
      <c r="J246" s="6">
        <v>137.63999999999999</v>
      </c>
      <c r="K246" s="6">
        <v>136.04</v>
      </c>
      <c r="L246" s="6">
        <v>136.61000000000001</v>
      </c>
      <c r="M246" s="6">
        <v>130.33000000000001</v>
      </c>
      <c r="N246" s="6">
        <v>9.539999999999992</v>
      </c>
      <c r="O246" s="6">
        <v>7.9399999999999977</v>
      </c>
      <c r="P246" s="6">
        <v>8.5100000000000193</v>
      </c>
      <c r="Q246" s="6">
        <v>2.2300000000000182</v>
      </c>
      <c r="R246">
        <f t="shared" si="12"/>
        <v>135.99853475336906</v>
      </c>
      <c r="S246">
        <f t="shared" si="13"/>
        <v>7.8985347533690629</v>
      </c>
      <c r="T246">
        <f t="shared" si="14"/>
        <v>137.58309298885729</v>
      </c>
      <c r="U246">
        <f t="shared" si="15"/>
        <v>9.4830929888572939</v>
      </c>
    </row>
    <row r="247" spans="1:21" x14ac:dyDescent="0.25">
      <c r="A247" s="6">
        <v>134.1</v>
      </c>
      <c r="B247" s="6" t="s">
        <v>256</v>
      </c>
      <c r="C247" s="6" t="s">
        <v>257</v>
      </c>
      <c r="D247" s="6" t="s">
        <v>257</v>
      </c>
      <c r="E247" s="6" t="s">
        <v>257</v>
      </c>
      <c r="F247" s="6" t="s">
        <v>258</v>
      </c>
      <c r="G247" s="6" t="s">
        <v>257</v>
      </c>
      <c r="H247" s="6">
        <v>-0.06</v>
      </c>
      <c r="I247" s="6">
        <v>67.128982249014882</v>
      </c>
      <c r="J247" s="6">
        <v>129.84</v>
      </c>
      <c r="K247" s="6">
        <v>128.38999999999999</v>
      </c>
      <c r="L247" s="6">
        <v>128.9</v>
      </c>
      <c r="M247" s="6">
        <v>123.09</v>
      </c>
      <c r="N247" s="6">
        <v>4.2599999999999909</v>
      </c>
      <c r="O247" s="6">
        <v>5.710000000000008</v>
      </c>
      <c r="P247" s="6">
        <v>5.1999999999999886</v>
      </c>
      <c r="Q247" s="6">
        <v>11.009999999999991</v>
      </c>
      <c r="R247">
        <f t="shared" si="12"/>
        <v>128.45587816575571</v>
      </c>
      <c r="S247">
        <f t="shared" si="13"/>
        <v>5.644121834244288</v>
      </c>
      <c r="T247">
        <f t="shared" si="14"/>
        <v>130.35071775098513</v>
      </c>
      <c r="U247">
        <f t="shared" si="15"/>
        <v>3.7492822490148683</v>
      </c>
    </row>
    <row r="248" spans="1:21" x14ac:dyDescent="0.25">
      <c r="A248" s="6">
        <v>171.7</v>
      </c>
      <c r="B248" s="6" t="s">
        <v>256</v>
      </c>
      <c r="C248" s="6" t="s">
        <v>257</v>
      </c>
      <c r="D248" s="6" t="s">
        <v>257</v>
      </c>
      <c r="E248" s="6" t="s">
        <v>257</v>
      </c>
      <c r="F248" s="6" t="s">
        <v>258</v>
      </c>
      <c r="G248" s="6" t="s">
        <v>257</v>
      </c>
      <c r="H248" s="6">
        <v>0.31</v>
      </c>
      <c r="I248" s="6">
        <v>22.643384684772428</v>
      </c>
      <c r="J248" s="6">
        <v>177.83</v>
      </c>
      <c r="K248" s="6">
        <v>175.47</v>
      </c>
      <c r="L248" s="6">
        <v>176.33</v>
      </c>
      <c r="M248" s="6">
        <v>167.58</v>
      </c>
      <c r="N248" s="6">
        <v>6.1300000000000239</v>
      </c>
      <c r="O248" s="6">
        <v>3.7700000000000102</v>
      </c>
      <c r="P248" s="6">
        <v>4.6300000000000239</v>
      </c>
      <c r="Q248" s="6">
        <v>4.1199999999999761</v>
      </c>
      <c r="R248">
        <f t="shared" si="12"/>
        <v>174.84998445670212</v>
      </c>
      <c r="S248">
        <f t="shared" si="13"/>
        <v>3.1499844567021285</v>
      </c>
      <c r="T248">
        <f t="shared" si="14"/>
        <v>174.83631531522758</v>
      </c>
      <c r="U248">
        <f t="shared" si="15"/>
        <v>3.1363153152275913</v>
      </c>
    </row>
    <row r="249" spans="1:21" x14ac:dyDescent="0.25">
      <c r="A249">
        <v>166.8</v>
      </c>
      <c r="B249" t="s">
        <v>256</v>
      </c>
      <c r="C249" t="s">
        <v>257</v>
      </c>
      <c r="D249" t="s">
        <v>257</v>
      </c>
      <c r="E249" t="s">
        <v>257</v>
      </c>
      <c r="F249" t="s">
        <v>258</v>
      </c>
      <c r="G249" t="s">
        <v>257</v>
      </c>
      <c r="H249">
        <v>0.31</v>
      </c>
      <c r="I249">
        <v>26.57341001832317</v>
      </c>
      <c r="J249">
        <v>173.59</v>
      </c>
      <c r="K249">
        <v>171.31</v>
      </c>
      <c r="L249">
        <v>172.14</v>
      </c>
      <c r="M249">
        <v>163.65</v>
      </c>
      <c r="N249">
        <v>6.789999999999992</v>
      </c>
      <c r="O249">
        <v>4.5099999999999909</v>
      </c>
      <c r="P249">
        <v>5.339999999999975</v>
      </c>
      <c r="Q249">
        <v>3.1500000000000057</v>
      </c>
      <c r="R249">
        <f t="shared" si="12"/>
        <v>170.75135426998699</v>
      </c>
      <c r="S249">
        <f t="shared" si="13"/>
        <v>3.9513542699869788</v>
      </c>
      <c r="T249">
        <f t="shared" si="14"/>
        <v>170.90628998167682</v>
      </c>
      <c r="U249">
        <f t="shared" si="15"/>
        <v>4.1062899816768095</v>
      </c>
    </row>
    <row r="250" spans="1:21" x14ac:dyDescent="0.25">
      <c r="A250">
        <v>170.4</v>
      </c>
      <c r="B250" t="s">
        <v>256</v>
      </c>
      <c r="C250" t="s">
        <v>257</v>
      </c>
      <c r="D250" t="s">
        <v>257</v>
      </c>
      <c r="E250" t="s">
        <v>257</v>
      </c>
      <c r="F250" t="s">
        <v>258</v>
      </c>
      <c r="G250" t="s">
        <v>257</v>
      </c>
      <c r="H250">
        <v>0.22</v>
      </c>
      <c r="I250">
        <v>32.206984546000783</v>
      </c>
      <c r="J250">
        <v>167.51</v>
      </c>
      <c r="K250">
        <v>165.35</v>
      </c>
      <c r="L250">
        <v>166.14</v>
      </c>
      <c r="M250">
        <v>158.01</v>
      </c>
      <c r="N250">
        <v>2.8900000000000148</v>
      </c>
      <c r="O250">
        <v>5.0500000000000114</v>
      </c>
      <c r="P250">
        <v>4.2600000000000193</v>
      </c>
      <c r="Q250">
        <v>12.390000000000015</v>
      </c>
      <c r="R250">
        <f t="shared" si="12"/>
        <v>164.87608969570312</v>
      </c>
      <c r="S250">
        <f t="shared" si="13"/>
        <v>5.5239103042968907</v>
      </c>
      <c r="T250">
        <f t="shared" si="14"/>
        <v>165.27271545399924</v>
      </c>
      <c r="U250">
        <f t="shared" si="15"/>
        <v>5.1272845460007659</v>
      </c>
    </row>
    <row r="251" spans="1:21" x14ac:dyDescent="0.25">
      <c r="A251">
        <v>191.8</v>
      </c>
      <c r="B251" t="s">
        <v>256</v>
      </c>
      <c r="C251" t="s">
        <v>261</v>
      </c>
      <c r="D251" t="s">
        <v>257</v>
      </c>
      <c r="E251" t="s">
        <v>257</v>
      </c>
      <c r="F251" t="s">
        <v>258</v>
      </c>
      <c r="G251" t="s">
        <v>257</v>
      </c>
      <c r="H251">
        <v>0.2</v>
      </c>
      <c r="I251">
        <v>-5.6618866232984528</v>
      </c>
      <c r="J251">
        <v>208.37</v>
      </c>
      <c r="K251">
        <v>205.42</v>
      </c>
      <c r="L251">
        <v>206.52</v>
      </c>
      <c r="M251">
        <v>195.88</v>
      </c>
      <c r="N251">
        <v>16.569999999999993</v>
      </c>
      <c r="O251">
        <v>13.619999999999976</v>
      </c>
      <c r="P251">
        <v>14.719999999999999</v>
      </c>
      <c r="Q251">
        <v>4.0799999999999841</v>
      </c>
      <c r="R251">
        <f t="shared" si="12"/>
        <v>204.3696006372941</v>
      </c>
      <c r="S251">
        <f t="shared" si="13"/>
        <v>12.569600637294087</v>
      </c>
      <c r="T251">
        <f t="shared" si="14"/>
        <v>203.14158662329845</v>
      </c>
      <c r="U251">
        <f t="shared" si="15"/>
        <v>11.34158662329844</v>
      </c>
    </row>
    <row r="252" spans="1:21" x14ac:dyDescent="0.25">
      <c r="A252" s="6">
        <v>144.1</v>
      </c>
      <c r="B252" s="6" t="s">
        <v>256</v>
      </c>
      <c r="C252" s="6" t="s">
        <v>257</v>
      </c>
      <c r="D252" s="6" t="s">
        <v>257</v>
      </c>
      <c r="E252" s="6" t="s">
        <v>257</v>
      </c>
      <c r="F252" s="6" t="s">
        <v>258</v>
      </c>
      <c r="G252" s="6" t="s">
        <v>257</v>
      </c>
      <c r="H252" s="6">
        <v>-0.06</v>
      </c>
      <c r="I252" s="6">
        <v>55.148567811215912</v>
      </c>
      <c r="J252" s="6">
        <v>142.76</v>
      </c>
      <c r="K252" s="6">
        <v>141.07</v>
      </c>
      <c r="L252" s="6">
        <v>141.66999999999999</v>
      </c>
      <c r="M252" s="6">
        <v>135.07</v>
      </c>
      <c r="N252" s="6">
        <v>1.3400000000000034</v>
      </c>
      <c r="O252" s="6">
        <v>3.0300000000000011</v>
      </c>
      <c r="P252" s="6">
        <v>2.4300000000000068</v>
      </c>
      <c r="Q252" s="6">
        <v>9.0300000000000011</v>
      </c>
      <c r="R252">
        <f t="shared" si="12"/>
        <v>140.95027300970861</v>
      </c>
      <c r="S252">
        <f t="shared" si="13"/>
        <v>3.1497269902913843</v>
      </c>
      <c r="T252">
        <f t="shared" si="14"/>
        <v>142.3311321887841</v>
      </c>
      <c r="U252">
        <f t="shared" si="15"/>
        <v>1.7688678112158982</v>
      </c>
    </row>
    <row r="253" spans="1:21" x14ac:dyDescent="0.25">
      <c r="A253" s="6">
        <v>129.69999999999999</v>
      </c>
      <c r="B253" s="6" t="s">
        <v>256</v>
      </c>
      <c r="C253" s="6" t="s">
        <v>257</v>
      </c>
      <c r="D253" s="6" t="s">
        <v>257</v>
      </c>
      <c r="E253" s="6" t="s">
        <v>257</v>
      </c>
      <c r="F253" s="6" t="s">
        <v>258</v>
      </c>
      <c r="G253" s="6" t="s">
        <v>257</v>
      </c>
      <c r="H253" s="6">
        <v>-0.02</v>
      </c>
      <c r="I253" s="6">
        <v>69.196774060376768</v>
      </c>
      <c r="J253" s="6">
        <v>127.61</v>
      </c>
      <c r="K253" s="6">
        <v>126.2</v>
      </c>
      <c r="L253" s="6">
        <v>126.69</v>
      </c>
      <c r="M253" s="6">
        <v>121.03</v>
      </c>
      <c r="N253" s="6">
        <v>2.0899999999999892</v>
      </c>
      <c r="O253" s="6">
        <v>3.4999999999999858</v>
      </c>
      <c r="P253" s="6">
        <v>3.0099999999999909</v>
      </c>
      <c r="Q253" s="6">
        <v>8.6699999999999875</v>
      </c>
      <c r="R253">
        <f t="shared" si="12"/>
        <v>126.29937452555322</v>
      </c>
      <c r="S253">
        <f t="shared" si="13"/>
        <v>3.4006254744467697</v>
      </c>
      <c r="T253">
        <f t="shared" si="14"/>
        <v>128.28292593962323</v>
      </c>
      <c r="U253">
        <f t="shared" si="15"/>
        <v>1.4170740603767626</v>
      </c>
    </row>
    <row r="254" spans="1:21" x14ac:dyDescent="0.25">
      <c r="A254" s="6">
        <v>144.1</v>
      </c>
      <c r="B254" s="6" t="s">
        <v>256</v>
      </c>
      <c r="C254" s="6" t="s">
        <v>257</v>
      </c>
      <c r="D254" s="6" t="s">
        <v>257</v>
      </c>
      <c r="E254" s="6" t="s">
        <v>257</v>
      </c>
      <c r="F254" s="6" t="s">
        <v>258</v>
      </c>
      <c r="G254" s="6" t="s">
        <v>257</v>
      </c>
      <c r="H254" s="6">
        <v>-0.04</v>
      </c>
      <c r="I254" s="6">
        <v>59.748929108798848</v>
      </c>
      <c r="J254" s="6">
        <v>137.80000000000001</v>
      </c>
      <c r="K254" s="6">
        <v>136.19999999999999</v>
      </c>
      <c r="L254" s="6">
        <v>136.77000000000001</v>
      </c>
      <c r="M254" s="6">
        <v>130.47</v>
      </c>
      <c r="N254" s="6">
        <v>6.2999999999999829</v>
      </c>
      <c r="O254" s="6">
        <v>7.9000000000000057</v>
      </c>
      <c r="P254" s="6">
        <v>7.3299999999999841</v>
      </c>
      <c r="Q254" s="6">
        <v>13.629999999999995</v>
      </c>
      <c r="R254">
        <f t="shared" si="12"/>
        <v>136.15254829198167</v>
      </c>
      <c r="S254">
        <f t="shared" si="13"/>
        <v>7.9474517080183205</v>
      </c>
      <c r="T254">
        <f t="shared" si="14"/>
        <v>137.73077089120116</v>
      </c>
      <c r="U254">
        <f t="shared" si="15"/>
        <v>6.3692291087988337</v>
      </c>
    </row>
    <row r="255" spans="1:21" x14ac:dyDescent="0.25">
      <c r="A255" s="6">
        <v>127</v>
      </c>
      <c r="B255" s="6" t="s">
        <v>256</v>
      </c>
      <c r="C255" s="6" t="s">
        <v>257</v>
      </c>
      <c r="D255" s="6" t="s">
        <v>257</v>
      </c>
      <c r="E255" s="6" t="s">
        <v>257</v>
      </c>
      <c r="F255" s="6" t="s">
        <v>258</v>
      </c>
      <c r="G255" s="6" t="s">
        <v>257</v>
      </c>
      <c r="H255" s="6">
        <v>-0.05</v>
      </c>
      <c r="I255" s="6">
        <v>60.458495987171311</v>
      </c>
      <c r="J255" s="6">
        <v>137.03</v>
      </c>
      <c r="K255" s="6">
        <v>135.44999999999999</v>
      </c>
      <c r="L255" s="6">
        <v>136.01</v>
      </c>
      <c r="M255" s="6">
        <v>129.76</v>
      </c>
      <c r="N255" s="6">
        <v>10.030000000000001</v>
      </c>
      <c r="O255" s="6">
        <v>8.4499999999999886</v>
      </c>
      <c r="P255" s="6">
        <v>9.0099999999999909</v>
      </c>
      <c r="Q255" s="6">
        <v>2.7599999999999909</v>
      </c>
      <c r="R255">
        <f t="shared" si="12"/>
        <v>135.41253977286024</v>
      </c>
      <c r="S255">
        <f t="shared" si="13"/>
        <v>8.4125397728602422</v>
      </c>
      <c r="T255">
        <f t="shared" si="14"/>
        <v>137.02120401282869</v>
      </c>
      <c r="U255">
        <f t="shared" si="15"/>
        <v>10.02120401282869</v>
      </c>
    </row>
    <row r="256" spans="1:21" x14ac:dyDescent="0.25">
      <c r="A256" s="6">
        <v>199.3</v>
      </c>
      <c r="B256" s="6" t="s">
        <v>256</v>
      </c>
      <c r="C256" s="6" t="s">
        <v>257</v>
      </c>
      <c r="D256" s="6" t="s">
        <v>257</v>
      </c>
      <c r="E256" s="6" t="s">
        <v>257</v>
      </c>
      <c r="F256" s="6" t="s">
        <v>258</v>
      </c>
      <c r="G256" s="6" t="s">
        <v>257</v>
      </c>
      <c r="H256" s="6">
        <v>0.16</v>
      </c>
      <c r="I256" s="6">
        <v>-3.3730070264648568</v>
      </c>
      <c r="J256" s="6">
        <v>205.9</v>
      </c>
      <c r="K256" s="6">
        <v>203</v>
      </c>
      <c r="L256" s="6">
        <v>204.08</v>
      </c>
      <c r="M256" s="6">
        <v>193.59</v>
      </c>
      <c r="N256" s="6">
        <v>6.5999999999999943</v>
      </c>
      <c r="O256" s="6">
        <v>3.6999999999999886</v>
      </c>
      <c r="P256" s="6">
        <v>4.7800000000000011</v>
      </c>
      <c r="Q256" s="6">
        <v>5.710000000000008</v>
      </c>
      <c r="R256">
        <f t="shared" si="12"/>
        <v>201.98252416497462</v>
      </c>
      <c r="S256">
        <f t="shared" si="13"/>
        <v>2.682524164974609</v>
      </c>
      <c r="T256">
        <f t="shared" si="14"/>
        <v>200.85270702646488</v>
      </c>
      <c r="U256">
        <f t="shared" si="15"/>
        <v>1.5527070264648728</v>
      </c>
    </row>
    <row r="257" spans="1:21" x14ac:dyDescent="0.25">
      <c r="A257" s="6">
        <v>144.9</v>
      </c>
      <c r="B257" s="6" t="s">
        <v>256</v>
      </c>
      <c r="C257" s="6" t="s">
        <v>257</v>
      </c>
      <c r="D257" s="6" t="s">
        <v>257</v>
      </c>
      <c r="E257" s="6" t="s">
        <v>257</v>
      </c>
      <c r="F257" s="6" t="s">
        <v>258</v>
      </c>
      <c r="G257" s="6" t="s">
        <v>257</v>
      </c>
      <c r="H257" s="6">
        <v>-0.01</v>
      </c>
      <c r="I257" s="6">
        <v>47.928158738785953</v>
      </c>
      <c r="J257" s="6">
        <v>150.55000000000001</v>
      </c>
      <c r="K257" s="6">
        <v>148.71</v>
      </c>
      <c r="L257" s="6">
        <v>149.37</v>
      </c>
      <c r="M257" s="6">
        <v>142.29</v>
      </c>
      <c r="N257" s="6">
        <v>5.6500000000000057</v>
      </c>
      <c r="O257" s="6">
        <v>3.8100000000000023</v>
      </c>
      <c r="P257" s="6">
        <v>4.4699999999999989</v>
      </c>
      <c r="Q257" s="6">
        <v>2.6100000000000136</v>
      </c>
      <c r="R257">
        <f t="shared" si="12"/>
        <v>148.48045006278005</v>
      </c>
      <c r="S257">
        <f t="shared" si="13"/>
        <v>3.5804500627800451</v>
      </c>
      <c r="T257">
        <f t="shared" si="14"/>
        <v>149.55154126121406</v>
      </c>
      <c r="U257">
        <f t="shared" si="15"/>
        <v>4.6515412612140494</v>
      </c>
    </row>
    <row r="258" spans="1:21" x14ac:dyDescent="0.25">
      <c r="A258" s="6">
        <v>116.4</v>
      </c>
      <c r="B258" s="6" t="s">
        <v>256</v>
      </c>
      <c r="C258" s="6" t="s">
        <v>257</v>
      </c>
      <c r="D258" s="6" t="s">
        <v>257</v>
      </c>
      <c r="E258" s="6" t="s">
        <v>257</v>
      </c>
      <c r="F258" s="6" t="s">
        <v>258</v>
      </c>
      <c r="G258" s="6" t="s">
        <v>257</v>
      </c>
      <c r="H258" s="6">
        <v>-0.09</v>
      </c>
      <c r="I258" s="6">
        <v>81.166626399577225</v>
      </c>
      <c r="J258" s="6">
        <v>114.69</v>
      </c>
      <c r="K258" s="6">
        <v>113.53</v>
      </c>
      <c r="L258" s="6">
        <v>113.93</v>
      </c>
      <c r="M258" s="6">
        <v>109.06</v>
      </c>
      <c r="N258" s="6">
        <v>1.710000000000008</v>
      </c>
      <c r="O258" s="6">
        <v>2.8700000000000045</v>
      </c>
      <c r="P258" s="6">
        <v>2.4699999999999989</v>
      </c>
      <c r="Q258" s="6">
        <v>7.3400000000000034</v>
      </c>
      <c r="R258">
        <f t="shared" si="12"/>
        <v>113.81599491241356</v>
      </c>
      <c r="S258">
        <f t="shared" si="13"/>
        <v>2.5840050875864478</v>
      </c>
      <c r="T258">
        <f t="shared" si="14"/>
        <v>116.31307360042278</v>
      </c>
      <c r="U258">
        <f t="shared" si="15"/>
        <v>8.6926399577222924E-2</v>
      </c>
    </row>
    <row r="259" spans="1:21" x14ac:dyDescent="0.25">
      <c r="A259">
        <v>104</v>
      </c>
      <c r="B259" t="s">
        <v>256</v>
      </c>
      <c r="C259" t="s">
        <v>257</v>
      </c>
      <c r="D259" t="s">
        <v>257</v>
      </c>
      <c r="E259" t="s">
        <v>257</v>
      </c>
      <c r="F259" t="s">
        <v>258</v>
      </c>
      <c r="G259" t="s">
        <v>259</v>
      </c>
      <c r="H259">
        <v>-0.01</v>
      </c>
      <c r="I259">
        <v>84.951042977415909</v>
      </c>
      <c r="J259">
        <v>110.61</v>
      </c>
      <c r="K259">
        <v>109.53</v>
      </c>
      <c r="L259">
        <v>109.89</v>
      </c>
      <c r="M259">
        <v>105.27</v>
      </c>
      <c r="N259">
        <v>6.6099999999999994</v>
      </c>
      <c r="O259">
        <v>5.5300000000000011</v>
      </c>
      <c r="P259">
        <v>5.8900000000000006</v>
      </c>
      <c r="Q259">
        <v>1.269999999999996</v>
      </c>
      <c r="R259">
        <f t="shared" ref="R259:R322" si="16">(I259-$C$677)/$C$676</f>
        <v>109.86922034772626</v>
      </c>
      <c r="S259">
        <f t="shared" ref="S259:S322" si="17">ABS(A259-R259)</f>
        <v>5.8692203477262552</v>
      </c>
      <c r="T259">
        <f t="shared" ref="T259:T322" si="18">69.1197-I259+128.36</f>
        <v>112.5286570225841</v>
      </c>
      <c r="U259">
        <f t="shared" ref="U259:U322" si="19">ABS(A259-T259)</f>
        <v>8.528657022584099</v>
      </c>
    </row>
    <row r="260" spans="1:21" x14ac:dyDescent="0.25">
      <c r="A260">
        <v>149.6</v>
      </c>
      <c r="B260" t="s">
        <v>256</v>
      </c>
      <c r="C260" t="s">
        <v>257</v>
      </c>
      <c r="D260" t="s">
        <v>257</v>
      </c>
      <c r="E260" t="s">
        <v>257</v>
      </c>
      <c r="F260" t="s">
        <v>258</v>
      </c>
      <c r="G260" t="s">
        <v>259</v>
      </c>
      <c r="H260">
        <v>0.16</v>
      </c>
      <c r="I260">
        <v>42.375693880470642</v>
      </c>
      <c r="J260">
        <v>156.54</v>
      </c>
      <c r="K260">
        <v>154.58000000000001</v>
      </c>
      <c r="L260">
        <v>155.29</v>
      </c>
      <c r="M260">
        <v>147.85</v>
      </c>
      <c r="N260">
        <v>6.9399999999999977</v>
      </c>
      <c r="O260">
        <v>4.9800000000000182</v>
      </c>
      <c r="P260">
        <v>5.6899999999999977</v>
      </c>
      <c r="Q260">
        <v>1.75</v>
      </c>
      <c r="R260">
        <f t="shared" si="16"/>
        <v>154.27112522323884</v>
      </c>
      <c r="S260">
        <f t="shared" si="17"/>
        <v>4.671125223238846</v>
      </c>
      <c r="T260">
        <f t="shared" si="18"/>
        <v>155.10400611952937</v>
      </c>
      <c r="U260">
        <f t="shared" si="19"/>
        <v>5.5040061195293788</v>
      </c>
    </row>
    <row r="261" spans="1:21" x14ac:dyDescent="0.25">
      <c r="A261">
        <v>137.1</v>
      </c>
      <c r="B261" t="s">
        <v>256</v>
      </c>
      <c r="C261" t="s">
        <v>257</v>
      </c>
      <c r="D261" t="s">
        <v>257</v>
      </c>
      <c r="E261" t="s">
        <v>257</v>
      </c>
      <c r="F261" t="s">
        <v>258</v>
      </c>
      <c r="G261" t="s">
        <v>259</v>
      </c>
      <c r="H261">
        <v>0.21</v>
      </c>
      <c r="I261">
        <v>55.803230546675223</v>
      </c>
      <c r="J261">
        <v>142.06</v>
      </c>
      <c r="K261">
        <v>140.37</v>
      </c>
      <c r="L261">
        <v>140.97999999999999</v>
      </c>
      <c r="M261">
        <v>134.41999999999999</v>
      </c>
      <c r="N261">
        <v>4.960000000000008</v>
      </c>
      <c r="O261">
        <v>3.2700000000000102</v>
      </c>
      <c r="P261">
        <v>3.8799999999999955</v>
      </c>
      <c r="Q261">
        <v>2.6800000000000068</v>
      </c>
      <c r="R261">
        <f t="shared" si="16"/>
        <v>140.26752411576018</v>
      </c>
      <c r="S261">
        <f t="shared" si="17"/>
        <v>3.1675241157601874</v>
      </c>
      <c r="T261">
        <f t="shared" si="18"/>
        <v>141.67646945332478</v>
      </c>
      <c r="U261">
        <f t="shared" si="19"/>
        <v>4.5764694533247905</v>
      </c>
    </row>
    <row r="262" spans="1:21" x14ac:dyDescent="0.25">
      <c r="A262">
        <v>140</v>
      </c>
      <c r="B262" t="s">
        <v>256</v>
      </c>
      <c r="C262" t="s">
        <v>257</v>
      </c>
      <c r="D262" t="s">
        <v>257</v>
      </c>
      <c r="E262" t="s">
        <v>257</v>
      </c>
      <c r="F262" t="s">
        <v>258</v>
      </c>
      <c r="G262" t="s">
        <v>259</v>
      </c>
      <c r="H262">
        <v>0.22</v>
      </c>
      <c r="I262">
        <v>57.097962182850949</v>
      </c>
      <c r="J262">
        <v>140.66</v>
      </c>
      <c r="K262">
        <v>139</v>
      </c>
      <c r="L262">
        <v>139.59</v>
      </c>
      <c r="M262">
        <v>133.12</v>
      </c>
      <c r="N262">
        <v>0.65999999999999659</v>
      </c>
      <c r="O262">
        <v>1</v>
      </c>
      <c r="P262">
        <v>0.40999999999999659</v>
      </c>
      <c r="Q262">
        <v>6.8799999999999955</v>
      </c>
      <c r="R262">
        <f t="shared" si="16"/>
        <v>138.91724626324302</v>
      </c>
      <c r="S262">
        <f t="shared" si="17"/>
        <v>1.0827537367569846</v>
      </c>
      <c r="T262">
        <f t="shared" si="18"/>
        <v>140.38173781714906</v>
      </c>
      <c r="U262">
        <f t="shared" si="19"/>
        <v>0.38173781714905886</v>
      </c>
    </row>
    <row r="263" spans="1:21" x14ac:dyDescent="0.25">
      <c r="A263">
        <v>122</v>
      </c>
      <c r="B263" t="s">
        <v>256</v>
      </c>
      <c r="C263" t="s">
        <v>257</v>
      </c>
      <c r="D263" t="s">
        <v>257</v>
      </c>
      <c r="E263" t="s">
        <v>257</v>
      </c>
      <c r="F263" t="s">
        <v>258</v>
      </c>
      <c r="G263" t="s">
        <v>259</v>
      </c>
      <c r="H263">
        <v>0.11</v>
      </c>
      <c r="I263">
        <v>74.20041684738527</v>
      </c>
      <c r="J263">
        <v>122.21</v>
      </c>
      <c r="K263">
        <v>120.9</v>
      </c>
      <c r="L263">
        <v>121.36</v>
      </c>
      <c r="M263">
        <v>116.02</v>
      </c>
      <c r="N263">
        <v>0.20999999999999375</v>
      </c>
      <c r="O263">
        <v>1.0999999999999943</v>
      </c>
      <c r="P263">
        <v>0.64000000000000057</v>
      </c>
      <c r="Q263">
        <v>5.980000000000004</v>
      </c>
      <c r="R263">
        <f t="shared" si="16"/>
        <v>121.0810668481715</v>
      </c>
      <c r="S263">
        <f t="shared" si="17"/>
        <v>0.91893315182849733</v>
      </c>
      <c r="T263">
        <f t="shared" si="18"/>
        <v>123.27928315261474</v>
      </c>
      <c r="U263">
        <f t="shared" si="19"/>
        <v>1.2792831526147381</v>
      </c>
    </row>
    <row r="264" spans="1:21" x14ac:dyDescent="0.25">
      <c r="A264">
        <v>120.9</v>
      </c>
      <c r="B264" t="s">
        <v>256</v>
      </c>
      <c r="C264" t="s">
        <v>257</v>
      </c>
      <c r="D264" t="s">
        <v>257</v>
      </c>
      <c r="E264" t="s">
        <v>257</v>
      </c>
      <c r="F264" t="s">
        <v>258</v>
      </c>
      <c r="G264" t="s">
        <v>259</v>
      </c>
      <c r="H264">
        <v>0.05</v>
      </c>
      <c r="I264">
        <v>72.688090689618846</v>
      </c>
      <c r="J264">
        <v>123.84</v>
      </c>
      <c r="K264">
        <v>122.5</v>
      </c>
      <c r="L264">
        <v>122.97</v>
      </c>
      <c r="M264">
        <v>117.53</v>
      </c>
      <c r="N264">
        <v>2.9399999999999977</v>
      </c>
      <c r="O264">
        <v>1.5999999999999943</v>
      </c>
      <c r="P264">
        <v>2.0699999999999932</v>
      </c>
      <c r="Q264">
        <v>3.3700000000000045</v>
      </c>
      <c r="R264">
        <f t="shared" si="16"/>
        <v>122.65827440188977</v>
      </c>
      <c r="S264">
        <f t="shared" si="17"/>
        <v>1.7582744018897642</v>
      </c>
      <c r="T264">
        <f t="shared" si="18"/>
        <v>124.79160931038116</v>
      </c>
      <c r="U264">
        <f t="shared" si="19"/>
        <v>3.8916093103811562</v>
      </c>
    </row>
    <row r="265" spans="1:21" x14ac:dyDescent="0.25">
      <c r="A265">
        <v>138.9</v>
      </c>
      <c r="B265" t="s">
        <v>256</v>
      </c>
      <c r="C265" t="s">
        <v>257</v>
      </c>
      <c r="D265" t="s">
        <v>257</v>
      </c>
      <c r="E265" t="s">
        <v>257</v>
      </c>
      <c r="F265" t="s">
        <v>258</v>
      </c>
      <c r="G265" t="s">
        <v>257</v>
      </c>
      <c r="H265">
        <v>0.03</v>
      </c>
      <c r="I265">
        <v>61.830957363099863</v>
      </c>
      <c r="J265">
        <v>135.55000000000001</v>
      </c>
      <c r="K265">
        <v>133.99</v>
      </c>
      <c r="L265">
        <v>134.55000000000001</v>
      </c>
      <c r="M265">
        <v>128.38999999999999</v>
      </c>
      <c r="N265">
        <v>3.3499999999999943</v>
      </c>
      <c r="O265">
        <v>4.9099999999999966</v>
      </c>
      <c r="P265">
        <v>4.3499999999999943</v>
      </c>
      <c r="Q265">
        <v>10.510000000000019</v>
      </c>
      <c r="R265">
        <f t="shared" si="16"/>
        <v>133.98119744092699</v>
      </c>
      <c r="S265">
        <f t="shared" si="17"/>
        <v>4.9188025590730149</v>
      </c>
      <c r="T265">
        <f t="shared" si="18"/>
        <v>135.64874263690015</v>
      </c>
      <c r="U265">
        <f t="shared" si="19"/>
        <v>3.2512573630998531</v>
      </c>
    </row>
    <row r="266" spans="1:21" x14ac:dyDescent="0.25">
      <c r="A266">
        <v>112.3</v>
      </c>
      <c r="B266" t="s">
        <v>256</v>
      </c>
      <c r="C266" t="s">
        <v>257</v>
      </c>
      <c r="D266" t="s">
        <v>257</v>
      </c>
      <c r="E266" t="s">
        <v>257</v>
      </c>
      <c r="F266" t="s">
        <v>258</v>
      </c>
      <c r="G266" t="s">
        <v>257</v>
      </c>
      <c r="H266">
        <v>0.12</v>
      </c>
      <c r="I266">
        <v>81.309117648632323</v>
      </c>
      <c r="J266">
        <v>114.54</v>
      </c>
      <c r="K266">
        <v>113.38</v>
      </c>
      <c r="L266">
        <v>113.78</v>
      </c>
      <c r="M266">
        <v>108.91</v>
      </c>
      <c r="N266">
        <v>2.2400000000000091</v>
      </c>
      <c r="O266">
        <v>1.0799999999999983</v>
      </c>
      <c r="P266">
        <v>1.480000000000004</v>
      </c>
      <c r="Q266">
        <v>3.3900000000000006</v>
      </c>
      <c r="R266">
        <f t="shared" si="16"/>
        <v>113.66739054344571</v>
      </c>
      <c r="S266">
        <f t="shared" si="17"/>
        <v>1.3673905434457083</v>
      </c>
      <c r="T266">
        <f t="shared" si="18"/>
        <v>116.17058235136768</v>
      </c>
      <c r="U266">
        <f t="shared" si="19"/>
        <v>3.8705823513676876</v>
      </c>
    </row>
    <row r="267" spans="1:21" x14ac:dyDescent="0.25">
      <c r="A267">
        <v>170.6</v>
      </c>
      <c r="B267" t="s">
        <v>256</v>
      </c>
      <c r="C267" t="s">
        <v>257</v>
      </c>
      <c r="D267" t="s">
        <v>257</v>
      </c>
      <c r="E267" t="s">
        <v>257</v>
      </c>
      <c r="F267" t="s">
        <v>258</v>
      </c>
      <c r="G267" t="s">
        <v>257</v>
      </c>
      <c r="H267">
        <v>0.2</v>
      </c>
      <c r="I267">
        <v>26.385047004624582</v>
      </c>
      <c r="J267">
        <v>173.79</v>
      </c>
      <c r="K267">
        <v>171.51</v>
      </c>
      <c r="L267">
        <v>172.34</v>
      </c>
      <c r="M267">
        <v>163.84</v>
      </c>
      <c r="N267">
        <v>3.1899999999999977</v>
      </c>
      <c r="O267">
        <v>0.90999999999999659</v>
      </c>
      <c r="P267">
        <v>1.7400000000000091</v>
      </c>
      <c r="Q267">
        <v>6.7599999999999909</v>
      </c>
      <c r="R267">
        <f t="shared" si="16"/>
        <v>170.94779838127931</v>
      </c>
      <c r="S267">
        <f t="shared" si="17"/>
        <v>0.34779838127931839</v>
      </c>
      <c r="T267">
        <f t="shared" si="18"/>
        <v>171.09465299537544</v>
      </c>
      <c r="U267">
        <f t="shared" si="19"/>
        <v>0.49465299537544638</v>
      </c>
    </row>
    <row r="268" spans="1:21" x14ac:dyDescent="0.25">
      <c r="A268">
        <v>147.5</v>
      </c>
      <c r="B268" t="s">
        <v>256</v>
      </c>
      <c r="C268" t="s">
        <v>257</v>
      </c>
      <c r="D268" t="s">
        <v>257</v>
      </c>
      <c r="E268" t="s">
        <v>257</v>
      </c>
      <c r="F268" t="s">
        <v>258</v>
      </c>
      <c r="G268" t="s">
        <v>257</v>
      </c>
      <c r="H268">
        <v>0.15</v>
      </c>
      <c r="I268">
        <v>48.935636272679083</v>
      </c>
      <c r="J268">
        <v>149.46</v>
      </c>
      <c r="K268">
        <v>147.63999999999999</v>
      </c>
      <c r="L268">
        <v>148.30000000000001</v>
      </c>
      <c r="M268">
        <v>141.29</v>
      </c>
      <c r="N268">
        <v>1.960000000000008</v>
      </c>
      <c r="O268">
        <v>0.13999999999998636</v>
      </c>
      <c r="P268">
        <v>0.80000000000001137</v>
      </c>
      <c r="Q268">
        <v>6.210000000000008</v>
      </c>
      <c r="R268">
        <f t="shared" si="16"/>
        <v>147.42975000810102</v>
      </c>
      <c r="S268">
        <f t="shared" si="17"/>
        <v>7.024999189897585E-2</v>
      </c>
      <c r="T268">
        <f t="shared" si="18"/>
        <v>148.54406372732092</v>
      </c>
      <c r="U268">
        <f t="shared" si="19"/>
        <v>1.0440637273209177</v>
      </c>
    </row>
    <row r="269" spans="1:21" x14ac:dyDescent="0.25">
      <c r="A269">
        <v>163.6</v>
      </c>
      <c r="B269" t="s">
        <v>256</v>
      </c>
      <c r="C269" t="s">
        <v>257</v>
      </c>
      <c r="D269" t="s">
        <v>257</v>
      </c>
      <c r="E269" t="s">
        <v>257</v>
      </c>
      <c r="F269" t="s">
        <v>258</v>
      </c>
      <c r="G269" t="s">
        <v>257</v>
      </c>
      <c r="H269">
        <v>0.34</v>
      </c>
      <c r="I269">
        <v>32.084349433471537</v>
      </c>
      <c r="J269">
        <v>167.64</v>
      </c>
      <c r="K269">
        <v>165.48</v>
      </c>
      <c r="L269">
        <v>166.27</v>
      </c>
      <c r="M269">
        <v>158.13999999999999</v>
      </c>
      <c r="N269">
        <v>4.039999999999992</v>
      </c>
      <c r="O269">
        <v>1.8799999999999955</v>
      </c>
      <c r="P269">
        <v>2.6700000000000159</v>
      </c>
      <c r="Q269">
        <v>5.460000000000008</v>
      </c>
      <c r="R269">
        <f t="shared" si="16"/>
        <v>165.00398606570167</v>
      </c>
      <c r="S269">
        <f t="shared" si="17"/>
        <v>1.4039860657016732</v>
      </c>
      <c r="T269">
        <f t="shared" si="18"/>
        <v>165.39535056652846</v>
      </c>
      <c r="U269">
        <f t="shared" si="19"/>
        <v>1.7953505665284695</v>
      </c>
    </row>
    <row r="270" spans="1:21" x14ac:dyDescent="0.25">
      <c r="A270">
        <v>122.4</v>
      </c>
      <c r="B270" t="s">
        <v>256</v>
      </c>
      <c r="C270" t="s">
        <v>257</v>
      </c>
      <c r="D270" t="s">
        <v>257</v>
      </c>
      <c r="E270" t="s">
        <v>257</v>
      </c>
      <c r="F270" t="s">
        <v>258</v>
      </c>
      <c r="G270" t="s">
        <v>259</v>
      </c>
      <c r="H270">
        <v>0.01</v>
      </c>
      <c r="I270">
        <v>74.860972794546754</v>
      </c>
      <c r="J270">
        <v>121.49</v>
      </c>
      <c r="K270">
        <v>120.2</v>
      </c>
      <c r="L270">
        <v>120.65</v>
      </c>
      <c r="M270">
        <v>115.36</v>
      </c>
      <c r="N270">
        <v>0.9100000000000108</v>
      </c>
      <c r="O270">
        <v>2.2000000000000028</v>
      </c>
      <c r="P270">
        <v>1.75</v>
      </c>
      <c r="Q270">
        <v>7.0400000000000063</v>
      </c>
      <c r="R270">
        <f t="shared" si="16"/>
        <v>120.39217191359249</v>
      </c>
      <c r="S270">
        <f t="shared" si="17"/>
        <v>2.007828086407514</v>
      </c>
      <c r="T270">
        <f t="shared" si="18"/>
        <v>122.61872720545325</v>
      </c>
      <c r="U270">
        <f t="shared" si="19"/>
        <v>0.21872720545324853</v>
      </c>
    </row>
    <row r="271" spans="1:21" x14ac:dyDescent="0.25">
      <c r="A271">
        <v>134.19999999999999</v>
      </c>
      <c r="B271" t="s">
        <v>256</v>
      </c>
      <c r="C271" t="s">
        <v>257</v>
      </c>
      <c r="D271" t="s">
        <v>257</v>
      </c>
      <c r="E271" t="s">
        <v>257</v>
      </c>
      <c r="F271" t="s">
        <v>258</v>
      </c>
      <c r="G271" t="s">
        <v>257</v>
      </c>
      <c r="H271">
        <v>-0.04</v>
      </c>
      <c r="I271">
        <v>61.61337525823145</v>
      </c>
      <c r="J271">
        <v>135.79</v>
      </c>
      <c r="K271">
        <v>134.22</v>
      </c>
      <c r="L271">
        <v>134.78</v>
      </c>
      <c r="M271">
        <v>128.61000000000001</v>
      </c>
      <c r="N271">
        <v>1.5900000000000034</v>
      </c>
      <c r="O271">
        <v>2.0000000000010232E-2</v>
      </c>
      <c r="P271">
        <v>0.58000000000001251</v>
      </c>
      <c r="Q271">
        <v>5.589999999999975</v>
      </c>
      <c r="R271">
        <f t="shared" si="16"/>
        <v>134.20811419270703</v>
      </c>
      <c r="S271">
        <f t="shared" si="17"/>
        <v>8.1141927070405018E-3</v>
      </c>
      <c r="T271">
        <f t="shared" si="18"/>
        <v>135.86632474176855</v>
      </c>
      <c r="U271">
        <f t="shared" si="19"/>
        <v>1.6663247417685625</v>
      </c>
    </row>
    <row r="272" spans="1:21" x14ac:dyDescent="0.25">
      <c r="A272">
        <v>118.6</v>
      </c>
      <c r="B272" t="s">
        <v>256</v>
      </c>
      <c r="C272" t="s">
        <v>257</v>
      </c>
      <c r="D272" t="s">
        <v>257</v>
      </c>
      <c r="E272" t="s">
        <v>257</v>
      </c>
      <c r="F272" t="s">
        <v>258</v>
      </c>
      <c r="G272" t="s">
        <v>257</v>
      </c>
      <c r="H272">
        <v>0.02</v>
      </c>
      <c r="I272">
        <v>80.269867120633862</v>
      </c>
      <c r="J272">
        <v>115.66</v>
      </c>
      <c r="K272">
        <v>114.48</v>
      </c>
      <c r="L272">
        <v>114.89</v>
      </c>
      <c r="M272">
        <v>109.95</v>
      </c>
      <c r="N272">
        <v>2.9399999999999977</v>
      </c>
      <c r="O272">
        <v>4.1199999999999903</v>
      </c>
      <c r="P272">
        <v>3.7099999999999937</v>
      </c>
      <c r="Q272">
        <v>8.6499999999999915</v>
      </c>
      <c r="R272">
        <f t="shared" si="16"/>
        <v>114.751226708381</v>
      </c>
      <c r="S272">
        <f t="shared" si="17"/>
        <v>3.848773291618997</v>
      </c>
      <c r="T272">
        <f t="shared" si="18"/>
        <v>117.20983287936615</v>
      </c>
      <c r="U272">
        <f t="shared" si="19"/>
        <v>1.3901671206338477</v>
      </c>
    </row>
    <row r="273" spans="1:21" x14ac:dyDescent="0.25">
      <c r="A273">
        <v>167.7</v>
      </c>
      <c r="B273" t="s">
        <v>256</v>
      </c>
      <c r="C273" t="s">
        <v>257</v>
      </c>
      <c r="D273" t="s">
        <v>257</v>
      </c>
      <c r="E273" t="s">
        <v>257</v>
      </c>
      <c r="F273" t="s">
        <v>258</v>
      </c>
      <c r="G273" t="s">
        <v>257</v>
      </c>
      <c r="H273">
        <v>0.33</v>
      </c>
      <c r="I273">
        <v>36.151113367496272</v>
      </c>
      <c r="J273">
        <v>163.26</v>
      </c>
      <c r="K273">
        <v>161.16999999999999</v>
      </c>
      <c r="L273">
        <v>161.93</v>
      </c>
      <c r="M273">
        <v>154.07</v>
      </c>
      <c r="N273">
        <v>4.4399999999999977</v>
      </c>
      <c r="O273">
        <v>6.5300000000000011</v>
      </c>
      <c r="P273">
        <v>5.7699999999999818</v>
      </c>
      <c r="Q273">
        <v>13.629999999999995</v>
      </c>
      <c r="R273">
        <f t="shared" si="16"/>
        <v>160.7627509571283</v>
      </c>
      <c r="S273">
        <f t="shared" si="17"/>
        <v>6.9372490428716844</v>
      </c>
      <c r="T273">
        <f t="shared" si="18"/>
        <v>161.32858663250374</v>
      </c>
      <c r="U273">
        <f t="shared" si="19"/>
        <v>6.3714133674962454</v>
      </c>
    </row>
    <row r="274" spans="1:21" x14ac:dyDescent="0.25">
      <c r="A274">
        <v>107.5</v>
      </c>
      <c r="B274" t="s">
        <v>256</v>
      </c>
      <c r="C274" t="s">
        <v>257</v>
      </c>
      <c r="D274" t="s">
        <v>257</v>
      </c>
      <c r="E274" t="s">
        <v>257</v>
      </c>
      <c r="F274" t="s">
        <v>258</v>
      </c>
      <c r="G274" t="s">
        <v>259</v>
      </c>
      <c r="H274">
        <v>-0.02</v>
      </c>
      <c r="I274">
        <v>83.247957545913479</v>
      </c>
      <c r="J274">
        <v>112.45</v>
      </c>
      <c r="K274">
        <v>111.33</v>
      </c>
      <c r="L274">
        <v>111.71</v>
      </c>
      <c r="M274">
        <v>106.97</v>
      </c>
      <c r="N274">
        <v>4.9500000000000028</v>
      </c>
      <c r="O274">
        <v>3.8299999999999983</v>
      </c>
      <c r="P274">
        <v>4.2099999999999937</v>
      </c>
      <c r="Q274">
        <v>0.53000000000000114</v>
      </c>
      <c r="R274">
        <f t="shared" si="16"/>
        <v>111.64537107645552</v>
      </c>
      <c r="S274">
        <f t="shared" si="17"/>
        <v>4.1453710764555183</v>
      </c>
      <c r="T274">
        <f t="shared" si="18"/>
        <v>114.23174245408653</v>
      </c>
      <c r="U274">
        <f t="shared" si="19"/>
        <v>6.7317424540865289</v>
      </c>
    </row>
    <row r="275" spans="1:21" x14ac:dyDescent="0.25">
      <c r="A275">
        <v>144.30000000000001</v>
      </c>
      <c r="B275" t="s">
        <v>256</v>
      </c>
      <c r="C275" t="s">
        <v>257</v>
      </c>
      <c r="D275" t="s">
        <v>257</v>
      </c>
      <c r="E275" t="s">
        <v>257</v>
      </c>
      <c r="F275" t="s">
        <v>258</v>
      </c>
      <c r="G275" t="s">
        <v>259</v>
      </c>
      <c r="H275">
        <v>0.09</v>
      </c>
      <c r="I275">
        <v>52.540156803609818</v>
      </c>
      <c r="J275">
        <v>145.58000000000001</v>
      </c>
      <c r="K275">
        <v>143.83000000000001</v>
      </c>
      <c r="L275">
        <v>144.44999999999999</v>
      </c>
      <c r="M275">
        <v>137.68</v>
      </c>
      <c r="N275">
        <v>1.2800000000000011</v>
      </c>
      <c r="O275">
        <v>0.46999999999999886</v>
      </c>
      <c r="P275">
        <v>0.14999999999997726</v>
      </c>
      <c r="Q275">
        <v>6.6200000000000045</v>
      </c>
      <c r="R275">
        <f t="shared" si="16"/>
        <v>143.67058934046244</v>
      </c>
      <c r="S275">
        <f t="shared" si="17"/>
        <v>0.62941065953756947</v>
      </c>
      <c r="T275">
        <f t="shared" si="18"/>
        <v>144.93954319639019</v>
      </c>
      <c r="U275">
        <f t="shared" si="19"/>
        <v>0.63954319639017854</v>
      </c>
    </row>
    <row r="276" spans="1:21" x14ac:dyDescent="0.25">
      <c r="A276">
        <v>144.6</v>
      </c>
      <c r="B276" t="s">
        <v>256</v>
      </c>
      <c r="C276" t="s">
        <v>257</v>
      </c>
      <c r="D276" t="s">
        <v>257</v>
      </c>
      <c r="E276" t="s">
        <v>257</v>
      </c>
      <c r="F276" t="s">
        <v>258</v>
      </c>
      <c r="G276" t="s">
        <v>259</v>
      </c>
      <c r="H276">
        <v>0.1</v>
      </c>
      <c r="I276">
        <v>54.458828283416977</v>
      </c>
      <c r="J276">
        <v>143.51</v>
      </c>
      <c r="K276">
        <v>141.80000000000001</v>
      </c>
      <c r="L276">
        <v>142.41</v>
      </c>
      <c r="M276">
        <v>135.76</v>
      </c>
      <c r="N276">
        <v>1.0900000000000034</v>
      </c>
      <c r="O276">
        <v>2.7999999999999829</v>
      </c>
      <c r="P276">
        <v>2.1899999999999977</v>
      </c>
      <c r="Q276">
        <v>8.8400000000000034</v>
      </c>
      <c r="R276">
        <f t="shared" si="16"/>
        <v>141.66960355078001</v>
      </c>
      <c r="S276">
        <f t="shared" si="17"/>
        <v>2.9303964492199839</v>
      </c>
      <c r="T276">
        <f t="shared" si="18"/>
        <v>143.02087171658303</v>
      </c>
      <c r="U276">
        <f t="shared" si="19"/>
        <v>1.5791282834169635</v>
      </c>
    </row>
    <row r="277" spans="1:21" x14ac:dyDescent="0.25">
      <c r="A277">
        <v>167.2</v>
      </c>
      <c r="B277" t="s">
        <v>256</v>
      </c>
      <c r="C277" t="s">
        <v>261</v>
      </c>
      <c r="D277" t="s">
        <v>257</v>
      </c>
      <c r="E277" t="s">
        <v>257</v>
      </c>
      <c r="F277" t="s">
        <v>258</v>
      </c>
      <c r="G277" t="s">
        <v>259</v>
      </c>
      <c r="H277">
        <v>0.19</v>
      </c>
      <c r="I277">
        <v>25.107974649475882</v>
      </c>
      <c r="J277">
        <v>175.17</v>
      </c>
      <c r="K277">
        <v>172.86</v>
      </c>
      <c r="L277">
        <v>173.71</v>
      </c>
      <c r="M277">
        <v>165.11</v>
      </c>
      <c r="N277">
        <v>7.9699999999999989</v>
      </c>
      <c r="O277">
        <v>5.660000000000025</v>
      </c>
      <c r="P277">
        <v>6.5100000000000193</v>
      </c>
      <c r="Q277">
        <v>2.089999999999975</v>
      </c>
      <c r="R277">
        <f t="shared" si="16"/>
        <v>172.27965933920922</v>
      </c>
      <c r="S277">
        <f t="shared" si="17"/>
        <v>5.0796593392092291</v>
      </c>
      <c r="T277">
        <f t="shared" si="18"/>
        <v>172.37172535052412</v>
      </c>
      <c r="U277">
        <f t="shared" si="19"/>
        <v>5.1717253505241274</v>
      </c>
    </row>
    <row r="278" spans="1:21" x14ac:dyDescent="0.25">
      <c r="A278">
        <v>99</v>
      </c>
      <c r="B278" t="s">
        <v>256</v>
      </c>
      <c r="C278" t="s">
        <v>257</v>
      </c>
      <c r="D278" t="s">
        <v>257</v>
      </c>
      <c r="E278" t="s">
        <v>257</v>
      </c>
      <c r="F278" t="s">
        <v>258</v>
      </c>
      <c r="G278" t="s">
        <v>259</v>
      </c>
      <c r="H278">
        <v>0.02</v>
      </c>
      <c r="I278">
        <v>91.18321065266538</v>
      </c>
      <c r="J278">
        <v>103.89</v>
      </c>
      <c r="K278">
        <v>102.93</v>
      </c>
      <c r="L278">
        <v>103.25</v>
      </c>
      <c r="M278">
        <v>99.04</v>
      </c>
      <c r="N278">
        <v>4.8900000000000006</v>
      </c>
      <c r="O278">
        <v>3.9300000000000068</v>
      </c>
      <c r="P278">
        <v>4.25</v>
      </c>
      <c r="Q278">
        <v>4.0000000000006253E-2</v>
      </c>
      <c r="R278">
        <f t="shared" si="16"/>
        <v>103.36968194923722</v>
      </c>
      <c r="S278">
        <f t="shared" si="17"/>
        <v>4.3696819492372185</v>
      </c>
      <c r="T278">
        <f t="shared" si="18"/>
        <v>106.29648934733463</v>
      </c>
      <c r="U278">
        <f t="shared" si="19"/>
        <v>7.296489347334628</v>
      </c>
    </row>
    <row r="279" spans="1:21" x14ac:dyDescent="0.25">
      <c r="A279">
        <v>162.5</v>
      </c>
      <c r="B279" t="s">
        <v>256</v>
      </c>
      <c r="C279" t="s">
        <v>257</v>
      </c>
      <c r="D279" t="s">
        <v>257</v>
      </c>
      <c r="E279" t="s">
        <v>257</v>
      </c>
      <c r="F279" t="s">
        <v>258</v>
      </c>
      <c r="G279" t="s">
        <v>259</v>
      </c>
      <c r="H279">
        <v>0.11</v>
      </c>
      <c r="I279">
        <v>36.446207195116081</v>
      </c>
      <c r="J279">
        <v>162.94</v>
      </c>
      <c r="K279">
        <v>160.86000000000001</v>
      </c>
      <c r="L279">
        <v>161.62</v>
      </c>
      <c r="M279">
        <v>153.78</v>
      </c>
      <c r="N279">
        <v>0.43999999999999773</v>
      </c>
      <c r="O279">
        <v>1.6399999999999864</v>
      </c>
      <c r="P279">
        <v>0.87999999999999545</v>
      </c>
      <c r="Q279">
        <v>8.7199999999999989</v>
      </c>
      <c r="R279">
        <f t="shared" si="16"/>
        <v>160.45499709623829</v>
      </c>
      <c r="S279">
        <f t="shared" si="17"/>
        <v>2.0450029037617128</v>
      </c>
      <c r="T279">
        <f t="shared" si="18"/>
        <v>161.03349280488393</v>
      </c>
      <c r="U279">
        <f t="shared" si="19"/>
        <v>1.4665071951160655</v>
      </c>
    </row>
    <row r="280" spans="1:21" x14ac:dyDescent="0.25">
      <c r="A280">
        <v>113.4</v>
      </c>
      <c r="B280" t="s">
        <v>256</v>
      </c>
      <c r="C280" t="s">
        <v>257</v>
      </c>
      <c r="D280" t="s">
        <v>257</v>
      </c>
      <c r="E280" t="s">
        <v>257</v>
      </c>
      <c r="F280" t="s">
        <v>258</v>
      </c>
      <c r="G280" t="s">
        <v>257</v>
      </c>
      <c r="H280">
        <v>-0.03</v>
      </c>
      <c r="I280">
        <v>78.702909824831181</v>
      </c>
      <c r="J280">
        <v>117.35</v>
      </c>
      <c r="K280">
        <v>116.14</v>
      </c>
      <c r="L280">
        <v>116.56</v>
      </c>
      <c r="M280">
        <v>111.52</v>
      </c>
      <c r="N280">
        <v>3.9499999999999886</v>
      </c>
      <c r="O280">
        <v>2.7399999999999949</v>
      </c>
      <c r="P280">
        <v>3.1599999999999966</v>
      </c>
      <c r="Q280">
        <v>1.8800000000000097</v>
      </c>
      <c r="R280">
        <f t="shared" si="16"/>
        <v>116.38540917001612</v>
      </c>
      <c r="S280">
        <f t="shared" si="17"/>
        <v>2.9854091700161121</v>
      </c>
      <c r="T280">
        <f t="shared" si="18"/>
        <v>118.77679017516883</v>
      </c>
      <c r="U280">
        <f t="shared" si="19"/>
        <v>5.3767901751688214</v>
      </c>
    </row>
    <row r="281" spans="1:21" x14ac:dyDescent="0.25">
      <c r="A281">
        <v>128.5</v>
      </c>
      <c r="B281" t="s">
        <v>256</v>
      </c>
      <c r="C281" t="s">
        <v>257</v>
      </c>
      <c r="D281" t="s">
        <v>257</v>
      </c>
      <c r="E281" t="s">
        <v>257</v>
      </c>
      <c r="F281" t="s">
        <v>258</v>
      </c>
      <c r="G281" t="s">
        <v>259</v>
      </c>
      <c r="H281">
        <v>-0.03</v>
      </c>
      <c r="I281">
        <v>64.745885353546342</v>
      </c>
      <c r="J281">
        <v>132.41</v>
      </c>
      <c r="K281">
        <v>130.91</v>
      </c>
      <c r="L281">
        <v>131.44</v>
      </c>
      <c r="M281">
        <v>125.48</v>
      </c>
      <c r="N281">
        <v>3.9099999999999966</v>
      </c>
      <c r="O281">
        <v>2.4099999999999966</v>
      </c>
      <c r="P281">
        <v>2.9399999999999977</v>
      </c>
      <c r="Q281">
        <v>3.019999999999996</v>
      </c>
      <c r="R281">
        <f t="shared" si="16"/>
        <v>130.94121402103625</v>
      </c>
      <c r="S281">
        <f t="shared" si="17"/>
        <v>2.4412140210362452</v>
      </c>
      <c r="T281">
        <f t="shared" si="18"/>
        <v>132.73381464645365</v>
      </c>
      <c r="U281">
        <f t="shared" si="19"/>
        <v>4.2338146464536521</v>
      </c>
    </row>
    <row r="282" spans="1:21" x14ac:dyDescent="0.25">
      <c r="A282">
        <v>135.6</v>
      </c>
      <c r="B282" t="s">
        <v>256</v>
      </c>
      <c r="C282" t="s">
        <v>257</v>
      </c>
      <c r="D282" t="s">
        <v>257</v>
      </c>
      <c r="E282" t="s">
        <v>257</v>
      </c>
      <c r="F282" t="s">
        <v>258</v>
      </c>
      <c r="G282" t="s">
        <v>257</v>
      </c>
      <c r="H282">
        <v>-0.05</v>
      </c>
      <c r="I282">
        <v>58.619590585078313</v>
      </c>
      <c r="J282">
        <v>139.02000000000001</v>
      </c>
      <c r="K282">
        <v>137.38999999999999</v>
      </c>
      <c r="L282">
        <v>137.97</v>
      </c>
      <c r="M282">
        <v>131.6</v>
      </c>
      <c r="N282">
        <v>3.4200000000000159</v>
      </c>
      <c r="O282">
        <v>1.789999999999992</v>
      </c>
      <c r="P282">
        <v>2.3700000000000045</v>
      </c>
      <c r="Q282">
        <v>4</v>
      </c>
      <c r="R282">
        <f t="shared" si="16"/>
        <v>137.33033738276069</v>
      </c>
      <c r="S282">
        <f t="shared" si="17"/>
        <v>1.7303373827606947</v>
      </c>
      <c r="T282">
        <f t="shared" si="18"/>
        <v>138.86010941492168</v>
      </c>
      <c r="U282">
        <f t="shared" si="19"/>
        <v>3.2601094149216863</v>
      </c>
    </row>
    <row r="283" spans="1:21" x14ac:dyDescent="0.25">
      <c r="A283">
        <v>128.30000000000001</v>
      </c>
      <c r="B283" t="s">
        <v>256</v>
      </c>
      <c r="C283" t="s">
        <v>257</v>
      </c>
      <c r="D283" t="s">
        <v>257</v>
      </c>
      <c r="E283" t="s">
        <v>257</v>
      </c>
      <c r="F283" t="s">
        <v>258</v>
      </c>
      <c r="G283" t="s">
        <v>259</v>
      </c>
      <c r="H283">
        <v>-0.05</v>
      </c>
      <c r="I283">
        <v>66.034015079992272</v>
      </c>
      <c r="J283">
        <v>131.02000000000001</v>
      </c>
      <c r="K283">
        <v>129.55000000000001</v>
      </c>
      <c r="L283">
        <v>130.07</v>
      </c>
      <c r="M283">
        <v>124.19</v>
      </c>
      <c r="N283">
        <v>2.7199999999999989</v>
      </c>
      <c r="O283">
        <v>1.25</v>
      </c>
      <c r="P283">
        <v>1.7699999999999818</v>
      </c>
      <c r="Q283">
        <v>4.1100000000000136</v>
      </c>
      <c r="R283">
        <f t="shared" si="16"/>
        <v>129.59782131154284</v>
      </c>
      <c r="S283">
        <f t="shared" si="17"/>
        <v>1.2978213115428332</v>
      </c>
      <c r="T283">
        <f t="shared" si="18"/>
        <v>131.44568492000775</v>
      </c>
      <c r="U283">
        <f t="shared" si="19"/>
        <v>3.1456849200077386</v>
      </c>
    </row>
    <row r="284" spans="1:21" x14ac:dyDescent="0.25">
      <c r="A284">
        <v>114.3</v>
      </c>
      <c r="B284" t="s">
        <v>256</v>
      </c>
      <c r="C284" t="s">
        <v>257</v>
      </c>
      <c r="D284" t="s">
        <v>257</v>
      </c>
      <c r="E284" t="s">
        <v>257</v>
      </c>
      <c r="F284" t="s">
        <v>258</v>
      </c>
      <c r="G284" t="s">
        <v>259</v>
      </c>
      <c r="H284">
        <v>-0.02</v>
      </c>
      <c r="I284">
        <v>76.761789233707304</v>
      </c>
      <c r="J284">
        <v>119.44</v>
      </c>
      <c r="K284">
        <v>118.19</v>
      </c>
      <c r="L284">
        <v>118.63</v>
      </c>
      <c r="M284">
        <v>113.46</v>
      </c>
      <c r="N284">
        <v>5.1400000000000006</v>
      </c>
      <c r="O284">
        <v>3.8900000000000006</v>
      </c>
      <c r="P284">
        <v>4.3299999999999983</v>
      </c>
      <c r="Q284">
        <v>0.84000000000000341</v>
      </c>
      <c r="R284">
        <f t="shared" si="16"/>
        <v>118.40980717654158</v>
      </c>
      <c r="S284">
        <f t="shared" si="17"/>
        <v>4.1098071765415796</v>
      </c>
      <c r="T284">
        <f t="shared" si="18"/>
        <v>120.7179107662927</v>
      </c>
      <c r="U284">
        <f t="shared" si="19"/>
        <v>6.4179107662927066</v>
      </c>
    </row>
    <row r="285" spans="1:21" x14ac:dyDescent="0.25">
      <c r="A285">
        <v>160.30000000000001</v>
      </c>
      <c r="B285" t="s">
        <v>256</v>
      </c>
      <c r="C285" t="s">
        <v>257</v>
      </c>
      <c r="D285" t="s">
        <v>257</v>
      </c>
      <c r="E285" t="s">
        <v>257</v>
      </c>
      <c r="F285" t="s">
        <v>258</v>
      </c>
      <c r="G285" t="s">
        <v>259</v>
      </c>
      <c r="H285">
        <v>0.12</v>
      </c>
      <c r="I285">
        <v>41.011363144712107</v>
      </c>
      <c r="J285">
        <v>158.01</v>
      </c>
      <c r="K285">
        <v>156.03</v>
      </c>
      <c r="L285">
        <v>156.75</v>
      </c>
      <c r="M285">
        <v>149.21</v>
      </c>
      <c r="N285">
        <v>2.2900000000000205</v>
      </c>
      <c r="O285">
        <v>4.2700000000000102</v>
      </c>
      <c r="P285">
        <v>3.5500000000000114</v>
      </c>
      <c r="Q285">
        <v>11.090000000000003</v>
      </c>
      <c r="R285">
        <f t="shared" si="16"/>
        <v>155.69398809654021</v>
      </c>
      <c r="S285">
        <f t="shared" si="17"/>
        <v>4.6060119034598017</v>
      </c>
      <c r="T285">
        <f t="shared" si="18"/>
        <v>156.4683368552879</v>
      </c>
      <c r="U285">
        <f t="shared" si="19"/>
        <v>3.8316631447121097</v>
      </c>
    </row>
    <row r="286" spans="1:21" x14ac:dyDescent="0.25">
      <c r="A286">
        <v>114.3</v>
      </c>
      <c r="B286" t="s">
        <v>256</v>
      </c>
      <c r="C286" t="s">
        <v>257</v>
      </c>
      <c r="D286" t="s">
        <v>257</v>
      </c>
      <c r="E286" t="s">
        <v>257</v>
      </c>
      <c r="F286" t="s">
        <v>258</v>
      </c>
      <c r="G286" t="s">
        <v>259</v>
      </c>
      <c r="H286">
        <v>-0.02</v>
      </c>
      <c r="I286">
        <v>86.378364654829923</v>
      </c>
      <c r="J286">
        <v>109.07</v>
      </c>
      <c r="K286">
        <v>108.02</v>
      </c>
      <c r="L286">
        <v>108.37</v>
      </c>
      <c r="M286">
        <v>103.84</v>
      </c>
      <c r="N286">
        <v>5.230000000000004</v>
      </c>
      <c r="O286">
        <v>6.2800000000000011</v>
      </c>
      <c r="P286">
        <v>5.9299999999999926</v>
      </c>
      <c r="Q286">
        <v>10.459999999999994</v>
      </c>
      <c r="R286">
        <f t="shared" si="16"/>
        <v>108.38066411292039</v>
      </c>
      <c r="S286">
        <f t="shared" si="17"/>
        <v>5.9193358870796118</v>
      </c>
      <c r="T286">
        <f t="shared" si="18"/>
        <v>111.10133534517009</v>
      </c>
      <c r="U286">
        <f t="shared" si="19"/>
        <v>3.198664654829912</v>
      </c>
    </row>
    <row r="287" spans="1:21" x14ac:dyDescent="0.25">
      <c r="A287">
        <v>128.30000000000001</v>
      </c>
      <c r="B287" t="s">
        <v>256</v>
      </c>
      <c r="C287" t="s">
        <v>257</v>
      </c>
      <c r="D287" t="s">
        <v>257</v>
      </c>
      <c r="E287" t="s">
        <v>257</v>
      </c>
      <c r="F287" t="s">
        <v>258</v>
      </c>
      <c r="G287" t="s">
        <v>259</v>
      </c>
      <c r="H287">
        <v>-0.05</v>
      </c>
      <c r="I287">
        <v>69.062667716088143</v>
      </c>
      <c r="J287">
        <v>127.75</v>
      </c>
      <c r="K287">
        <v>126.34</v>
      </c>
      <c r="L287">
        <v>126.84</v>
      </c>
      <c r="M287">
        <v>121.16</v>
      </c>
      <c r="N287">
        <v>0.55000000000001137</v>
      </c>
      <c r="O287">
        <v>1.960000000000008</v>
      </c>
      <c r="P287">
        <v>1.460000000000008</v>
      </c>
      <c r="Q287">
        <v>7.1400000000000148</v>
      </c>
      <c r="R287">
        <f t="shared" si="16"/>
        <v>126.43923426290375</v>
      </c>
      <c r="S287">
        <f t="shared" si="17"/>
        <v>1.8607657370962585</v>
      </c>
      <c r="T287">
        <f t="shared" si="18"/>
        <v>128.41703228391185</v>
      </c>
      <c r="U287">
        <f t="shared" si="19"/>
        <v>0.11703228391183984</v>
      </c>
    </row>
    <row r="288" spans="1:21" x14ac:dyDescent="0.25">
      <c r="A288">
        <v>138.30000000000001</v>
      </c>
      <c r="B288" t="s">
        <v>256</v>
      </c>
      <c r="C288" t="s">
        <v>261</v>
      </c>
      <c r="D288" t="s">
        <v>257</v>
      </c>
      <c r="E288" t="s">
        <v>257</v>
      </c>
      <c r="F288" t="s">
        <v>258</v>
      </c>
      <c r="G288" t="s">
        <v>259</v>
      </c>
      <c r="H288">
        <v>0</v>
      </c>
      <c r="I288">
        <v>58.106962945969222</v>
      </c>
      <c r="J288">
        <v>139.57</v>
      </c>
      <c r="K288">
        <v>137.94</v>
      </c>
      <c r="L288">
        <v>138.52000000000001</v>
      </c>
      <c r="M288">
        <v>132.11000000000001</v>
      </c>
      <c r="N288">
        <v>1.2699999999999818</v>
      </c>
      <c r="O288">
        <v>0.36000000000001364</v>
      </c>
      <c r="P288">
        <v>0.21999999999999886</v>
      </c>
      <c r="Q288">
        <v>6.1899999999999977</v>
      </c>
      <c r="R288">
        <f t="shared" si="16"/>
        <v>137.86495763018254</v>
      </c>
      <c r="S288">
        <f t="shared" si="17"/>
        <v>0.43504236981746658</v>
      </c>
      <c r="T288">
        <f t="shared" si="18"/>
        <v>139.37273705403078</v>
      </c>
      <c r="U288">
        <f t="shared" si="19"/>
        <v>1.0727370540307675</v>
      </c>
    </row>
    <row r="289" spans="1:21" x14ac:dyDescent="0.25">
      <c r="A289">
        <v>125</v>
      </c>
      <c r="B289" t="s">
        <v>256</v>
      </c>
      <c r="C289" t="s">
        <v>257</v>
      </c>
      <c r="D289" t="s">
        <v>257</v>
      </c>
      <c r="E289" t="s">
        <v>257</v>
      </c>
      <c r="F289" t="s">
        <v>258</v>
      </c>
      <c r="G289" t="s">
        <v>259</v>
      </c>
      <c r="H289">
        <v>-0.05</v>
      </c>
      <c r="I289">
        <v>70.629260589268981</v>
      </c>
      <c r="J289">
        <v>126.06</v>
      </c>
      <c r="K289">
        <v>124.68</v>
      </c>
      <c r="L289">
        <v>125.17</v>
      </c>
      <c r="M289">
        <v>119.59</v>
      </c>
      <c r="N289">
        <v>1.0600000000000023</v>
      </c>
      <c r="O289">
        <v>0.31999999999999318</v>
      </c>
      <c r="P289">
        <v>0.17000000000000171</v>
      </c>
      <c r="Q289">
        <v>5.4099999999999966</v>
      </c>
      <c r="R289">
        <f t="shared" si="16"/>
        <v>124.80543185824837</v>
      </c>
      <c r="S289">
        <f t="shared" si="17"/>
        <v>0.19456814175163117</v>
      </c>
      <c r="T289">
        <f t="shared" si="18"/>
        <v>126.85043941073103</v>
      </c>
      <c r="U289">
        <f t="shared" si="19"/>
        <v>1.8504394107310276</v>
      </c>
    </row>
    <row r="290" spans="1:21" x14ac:dyDescent="0.25">
      <c r="A290">
        <v>124.7</v>
      </c>
      <c r="B290" t="s">
        <v>256</v>
      </c>
      <c r="C290" t="s">
        <v>257</v>
      </c>
      <c r="D290" t="s">
        <v>257</v>
      </c>
      <c r="E290" t="s">
        <v>257</v>
      </c>
      <c r="F290" t="s">
        <v>258</v>
      </c>
      <c r="G290" t="s">
        <v>259</v>
      </c>
      <c r="H290">
        <v>-0.05</v>
      </c>
      <c r="I290">
        <v>72.693109038869679</v>
      </c>
      <c r="J290">
        <v>123.83</v>
      </c>
      <c r="K290">
        <v>122.5</v>
      </c>
      <c r="L290">
        <v>122.97</v>
      </c>
      <c r="M290">
        <v>117.53</v>
      </c>
      <c r="N290">
        <v>0.87000000000000455</v>
      </c>
      <c r="O290">
        <v>2.2000000000000028</v>
      </c>
      <c r="P290">
        <v>1.730000000000004</v>
      </c>
      <c r="Q290">
        <v>7.1700000000000017</v>
      </c>
      <c r="R290">
        <f t="shared" si="16"/>
        <v>122.65304075681594</v>
      </c>
      <c r="S290">
        <f t="shared" si="17"/>
        <v>2.0469592431840624</v>
      </c>
      <c r="T290">
        <f t="shared" si="18"/>
        <v>124.78659096113033</v>
      </c>
      <c r="U290">
        <f t="shared" si="19"/>
        <v>8.6590961130326605E-2</v>
      </c>
    </row>
    <row r="291" spans="1:21" x14ac:dyDescent="0.25">
      <c r="A291">
        <v>138.6</v>
      </c>
      <c r="B291" t="s">
        <v>256</v>
      </c>
      <c r="C291" t="s">
        <v>261</v>
      </c>
      <c r="D291" t="s">
        <v>257</v>
      </c>
      <c r="E291" t="s">
        <v>257</v>
      </c>
      <c r="F291" t="s">
        <v>258</v>
      </c>
      <c r="G291" t="s">
        <v>259</v>
      </c>
      <c r="H291">
        <v>0.01</v>
      </c>
      <c r="I291">
        <v>52.466696930427851</v>
      </c>
      <c r="J291">
        <v>145.65</v>
      </c>
      <c r="K291">
        <v>143.9</v>
      </c>
      <c r="L291">
        <v>144.53</v>
      </c>
      <c r="M291">
        <v>137.76</v>
      </c>
      <c r="N291">
        <v>7.0500000000000114</v>
      </c>
      <c r="O291">
        <v>5.3000000000000114</v>
      </c>
      <c r="P291">
        <v>5.9300000000000068</v>
      </c>
      <c r="Q291">
        <v>0.84000000000000341</v>
      </c>
      <c r="R291">
        <f t="shared" si="16"/>
        <v>143.74720076868036</v>
      </c>
      <c r="S291">
        <f t="shared" si="17"/>
        <v>5.1472007686803636</v>
      </c>
      <c r="T291">
        <f t="shared" si="18"/>
        <v>145.01300306957216</v>
      </c>
      <c r="U291">
        <f t="shared" si="19"/>
        <v>6.41300306957217</v>
      </c>
    </row>
    <row r="292" spans="1:21" x14ac:dyDescent="0.25">
      <c r="A292">
        <v>150.6</v>
      </c>
      <c r="B292" t="s">
        <v>256</v>
      </c>
      <c r="C292" t="s">
        <v>257</v>
      </c>
      <c r="D292" t="s">
        <v>257</v>
      </c>
      <c r="E292" t="s">
        <v>257</v>
      </c>
      <c r="F292" t="s">
        <v>258</v>
      </c>
      <c r="G292" t="s">
        <v>259</v>
      </c>
      <c r="H292">
        <v>0.11</v>
      </c>
      <c r="I292">
        <v>45.438395167859078</v>
      </c>
      <c r="J292">
        <v>153.24</v>
      </c>
      <c r="K292">
        <v>151.34</v>
      </c>
      <c r="L292">
        <v>152.03</v>
      </c>
      <c r="M292">
        <v>144.78</v>
      </c>
      <c r="N292">
        <v>2.6400000000000148</v>
      </c>
      <c r="O292">
        <v>0.74000000000000909</v>
      </c>
      <c r="P292">
        <v>1.4300000000000068</v>
      </c>
      <c r="Q292">
        <v>5.8199999999999932</v>
      </c>
      <c r="R292">
        <f t="shared" si="16"/>
        <v>151.07702877754491</v>
      </c>
      <c r="S292">
        <f t="shared" si="17"/>
        <v>0.47702877754491624</v>
      </c>
      <c r="T292">
        <f t="shared" si="18"/>
        <v>152.04130483214092</v>
      </c>
      <c r="U292">
        <f t="shared" si="19"/>
        <v>1.4413048321409292</v>
      </c>
    </row>
    <row r="293" spans="1:21" x14ac:dyDescent="0.25">
      <c r="A293">
        <v>109.2</v>
      </c>
      <c r="B293" t="s">
        <v>256</v>
      </c>
      <c r="C293" t="s">
        <v>257</v>
      </c>
      <c r="D293" t="s">
        <v>257</v>
      </c>
      <c r="E293" t="s">
        <v>257</v>
      </c>
      <c r="F293" t="s">
        <v>258</v>
      </c>
      <c r="G293" t="s">
        <v>259</v>
      </c>
      <c r="H293">
        <v>-0.02</v>
      </c>
      <c r="I293">
        <v>84.590797053443694</v>
      </c>
      <c r="J293">
        <v>111</v>
      </c>
      <c r="K293">
        <v>109.91</v>
      </c>
      <c r="L293">
        <v>110.28</v>
      </c>
      <c r="M293">
        <v>105.63</v>
      </c>
      <c r="N293">
        <v>1.7999999999999972</v>
      </c>
      <c r="O293">
        <v>0.70999999999999375</v>
      </c>
      <c r="P293">
        <v>1.0799999999999983</v>
      </c>
      <c r="Q293">
        <v>3.5700000000000074</v>
      </c>
      <c r="R293">
        <f t="shared" si="16"/>
        <v>110.24492144207508</v>
      </c>
      <c r="S293">
        <f t="shared" si="17"/>
        <v>1.0449214420750792</v>
      </c>
      <c r="T293">
        <f t="shared" si="18"/>
        <v>112.88890294655631</v>
      </c>
      <c r="U293">
        <f t="shared" si="19"/>
        <v>3.6889029465563112</v>
      </c>
    </row>
    <row r="294" spans="1:21" x14ac:dyDescent="0.25">
      <c r="A294">
        <v>114.4</v>
      </c>
      <c r="B294" t="s">
        <v>256</v>
      </c>
      <c r="C294" t="s">
        <v>257</v>
      </c>
      <c r="D294" t="s">
        <v>257</v>
      </c>
      <c r="E294" t="s">
        <v>257</v>
      </c>
      <c r="F294" t="s">
        <v>258</v>
      </c>
      <c r="G294" t="s">
        <v>259</v>
      </c>
      <c r="H294">
        <v>-0.01</v>
      </c>
      <c r="I294">
        <v>76.737896623566414</v>
      </c>
      <c r="J294">
        <v>119.47</v>
      </c>
      <c r="K294">
        <v>118.22</v>
      </c>
      <c r="L294">
        <v>118.65</v>
      </c>
      <c r="M294">
        <v>113.48</v>
      </c>
      <c r="N294">
        <v>5.0699999999999932</v>
      </c>
      <c r="O294">
        <v>3.8199999999999932</v>
      </c>
      <c r="P294">
        <v>4.25</v>
      </c>
      <c r="Q294">
        <v>0.92000000000000171</v>
      </c>
      <c r="R294">
        <f t="shared" si="16"/>
        <v>118.4347248207936</v>
      </c>
      <c r="S294">
        <f t="shared" si="17"/>
        <v>4.0347248207935991</v>
      </c>
      <c r="T294">
        <f t="shared" si="18"/>
        <v>120.74180337643359</v>
      </c>
      <c r="U294">
        <f t="shared" si="19"/>
        <v>6.3418033764335888</v>
      </c>
    </row>
    <row r="295" spans="1:21" x14ac:dyDescent="0.25">
      <c r="A295">
        <v>146.1</v>
      </c>
      <c r="B295" t="s">
        <v>256</v>
      </c>
      <c r="C295" t="s">
        <v>257</v>
      </c>
      <c r="D295" t="s">
        <v>257</v>
      </c>
      <c r="E295" t="s">
        <v>257</v>
      </c>
      <c r="F295" t="s">
        <v>258</v>
      </c>
      <c r="G295" t="s">
        <v>259</v>
      </c>
      <c r="H295">
        <v>0.1</v>
      </c>
      <c r="I295">
        <v>52.720146463387813</v>
      </c>
      <c r="J295">
        <v>145.38</v>
      </c>
      <c r="K295">
        <v>143.63999999999999</v>
      </c>
      <c r="L295">
        <v>144.26</v>
      </c>
      <c r="M295">
        <v>137.5</v>
      </c>
      <c r="N295">
        <v>0.71999999999999886</v>
      </c>
      <c r="O295">
        <v>2.460000000000008</v>
      </c>
      <c r="P295">
        <v>1.8400000000000034</v>
      </c>
      <c r="Q295">
        <v>8.5999999999999943</v>
      </c>
      <c r="R295">
        <f t="shared" si="16"/>
        <v>143.48287781439038</v>
      </c>
      <c r="S295">
        <f t="shared" si="17"/>
        <v>2.6171221856096167</v>
      </c>
      <c r="T295">
        <f t="shared" si="18"/>
        <v>144.7595535366122</v>
      </c>
      <c r="U295">
        <f t="shared" si="19"/>
        <v>1.3404464633877922</v>
      </c>
    </row>
    <row r="296" spans="1:21" x14ac:dyDescent="0.25">
      <c r="A296">
        <v>152.80000000000001</v>
      </c>
      <c r="B296" t="s">
        <v>256</v>
      </c>
      <c r="C296" t="s">
        <v>257</v>
      </c>
      <c r="D296" t="s">
        <v>257</v>
      </c>
      <c r="E296" t="s">
        <v>257</v>
      </c>
      <c r="F296" t="s">
        <v>258</v>
      </c>
      <c r="G296" t="s">
        <v>257</v>
      </c>
      <c r="H296">
        <v>0.35</v>
      </c>
      <c r="I296">
        <v>46.982491147767071</v>
      </c>
      <c r="J296">
        <v>151.57</v>
      </c>
      <c r="K296">
        <v>149.71</v>
      </c>
      <c r="L296">
        <v>150.38</v>
      </c>
      <c r="M296">
        <v>143.24</v>
      </c>
      <c r="N296">
        <v>1.2300000000000182</v>
      </c>
      <c r="O296">
        <v>3.0900000000000034</v>
      </c>
      <c r="P296">
        <v>2.4200000000000159</v>
      </c>
      <c r="Q296">
        <v>9.5600000000000023</v>
      </c>
      <c r="R296">
        <f t="shared" si="16"/>
        <v>149.46668842161685</v>
      </c>
      <c r="S296">
        <f t="shared" si="17"/>
        <v>3.3333115783831602</v>
      </c>
      <c r="T296">
        <f t="shared" si="18"/>
        <v>150.49720885223294</v>
      </c>
      <c r="U296">
        <f t="shared" si="19"/>
        <v>2.3027911477670671</v>
      </c>
    </row>
    <row r="297" spans="1:21" x14ac:dyDescent="0.25">
      <c r="A297">
        <v>144.4</v>
      </c>
      <c r="B297" t="s">
        <v>256</v>
      </c>
      <c r="C297" t="s">
        <v>257</v>
      </c>
      <c r="D297" t="s">
        <v>257</v>
      </c>
      <c r="E297" t="s">
        <v>257</v>
      </c>
      <c r="F297" t="s">
        <v>258</v>
      </c>
      <c r="G297" t="s">
        <v>257</v>
      </c>
      <c r="H297">
        <v>0.16</v>
      </c>
      <c r="I297">
        <v>56.87164849063808</v>
      </c>
      <c r="J297">
        <v>140.9</v>
      </c>
      <c r="K297">
        <v>139.24</v>
      </c>
      <c r="L297">
        <v>139.84</v>
      </c>
      <c r="M297">
        <v>133.35</v>
      </c>
      <c r="N297">
        <v>3.5</v>
      </c>
      <c r="O297">
        <v>5.1599999999999966</v>
      </c>
      <c r="P297">
        <v>4.5600000000000023</v>
      </c>
      <c r="Q297">
        <v>11.050000000000011</v>
      </c>
      <c r="R297">
        <f t="shared" si="16"/>
        <v>139.15326920249788</v>
      </c>
      <c r="S297">
        <f t="shared" si="17"/>
        <v>5.2467307975021242</v>
      </c>
      <c r="T297">
        <f t="shared" si="18"/>
        <v>140.60805150936193</v>
      </c>
      <c r="U297">
        <f t="shared" si="19"/>
        <v>3.7919484906380774</v>
      </c>
    </row>
    <row r="298" spans="1:21" x14ac:dyDescent="0.25">
      <c r="A298">
        <v>126.1</v>
      </c>
      <c r="B298" t="s">
        <v>256</v>
      </c>
      <c r="C298" t="s">
        <v>257</v>
      </c>
      <c r="D298" t="s">
        <v>257</v>
      </c>
      <c r="E298" t="s">
        <v>257</v>
      </c>
      <c r="F298" t="s">
        <v>258</v>
      </c>
      <c r="G298" t="s">
        <v>259</v>
      </c>
      <c r="H298">
        <v>0.02</v>
      </c>
      <c r="I298">
        <v>70.324568753902355</v>
      </c>
      <c r="J298">
        <v>126.39</v>
      </c>
      <c r="K298">
        <v>125.01</v>
      </c>
      <c r="L298">
        <v>125.49</v>
      </c>
      <c r="M298">
        <v>119.9</v>
      </c>
      <c r="N298">
        <v>0.29000000000000625</v>
      </c>
      <c r="O298">
        <v>1.0899999999999892</v>
      </c>
      <c r="P298">
        <v>0.60999999999999943</v>
      </c>
      <c r="Q298">
        <v>6.1999999999999886</v>
      </c>
      <c r="R298">
        <f t="shared" si="16"/>
        <v>125.12319549794252</v>
      </c>
      <c r="S298">
        <f t="shared" si="17"/>
        <v>0.97680450205747604</v>
      </c>
      <c r="T298">
        <f t="shared" si="18"/>
        <v>127.15513124609765</v>
      </c>
      <c r="U298">
        <f t="shared" si="19"/>
        <v>1.055131246097659</v>
      </c>
    </row>
    <row r="299" spans="1:21" x14ac:dyDescent="0.25">
      <c r="A299">
        <v>137.6</v>
      </c>
      <c r="B299" t="s">
        <v>256</v>
      </c>
      <c r="C299" t="s">
        <v>257</v>
      </c>
      <c r="D299" t="s">
        <v>257</v>
      </c>
      <c r="E299" t="s">
        <v>257</v>
      </c>
      <c r="F299" t="s">
        <v>258</v>
      </c>
      <c r="G299" t="s">
        <v>259</v>
      </c>
      <c r="H299">
        <v>7.0000000000000007E-2</v>
      </c>
      <c r="I299">
        <v>60.028431713251003</v>
      </c>
      <c r="J299">
        <v>137.5</v>
      </c>
      <c r="K299">
        <v>135.9</v>
      </c>
      <c r="L299">
        <v>136.47</v>
      </c>
      <c r="M299">
        <v>130.19</v>
      </c>
      <c r="N299">
        <v>9.9999999999994316E-2</v>
      </c>
      <c r="O299">
        <v>1.6999999999999886</v>
      </c>
      <c r="P299">
        <v>1.1299999999999955</v>
      </c>
      <c r="Q299">
        <v>7.4099999999999966</v>
      </c>
      <c r="R299">
        <f t="shared" si="16"/>
        <v>135.86105454457672</v>
      </c>
      <c r="S299">
        <f t="shared" si="17"/>
        <v>1.7389454554232771</v>
      </c>
      <c r="T299">
        <f t="shared" si="18"/>
        <v>137.45126828674901</v>
      </c>
      <c r="U299">
        <f t="shared" si="19"/>
        <v>0.14873171325098156</v>
      </c>
    </row>
    <row r="300" spans="1:21" x14ac:dyDescent="0.25">
      <c r="A300">
        <v>125</v>
      </c>
      <c r="B300" t="s">
        <v>256</v>
      </c>
      <c r="C300" t="s">
        <v>257</v>
      </c>
      <c r="D300" t="s">
        <v>257</v>
      </c>
      <c r="E300" t="s">
        <v>257</v>
      </c>
      <c r="F300" t="s">
        <v>258</v>
      </c>
      <c r="G300" t="s">
        <v>259</v>
      </c>
      <c r="H300">
        <v>-0.05</v>
      </c>
      <c r="I300">
        <v>69.217488022093349</v>
      </c>
      <c r="J300">
        <v>127.58</v>
      </c>
      <c r="K300">
        <v>126.18</v>
      </c>
      <c r="L300">
        <v>126.67</v>
      </c>
      <c r="M300">
        <v>121</v>
      </c>
      <c r="N300">
        <v>2.5799999999999983</v>
      </c>
      <c r="O300">
        <v>1.1800000000000068</v>
      </c>
      <c r="P300">
        <v>1.6700000000000017</v>
      </c>
      <c r="Q300">
        <v>4</v>
      </c>
      <c r="R300">
        <f t="shared" si="16"/>
        <v>126.27777189921561</v>
      </c>
      <c r="S300">
        <f t="shared" si="17"/>
        <v>1.2777718992156082</v>
      </c>
      <c r="T300">
        <f t="shared" si="18"/>
        <v>128.26221197790665</v>
      </c>
      <c r="U300">
        <f t="shared" si="19"/>
        <v>3.2622119779066452</v>
      </c>
    </row>
    <row r="301" spans="1:21" x14ac:dyDescent="0.25">
      <c r="A301">
        <v>128.4</v>
      </c>
      <c r="B301" t="s">
        <v>256</v>
      </c>
      <c r="C301" t="s">
        <v>257</v>
      </c>
      <c r="D301" t="s">
        <v>257</v>
      </c>
      <c r="E301" t="s">
        <v>257</v>
      </c>
      <c r="F301" t="s">
        <v>258</v>
      </c>
      <c r="G301" t="s">
        <v>259</v>
      </c>
      <c r="H301">
        <v>-0.06</v>
      </c>
      <c r="I301">
        <v>66.531271600741405</v>
      </c>
      <c r="J301">
        <v>130.47999999999999</v>
      </c>
      <c r="K301">
        <v>129.02000000000001</v>
      </c>
      <c r="L301">
        <v>129.54</v>
      </c>
      <c r="M301">
        <v>123.69</v>
      </c>
      <c r="N301">
        <v>2.0799999999999841</v>
      </c>
      <c r="O301">
        <v>0.62000000000000455</v>
      </c>
      <c r="P301">
        <v>1.1399999999999864</v>
      </c>
      <c r="Q301">
        <v>4.710000000000008</v>
      </c>
      <c r="R301">
        <f t="shared" si="16"/>
        <v>129.07923162992316</v>
      </c>
      <c r="S301">
        <f t="shared" si="17"/>
        <v>0.67923162992315156</v>
      </c>
      <c r="T301">
        <f t="shared" si="18"/>
        <v>130.9484283992586</v>
      </c>
      <c r="U301">
        <f t="shared" si="19"/>
        <v>2.5484283992585972</v>
      </c>
    </row>
    <row r="302" spans="1:21" x14ac:dyDescent="0.25">
      <c r="A302">
        <v>129.9</v>
      </c>
      <c r="B302" t="s">
        <v>256</v>
      </c>
      <c r="C302" t="s">
        <v>257</v>
      </c>
      <c r="D302" t="s">
        <v>257</v>
      </c>
      <c r="E302" t="s">
        <v>257</v>
      </c>
      <c r="F302" t="s">
        <v>258</v>
      </c>
      <c r="G302" t="s">
        <v>259</v>
      </c>
      <c r="H302">
        <v>-0.06</v>
      </c>
      <c r="I302">
        <v>67.38413025827829</v>
      </c>
      <c r="J302">
        <v>129.56</v>
      </c>
      <c r="K302">
        <v>128.12</v>
      </c>
      <c r="L302">
        <v>128.63</v>
      </c>
      <c r="M302">
        <v>122.84</v>
      </c>
      <c r="N302">
        <v>0.34000000000000341</v>
      </c>
      <c r="O302">
        <v>1.7800000000000011</v>
      </c>
      <c r="P302">
        <v>1.2700000000000102</v>
      </c>
      <c r="Q302">
        <v>7.0600000000000023</v>
      </c>
      <c r="R302">
        <f t="shared" si="16"/>
        <v>128.1897838676046</v>
      </c>
      <c r="S302">
        <f t="shared" si="17"/>
        <v>1.7102161323954022</v>
      </c>
      <c r="T302">
        <f t="shared" si="18"/>
        <v>130.0955697417217</v>
      </c>
      <c r="U302">
        <f t="shared" si="19"/>
        <v>0.19556974172169816</v>
      </c>
    </row>
    <row r="303" spans="1:21" x14ac:dyDescent="0.25">
      <c r="A303">
        <v>128.4</v>
      </c>
      <c r="B303" t="s">
        <v>256</v>
      </c>
      <c r="C303" t="s">
        <v>257</v>
      </c>
      <c r="D303" t="s">
        <v>257</v>
      </c>
      <c r="E303" t="s">
        <v>257</v>
      </c>
      <c r="F303" t="s">
        <v>258</v>
      </c>
      <c r="G303" t="s">
        <v>259</v>
      </c>
      <c r="H303">
        <v>-0.06</v>
      </c>
      <c r="I303">
        <v>67.963360393449648</v>
      </c>
      <c r="J303">
        <v>128.94</v>
      </c>
      <c r="K303">
        <v>127.5</v>
      </c>
      <c r="L303">
        <v>128.01</v>
      </c>
      <c r="M303">
        <v>122.26</v>
      </c>
      <c r="N303">
        <v>0.53999999999999204</v>
      </c>
      <c r="O303">
        <v>0.90000000000000568</v>
      </c>
      <c r="P303">
        <v>0.39000000000001478</v>
      </c>
      <c r="Q303">
        <v>6.1400000000000006</v>
      </c>
      <c r="R303">
        <f t="shared" si="16"/>
        <v>127.58570376236938</v>
      </c>
      <c r="S303">
        <f t="shared" si="17"/>
        <v>0.81429623763062864</v>
      </c>
      <c r="T303">
        <f t="shared" si="18"/>
        <v>129.51633960655036</v>
      </c>
      <c r="U303">
        <f t="shared" si="19"/>
        <v>1.1163396065503548</v>
      </c>
    </row>
    <row r="304" spans="1:21" x14ac:dyDescent="0.25">
      <c r="A304">
        <v>125</v>
      </c>
      <c r="B304" t="s">
        <v>256</v>
      </c>
      <c r="C304" t="s">
        <v>257</v>
      </c>
      <c r="D304" t="s">
        <v>257</v>
      </c>
      <c r="E304" t="s">
        <v>257</v>
      </c>
      <c r="F304" t="s">
        <v>258</v>
      </c>
      <c r="G304" t="s">
        <v>259</v>
      </c>
      <c r="H304">
        <v>-0.05</v>
      </c>
      <c r="I304">
        <v>74.794119883248911</v>
      </c>
      <c r="J304">
        <v>121.57</v>
      </c>
      <c r="K304">
        <v>120.27</v>
      </c>
      <c r="L304">
        <v>120.72</v>
      </c>
      <c r="M304">
        <v>115.43</v>
      </c>
      <c r="N304">
        <v>3.4300000000000068</v>
      </c>
      <c r="O304">
        <v>4.730000000000004</v>
      </c>
      <c r="P304">
        <v>4.2800000000000011</v>
      </c>
      <c r="Q304">
        <v>9.5699999999999932</v>
      </c>
      <c r="R304">
        <f t="shared" si="16"/>
        <v>120.46189292988619</v>
      </c>
      <c r="S304">
        <f t="shared" si="17"/>
        <v>4.53810707011381</v>
      </c>
      <c r="T304">
        <f t="shared" si="18"/>
        <v>122.6855801167511</v>
      </c>
      <c r="U304">
        <f t="shared" si="19"/>
        <v>2.3144198832489025</v>
      </c>
    </row>
    <row r="305" spans="1:21" x14ac:dyDescent="0.25">
      <c r="A305">
        <v>117.8</v>
      </c>
      <c r="B305" t="s">
        <v>256</v>
      </c>
      <c r="C305" t="s">
        <v>257</v>
      </c>
      <c r="D305" t="s">
        <v>257</v>
      </c>
      <c r="E305" t="s">
        <v>257</v>
      </c>
      <c r="F305" t="s">
        <v>258</v>
      </c>
      <c r="G305" t="s">
        <v>259</v>
      </c>
      <c r="H305">
        <v>-0.04</v>
      </c>
      <c r="I305">
        <v>79.917906828624865</v>
      </c>
      <c r="J305">
        <v>116.04</v>
      </c>
      <c r="K305">
        <v>114.85</v>
      </c>
      <c r="L305">
        <v>115.26</v>
      </c>
      <c r="M305">
        <v>110.3</v>
      </c>
      <c r="N305">
        <v>1.7599999999999909</v>
      </c>
      <c r="O305">
        <v>2.9500000000000028</v>
      </c>
      <c r="P305">
        <v>2.539999999999992</v>
      </c>
      <c r="Q305">
        <v>7.5</v>
      </c>
      <c r="R305">
        <f t="shared" si="16"/>
        <v>115.11828670288993</v>
      </c>
      <c r="S305">
        <f t="shared" si="17"/>
        <v>2.6817132971100648</v>
      </c>
      <c r="T305">
        <f t="shared" si="18"/>
        <v>117.56179317137514</v>
      </c>
      <c r="U305">
        <f t="shared" si="19"/>
        <v>0.23820682862485398</v>
      </c>
    </row>
    <row r="306" spans="1:21" x14ac:dyDescent="0.25">
      <c r="A306">
        <v>128.4</v>
      </c>
      <c r="B306" t="s">
        <v>256</v>
      </c>
      <c r="C306" t="s">
        <v>257</v>
      </c>
      <c r="D306" t="s">
        <v>257</v>
      </c>
      <c r="E306" t="s">
        <v>257</v>
      </c>
      <c r="F306" t="s">
        <v>258</v>
      </c>
      <c r="G306" t="s">
        <v>259</v>
      </c>
      <c r="H306">
        <v>-0.06</v>
      </c>
      <c r="I306">
        <v>68.474301334111189</v>
      </c>
      <c r="J306">
        <v>128.38</v>
      </c>
      <c r="K306">
        <v>126.96</v>
      </c>
      <c r="L306">
        <v>127.46</v>
      </c>
      <c r="M306">
        <v>121.75</v>
      </c>
      <c r="N306">
        <v>2.0000000000010232E-2</v>
      </c>
      <c r="O306">
        <v>1.4400000000000119</v>
      </c>
      <c r="P306">
        <v>0.94000000000001194</v>
      </c>
      <c r="Q306">
        <v>6.6500000000000057</v>
      </c>
      <c r="R306">
        <f t="shared" si="16"/>
        <v>127.05284257566248</v>
      </c>
      <c r="S306">
        <f t="shared" si="17"/>
        <v>1.3471574243375244</v>
      </c>
      <c r="T306">
        <f t="shared" si="18"/>
        <v>129.00539866588883</v>
      </c>
      <c r="U306">
        <f t="shared" si="19"/>
        <v>0.60539866588882774</v>
      </c>
    </row>
    <row r="307" spans="1:21" x14ac:dyDescent="0.25">
      <c r="A307">
        <v>124.4</v>
      </c>
      <c r="B307" t="s">
        <v>256</v>
      </c>
      <c r="C307" t="s">
        <v>257</v>
      </c>
      <c r="D307" t="s">
        <v>257</v>
      </c>
      <c r="E307" t="s">
        <v>257</v>
      </c>
      <c r="F307" t="s">
        <v>258</v>
      </c>
      <c r="G307" t="s">
        <v>259</v>
      </c>
      <c r="H307">
        <v>-0.06</v>
      </c>
      <c r="I307">
        <v>72.586707834786424</v>
      </c>
      <c r="J307">
        <v>123.95</v>
      </c>
      <c r="K307">
        <v>122.61</v>
      </c>
      <c r="L307">
        <v>123.08</v>
      </c>
      <c r="M307">
        <v>117.64</v>
      </c>
      <c r="N307">
        <v>0.45000000000000284</v>
      </c>
      <c r="O307">
        <v>1.7900000000000063</v>
      </c>
      <c r="P307">
        <v>1.3200000000000074</v>
      </c>
      <c r="Q307">
        <v>6.7600000000000051</v>
      </c>
      <c r="R307">
        <f t="shared" si="16"/>
        <v>122.76400675574615</v>
      </c>
      <c r="S307">
        <f t="shared" si="17"/>
        <v>1.6359932442538536</v>
      </c>
      <c r="T307">
        <f t="shared" si="18"/>
        <v>124.89299216521358</v>
      </c>
      <c r="U307">
        <f t="shared" si="19"/>
        <v>0.49299216521357891</v>
      </c>
    </row>
    <row r="308" spans="1:21" x14ac:dyDescent="0.25">
      <c r="A308">
        <v>128.4</v>
      </c>
      <c r="B308" t="s">
        <v>256</v>
      </c>
      <c r="C308" t="s">
        <v>257</v>
      </c>
      <c r="D308" t="s">
        <v>257</v>
      </c>
      <c r="E308" t="s">
        <v>257</v>
      </c>
      <c r="F308" t="s">
        <v>258</v>
      </c>
      <c r="G308" t="s">
        <v>259</v>
      </c>
      <c r="H308">
        <v>-0.06</v>
      </c>
      <c r="I308">
        <v>67.575362061420705</v>
      </c>
      <c r="J308">
        <v>129.35</v>
      </c>
      <c r="K308">
        <v>127.91</v>
      </c>
      <c r="L308">
        <v>128.41999999999999</v>
      </c>
      <c r="M308">
        <v>122.65</v>
      </c>
      <c r="N308">
        <v>0.94999999999998863</v>
      </c>
      <c r="O308">
        <v>0.49000000000000909</v>
      </c>
      <c r="P308">
        <v>1.999999999998181E-2</v>
      </c>
      <c r="Q308">
        <v>5.75</v>
      </c>
      <c r="R308">
        <f t="shared" si="16"/>
        <v>127.9903478908621</v>
      </c>
      <c r="S308">
        <f t="shared" si="17"/>
        <v>0.40965210913790884</v>
      </c>
      <c r="T308">
        <f t="shared" si="18"/>
        <v>129.90433793857932</v>
      </c>
      <c r="U308">
        <f t="shared" si="19"/>
        <v>1.5043379385793116</v>
      </c>
    </row>
    <row r="309" spans="1:21" x14ac:dyDescent="0.25">
      <c r="A309">
        <v>117.8</v>
      </c>
      <c r="B309" t="s">
        <v>256</v>
      </c>
      <c r="C309" t="s">
        <v>257</v>
      </c>
      <c r="D309" t="s">
        <v>257</v>
      </c>
      <c r="E309" t="s">
        <v>257</v>
      </c>
      <c r="F309" t="s">
        <v>258</v>
      </c>
      <c r="G309" t="s">
        <v>259</v>
      </c>
      <c r="H309">
        <v>-0.04</v>
      </c>
      <c r="I309">
        <v>79.439851616219528</v>
      </c>
      <c r="J309">
        <v>116.55</v>
      </c>
      <c r="K309">
        <v>115.36</v>
      </c>
      <c r="L309">
        <v>115.77</v>
      </c>
      <c r="M309">
        <v>110.78</v>
      </c>
      <c r="N309">
        <v>1.25</v>
      </c>
      <c r="O309">
        <v>2.4399999999999977</v>
      </c>
      <c r="P309">
        <v>2.0300000000000011</v>
      </c>
      <c r="Q309">
        <v>7.019999999999996</v>
      </c>
      <c r="R309">
        <f t="shared" si="16"/>
        <v>115.61685130697882</v>
      </c>
      <c r="S309">
        <f t="shared" si="17"/>
        <v>2.183148693021181</v>
      </c>
      <c r="T309">
        <f t="shared" si="18"/>
        <v>118.03984838378048</v>
      </c>
      <c r="U309">
        <f t="shared" si="19"/>
        <v>0.23984838378048323</v>
      </c>
    </row>
    <row r="310" spans="1:21" x14ac:dyDescent="0.25">
      <c r="A310">
        <v>122.8</v>
      </c>
      <c r="B310" t="s">
        <v>256</v>
      </c>
      <c r="C310" t="s">
        <v>257</v>
      </c>
      <c r="D310" t="s">
        <v>257</v>
      </c>
      <c r="E310" t="s">
        <v>257</v>
      </c>
      <c r="F310" t="s">
        <v>258</v>
      </c>
      <c r="G310" t="s">
        <v>259</v>
      </c>
      <c r="H310">
        <v>-0.04</v>
      </c>
      <c r="I310">
        <v>73.127914934797886</v>
      </c>
      <c r="J310">
        <v>123.36</v>
      </c>
      <c r="K310">
        <v>122.04</v>
      </c>
      <c r="L310">
        <v>122.5</v>
      </c>
      <c r="M310">
        <v>117.09</v>
      </c>
      <c r="N310">
        <v>0.56000000000000227</v>
      </c>
      <c r="O310">
        <v>0.75999999999999091</v>
      </c>
      <c r="P310">
        <v>0.29999999999999716</v>
      </c>
      <c r="Q310">
        <v>5.7099999999999937</v>
      </c>
      <c r="R310">
        <f t="shared" si="16"/>
        <v>122.19958093934373</v>
      </c>
      <c r="S310">
        <f t="shared" si="17"/>
        <v>0.60041906065626449</v>
      </c>
      <c r="T310">
        <f t="shared" si="18"/>
        <v>124.35178506520212</v>
      </c>
      <c r="U310">
        <f t="shared" si="19"/>
        <v>1.5517850652021252</v>
      </c>
    </row>
    <row r="311" spans="1:21" x14ac:dyDescent="0.25">
      <c r="A311">
        <v>124.5</v>
      </c>
      <c r="B311" t="s">
        <v>256</v>
      </c>
      <c r="C311" t="s">
        <v>257</v>
      </c>
      <c r="D311" t="s">
        <v>257</v>
      </c>
      <c r="E311" t="s">
        <v>257</v>
      </c>
      <c r="F311" t="s">
        <v>258</v>
      </c>
      <c r="G311" t="s">
        <v>259</v>
      </c>
      <c r="H311">
        <v>-0.06</v>
      </c>
      <c r="I311">
        <v>73.70809184334361</v>
      </c>
      <c r="J311">
        <v>122.74</v>
      </c>
      <c r="K311">
        <v>121.42</v>
      </c>
      <c r="L311">
        <v>121.88</v>
      </c>
      <c r="M311">
        <v>116.51</v>
      </c>
      <c r="N311">
        <v>1.7600000000000051</v>
      </c>
      <c r="O311">
        <v>3.0799999999999983</v>
      </c>
      <c r="P311">
        <v>2.6200000000000045</v>
      </c>
      <c r="Q311">
        <v>7.9899999999999949</v>
      </c>
      <c r="R311">
        <f t="shared" si="16"/>
        <v>121.59451344252632</v>
      </c>
      <c r="S311">
        <f t="shared" si="17"/>
        <v>2.9054865574736795</v>
      </c>
      <c r="T311">
        <f t="shared" si="18"/>
        <v>123.7716081566564</v>
      </c>
      <c r="U311">
        <f t="shared" si="19"/>
        <v>0.72839184334360141</v>
      </c>
    </row>
    <row r="312" spans="1:21" x14ac:dyDescent="0.25">
      <c r="A312">
        <v>124.5</v>
      </c>
      <c r="B312" t="s">
        <v>256</v>
      </c>
      <c r="C312" t="s">
        <v>257</v>
      </c>
      <c r="D312" t="s">
        <v>257</v>
      </c>
      <c r="E312" t="s">
        <v>257</v>
      </c>
      <c r="F312" t="s">
        <v>258</v>
      </c>
      <c r="G312" t="s">
        <v>259</v>
      </c>
      <c r="H312">
        <v>-0.06</v>
      </c>
      <c r="I312">
        <v>72.516986361677141</v>
      </c>
      <c r="J312">
        <v>124.02</v>
      </c>
      <c r="K312">
        <v>122.68</v>
      </c>
      <c r="L312">
        <v>123.15</v>
      </c>
      <c r="M312">
        <v>117.7</v>
      </c>
      <c r="N312">
        <v>0.48000000000000398</v>
      </c>
      <c r="O312">
        <v>1.8199999999999932</v>
      </c>
      <c r="P312">
        <v>1.3499999999999943</v>
      </c>
      <c r="Q312">
        <v>6.7999999999999972</v>
      </c>
      <c r="R312">
        <f t="shared" si="16"/>
        <v>122.83671940009182</v>
      </c>
      <c r="S312">
        <f t="shared" si="17"/>
        <v>1.6632805999081768</v>
      </c>
      <c r="T312">
        <f t="shared" si="18"/>
        <v>124.96271363832287</v>
      </c>
      <c r="U312">
        <f t="shared" si="19"/>
        <v>0.46271363832286738</v>
      </c>
    </row>
    <row r="313" spans="1:21" x14ac:dyDescent="0.25">
      <c r="A313">
        <v>121</v>
      </c>
      <c r="B313" t="s">
        <v>256</v>
      </c>
      <c r="C313" t="s">
        <v>257</v>
      </c>
      <c r="D313" t="s">
        <v>257</v>
      </c>
      <c r="E313" t="s">
        <v>257</v>
      </c>
      <c r="F313" t="s">
        <v>258</v>
      </c>
      <c r="G313" t="s">
        <v>259</v>
      </c>
      <c r="H313">
        <v>-0.05</v>
      </c>
      <c r="I313">
        <v>74.617828232346213</v>
      </c>
      <c r="J313">
        <v>121.76</v>
      </c>
      <c r="K313">
        <v>120.46</v>
      </c>
      <c r="L313">
        <v>120.91</v>
      </c>
      <c r="M313">
        <v>115.6</v>
      </c>
      <c r="N313">
        <v>0.76000000000000512</v>
      </c>
      <c r="O313">
        <v>0.54000000000000625</v>
      </c>
      <c r="P313">
        <v>9.0000000000003411E-2</v>
      </c>
      <c r="Q313">
        <v>5.4000000000000057</v>
      </c>
      <c r="R313">
        <f t="shared" si="16"/>
        <v>120.64574779613532</v>
      </c>
      <c r="S313">
        <f t="shared" si="17"/>
        <v>0.35425220386467515</v>
      </c>
      <c r="T313">
        <f t="shared" si="18"/>
        <v>122.8618717676538</v>
      </c>
      <c r="U313">
        <f t="shared" si="19"/>
        <v>1.8618717676537955</v>
      </c>
    </row>
    <row r="314" spans="1:21" x14ac:dyDescent="0.25">
      <c r="A314">
        <v>135.69999999999999</v>
      </c>
      <c r="B314" t="s">
        <v>256</v>
      </c>
      <c r="C314" t="s">
        <v>257</v>
      </c>
      <c r="D314" t="s">
        <v>257</v>
      </c>
      <c r="E314" t="s">
        <v>257</v>
      </c>
      <c r="F314" t="s">
        <v>258</v>
      </c>
      <c r="G314" t="s">
        <v>259</v>
      </c>
      <c r="H314">
        <v>0</v>
      </c>
      <c r="I314">
        <v>65.472506453165664</v>
      </c>
      <c r="J314">
        <v>131.62</v>
      </c>
      <c r="K314">
        <v>130.13999999999999</v>
      </c>
      <c r="L314">
        <v>130.66</v>
      </c>
      <c r="M314">
        <v>124.75</v>
      </c>
      <c r="N314">
        <v>4.0799999999999841</v>
      </c>
      <c r="O314">
        <v>5.5600000000000023</v>
      </c>
      <c r="P314">
        <v>5.039999999999992</v>
      </c>
      <c r="Q314">
        <v>10.949999999999989</v>
      </c>
      <c r="R314">
        <f t="shared" si="16"/>
        <v>130.18341962521407</v>
      </c>
      <c r="S314">
        <f t="shared" si="17"/>
        <v>5.5165803747859172</v>
      </c>
      <c r="T314">
        <f t="shared" si="18"/>
        <v>132.00719354683434</v>
      </c>
      <c r="U314">
        <f t="shared" si="19"/>
        <v>3.6928064531656446</v>
      </c>
    </row>
    <row r="315" spans="1:21" x14ac:dyDescent="0.25">
      <c r="A315">
        <v>140</v>
      </c>
      <c r="B315" t="s">
        <v>256</v>
      </c>
      <c r="C315" t="s">
        <v>261</v>
      </c>
      <c r="D315" t="s">
        <v>257</v>
      </c>
      <c r="E315" t="s">
        <v>257</v>
      </c>
      <c r="F315" t="s">
        <v>258</v>
      </c>
      <c r="G315" t="s">
        <v>259</v>
      </c>
      <c r="H315">
        <v>0.04</v>
      </c>
      <c r="I315">
        <v>52.393702072195218</v>
      </c>
      <c r="J315">
        <v>145.72999999999999</v>
      </c>
      <c r="K315">
        <v>143.97999999999999</v>
      </c>
      <c r="L315">
        <v>144.61000000000001</v>
      </c>
      <c r="M315">
        <v>137.83000000000001</v>
      </c>
      <c r="N315">
        <v>5.7299999999999898</v>
      </c>
      <c r="O315">
        <v>3.9799999999999898</v>
      </c>
      <c r="P315">
        <v>4.6100000000000136</v>
      </c>
      <c r="Q315">
        <v>2.1699999999999875</v>
      </c>
      <c r="R315">
        <f t="shared" si="16"/>
        <v>143.82332723200696</v>
      </c>
      <c r="S315">
        <f t="shared" si="17"/>
        <v>3.8233272320069602</v>
      </c>
      <c r="T315">
        <f t="shared" si="18"/>
        <v>145.08599792780478</v>
      </c>
      <c r="U315">
        <f t="shared" si="19"/>
        <v>5.0859979278047831</v>
      </c>
    </row>
    <row r="316" spans="1:21" x14ac:dyDescent="0.25">
      <c r="A316">
        <v>128.19999999999999</v>
      </c>
      <c r="B316" t="s">
        <v>256</v>
      </c>
      <c r="C316" t="s">
        <v>257</v>
      </c>
      <c r="D316" t="s">
        <v>257</v>
      </c>
      <c r="E316" t="s">
        <v>257</v>
      </c>
      <c r="F316" t="s">
        <v>258</v>
      </c>
      <c r="G316" t="s">
        <v>259</v>
      </c>
      <c r="H316">
        <v>0</v>
      </c>
      <c r="I316">
        <v>70.960711825350771</v>
      </c>
      <c r="J316">
        <v>125.7</v>
      </c>
      <c r="K316">
        <v>124.33</v>
      </c>
      <c r="L316">
        <v>124.81</v>
      </c>
      <c r="M316">
        <v>119.26</v>
      </c>
      <c r="N316">
        <v>2.4999999999999858</v>
      </c>
      <c r="O316">
        <v>3.8699999999999903</v>
      </c>
      <c r="P316">
        <v>3.3899999999999864</v>
      </c>
      <c r="Q316">
        <v>8.9399999999999835</v>
      </c>
      <c r="R316">
        <f t="shared" si="16"/>
        <v>124.45976079347652</v>
      </c>
      <c r="S316">
        <f t="shared" si="17"/>
        <v>3.7402392065234693</v>
      </c>
      <c r="T316">
        <f t="shared" si="18"/>
        <v>126.51898817464924</v>
      </c>
      <c r="U316">
        <f t="shared" si="19"/>
        <v>1.6810118253507511</v>
      </c>
    </row>
    <row r="317" spans="1:21" x14ac:dyDescent="0.25">
      <c r="A317">
        <v>134.30000000000001</v>
      </c>
      <c r="B317" t="s">
        <v>256</v>
      </c>
      <c r="C317" t="s">
        <v>261</v>
      </c>
      <c r="D317" t="s">
        <v>257</v>
      </c>
      <c r="E317" t="s">
        <v>257</v>
      </c>
      <c r="F317" t="s">
        <v>258</v>
      </c>
      <c r="G317" t="s">
        <v>259</v>
      </c>
      <c r="H317">
        <v>0.06</v>
      </c>
      <c r="I317">
        <v>65.746850922875083</v>
      </c>
      <c r="J317">
        <v>131.33000000000001</v>
      </c>
      <c r="K317">
        <v>129.85</v>
      </c>
      <c r="L317">
        <v>130.37</v>
      </c>
      <c r="M317">
        <v>124.47</v>
      </c>
      <c r="N317">
        <v>2.9699999999999989</v>
      </c>
      <c r="O317">
        <v>4.4500000000000171</v>
      </c>
      <c r="P317">
        <v>3.9300000000000068</v>
      </c>
      <c r="Q317">
        <v>9.8300000000000125</v>
      </c>
      <c r="R317">
        <f t="shared" si="16"/>
        <v>129.89730530541311</v>
      </c>
      <c r="S317">
        <f t="shared" si="17"/>
        <v>4.4026946945868985</v>
      </c>
      <c r="T317">
        <f t="shared" si="18"/>
        <v>131.73284907712491</v>
      </c>
      <c r="U317">
        <f t="shared" si="19"/>
        <v>2.5671509228751006</v>
      </c>
    </row>
    <row r="318" spans="1:21" x14ac:dyDescent="0.25">
      <c r="A318">
        <v>94.6</v>
      </c>
      <c r="B318" t="s">
        <v>256</v>
      </c>
      <c r="C318" t="s">
        <v>257</v>
      </c>
      <c r="D318" t="s">
        <v>257</v>
      </c>
      <c r="E318" t="s">
        <v>257</v>
      </c>
      <c r="F318" t="s">
        <v>258</v>
      </c>
      <c r="G318" t="s">
        <v>257</v>
      </c>
      <c r="H318">
        <v>-0.01</v>
      </c>
      <c r="I318">
        <v>100.1689080294215</v>
      </c>
      <c r="J318">
        <v>94.19</v>
      </c>
      <c r="K318">
        <v>93.42</v>
      </c>
      <c r="L318">
        <v>93.67</v>
      </c>
      <c r="M318">
        <v>90.05</v>
      </c>
      <c r="N318">
        <v>0.40999999999999659</v>
      </c>
      <c r="O318">
        <v>1.1799999999999926</v>
      </c>
      <c r="P318">
        <v>0.92999999999999261</v>
      </c>
      <c r="Q318">
        <v>4.5499999999999972</v>
      </c>
      <c r="R318">
        <f t="shared" si="16"/>
        <v>93.998482684273469</v>
      </c>
      <c r="S318">
        <f t="shared" si="17"/>
        <v>0.60151731572652523</v>
      </c>
      <c r="T318">
        <f t="shared" si="18"/>
        <v>97.310791970578506</v>
      </c>
      <c r="U318">
        <f t="shared" si="19"/>
        <v>2.7107919705785122</v>
      </c>
    </row>
    <row r="319" spans="1:21" x14ac:dyDescent="0.25">
      <c r="A319">
        <v>151</v>
      </c>
      <c r="B319" t="s">
        <v>256</v>
      </c>
      <c r="C319" t="s">
        <v>257</v>
      </c>
      <c r="D319" t="s">
        <v>257</v>
      </c>
      <c r="E319" t="s">
        <v>257</v>
      </c>
      <c r="F319" t="s">
        <v>258</v>
      </c>
      <c r="G319" t="s">
        <v>257</v>
      </c>
      <c r="H319">
        <v>0.13</v>
      </c>
      <c r="I319">
        <v>42.859522868101863</v>
      </c>
      <c r="J319">
        <v>156.02000000000001</v>
      </c>
      <c r="K319">
        <v>154.07</v>
      </c>
      <c r="L319">
        <v>154.78</v>
      </c>
      <c r="M319">
        <v>147.36000000000001</v>
      </c>
      <c r="N319">
        <v>5.0200000000000102</v>
      </c>
      <c r="O319">
        <v>3.0699999999999932</v>
      </c>
      <c r="P319">
        <v>3.7800000000000011</v>
      </c>
      <c r="Q319">
        <v>3.6399999999999864</v>
      </c>
      <c r="R319">
        <f t="shared" si="16"/>
        <v>153.76653913902612</v>
      </c>
      <c r="S319">
        <f t="shared" si="17"/>
        <v>2.766539139026122</v>
      </c>
      <c r="T319">
        <f t="shared" si="18"/>
        <v>154.62017713189815</v>
      </c>
      <c r="U319">
        <f t="shared" si="19"/>
        <v>3.6201771318981457</v>
      </c>
    </row>
    <row r="320" spans="1:21" x14ac:dyDescent="0.25">
      <c r="A320">
        <v>139.6</v>
      </c>
      <c r="B320" t="s">
        <v>256</v>
      </c>
      <c r="C320" t="s">
        <v>257</v>
      </c>
      <c r="D320" t="s">
        <v>257</v>
      </c>
      <c r="E320" t="s">
        <v>257</v>
      </c>
      <c r="F320" t="s">
        <v>258</v>
      </c>
      <c r="G320" t="s">
        <v>259</v>
      </c>
      <c r="H320">
        <v>0.02</v>
      </c>
      <c r="I320">
        <v>60.093861706476297</v>
      </c>
      <c r="J320">
        <v>137.43</v>
      </c>
      <c r="K320">
        <v>135.83000000000001</v>
      </c>
      <c r="L320">
        <v>136.4</v>
      </c>
      <c r="M320">
        <v>130.13</v>
      </c>
      <c r="N320">
        <v>2.1699999999999875</v>
      </c>
      <c r="O320">
        <v>3.7699999999999818</v>
      </c>
      <c r="P320">
        <v>3.1999999999999886</v>
      </c>
      <c r="Q320">
        <v>9.4699999999999989</v>
      </c>
      <c r="R320">
        <f t="shared" si="16"/>
        <v>135.79281749199072</v>
      </c>
      <c r="S320">
        <f t="shared" si="17"/>
        <v>3.8071825080092765</v>
      </c>
      <c r="T320">
        <f t="shared" si="18"/>
        <v>137.3858382935237</v>
      </c>
      <c r="U320">
        <f t="shared" si="19"/>
        <v>2.2141617064762897</v>
      </c>
    </row>
    <row r="321" spans="1:21" x14ac:dyDescent="0.25">
      <c r="A321">
        <v>134.30000000000001</v>
      </c>
      <c r="B321" t="s">
        <v>256</v>
      </c>
      <c r="C321" t="s">
        <v>257</v>
      </c>
      <c r="D321" t="s">
        <v>257</v>
      </c>
      <c r="E321" t="s">
        <v>257</v>
      </c>
      <c r="F321" t="s">
        <v>258</v>
      </c>
      <c r="G321" t="s">
        <v>259</v>
      </c>
      <c r="H321">
        <v>0</v>
      </c>
      <c r="I321">
        <v>50.730231902007382</v>
      </c>
      <c r="J321">
        <v>147.53</v>
      </c>
      <c r="K321">
        <v>145.74</v>
      </c>
      <c r="L321">
        <v>146.38</v>
      </c>
      <c r="M321">
        <v>139.49</v>
      </c>
      <c r="N321">
        <v>13.22999999999999</v>
      </c>
      <c r="O321">
        <v>11.439999999999998</v>
      </c>
      <c r="P321">
        <v>12.079999999999984</v>
      </c>
      <c r="Q321">
        <v>5.1899999999999977</v>
      </c>
      <c r="R321">
        <f t="shared" si="16"/>
        <v>145.55816313650536</v>
      </c>
      <c r="S321">
        <f t="shared" si="17"/>
        <v>11.258163136505345</v>
      </c>
      <c r="T321">
        <f t="shared" si="18"/>
        <v>146.74946809799263</v>
      </c>
      <c r="U321">
        <f t="shared" si="19"/>
        <v>12.449468097992622</v>
      </c>
    </row>
    <row r="322" spans="1:21" x14ac:dyDescent="0.25">
      <c r="A322">
        <v>125</v>
      </c>
      <c r="B322" t="s">
        <v>256</v>
      </c>
      <c r="C322" t="s">
        <v>257</v>
      </c>
      <c r="D322" t="s">
        <v>257</v>
      </c>
      <c r="E322" t="s">
        <v>257</v>
      </c>
      <c r="F322" t="s">
        <v>258</v>
      </c>
      <c r="G322" t="s">
        <v>259</v>
      </c>
      <c r="H322">
        <v>-0.05</v>
      </c>
      <c r="I322">
        <v>70.070166079824261</v>
      </c>
      <c r="J322">
        <v>126.66</v>
      </c>
      <c r="K322">
        <v>125.27</v>
      </c>
      <c r="L322">
        <v>125.76</v>
      </c>
      <c r="M322">
        <v>120.15</v>
      </c>
      <c r="N322">
        <v>1.6599999999999966</v>
      </c>
      <c r="O322">
        <v>0.26999999999999602</v>
      </c>
      <c r="P322">
        <v>0.76000000000000512</v>
      </c>
      <c r="Q322">
        <v>4.8499999999999943</v>
      </c>
      <c r="R322">
        <f t="shared" si="16"/>
        <v>125.38851248474562</v>
      </c>
      <c r="S322">
        <f t="shared" si="17"/>
        <v>0.38851248474561828</v>
      </c>
      <c r="T322">
        <f t="shared" si="18"/>
        <v>127.40953392017575</v>
      </c>
      <c r="U322">
        <f t="shared" si="19"/>
        <v>2.4095339201757469</v>
      </c>
    </row>
    <row r="323" spans="1:21" x14ac:dyDescent="0.25">
      <c r="A323">
        <v>128.6</v>
      </c>
      <c r="B323" t="s">
        <v>256</v>
      </c>
      <c r="C323" t="s">
        <v>257</v>
      </c>
      <c r="D323" t="s">
        <v>257</v>
      </c>
      <c r="E323" t="s">
        <v>257</v>
      </c>
      <c r="F323" t="s">
        <v>258</v>
      </c>
      <c r="G323" t="s">
        <v>259</v>
      </c>
      <c r="H323">
        <v>-0.06</v>
      </c>
      <c r="I323">
        <v>68.688314837839314</v>
      </c>
      <c r="J323">
        <v>128.15</v>
      </c>
      <c r="K323">
        <v>126.74</v>
      </c>
      <c r="L323">
        <v>127.24</v>
      </c>
      <c r="M323">
        <v>121.53</v>
      </c>
      <c r="N323">
        <v>0.44999999999998863</v>
      </c>
      <c r="O323">
        <v>1.8599999999999994</v>
      </c>
      <c r="P323">
        <v>1.3599999999999994</v>
      </c>
      <c r="Q323">
        <v>7.0699999999999932</v>
      </c>
      <c r="R323">
        <f t="shared" ref="R323:R386" si="20">(I323-$C$677)/$C$676</f>
        <v>126.8296475241557</v>
      </c>
      <c r="S323">
        <f t="shared" ref="S323:S386" si="21">ABS(A323-R323)</f>
        <v>1.770352475844291</v>
      </c>
      <c r="T323">
        <f t="shared" ref="T323:T386" si="22">69.1197-I323+128.36</f>
        <v>128.79138516216068</v>
      </c>
      <c r="U323">
        <f t="shared" ref="U323:U386" si="23">ABS(A323-T323)</f>
        <v>0.19138516216068524</v>
      </c>
    </row>
    <row r="324" spans="1:21" x14ac:dyDescent="0.25">
      <c r="A324">
        <v>128.6</v>
      </c>
      <c r="B324" t="s">
        <v>256</v>
      </c>
      <c r="C324" t="s">
        <v>257</v>
      </c>
      <c r="D324" t="s">
        <v>257</v>
      </c>
      <c r="E324" t="s">
        <v>257</v>
      </c>
      <c r="F324" t="s">
        <v>258</v>
      </c>
      <c r="G324" t="s">
        <v>259</v>
      </c>
      <c r="H324">
        <v>-0.06</v>
      </c>
      <c r="I324">
        <v>69.261522751840545</v>
      </c>
      <c r="J324">
        <v>127.54</v>
      </c>
      <c r="K324">
        <v>126.13</v>
      </c>
      <c r="L324">
        <v>126.62</v>
      </c>
      <c r="M324">
        <v>120.96</v>
      </c>
      <c r="N324">
        <v>1.0599999999999881</v>
      </c>
      <c r="O324">
        <v>2.4699999999999989</v>
      </c>
      <c r="P324">
        <v>1.9799999999999898</v>
      </c>
      <c r="Q324">
        <v>7.6400000000000006</v>
      </c>
      <c r="R324">
        <f t="shared" si="20"/>
        <v>126.23184800374732</v>
      </c>
      <c r="S324">
        <f t="shared" si="21"/>
        <v>2.3681519962526778</v>
      </c>
      <c r="T324">
        <f t="shared" si="22"/>
        <v>128.21817724815946</v>
      </c>
      <c r="U324">
        <f t="shared" si="23"/>
        <v>0.38182275184053083</v>
      </c>
    </row>
    <row r="325" spans="1:21" x14ac:dyDescent="0.25">
      <c r="A325">
        <v>128.6</v>
      </c>
      <c r="B325" t="s">
        <v>256</v>
      </c>
      <c r="C325" t="s">
        <v>257</v>
      </c>
      <c r="D325" t="s">
        <v>257</v>
      </c>
      <c r="E325" t="s">
        <v>257</v>
      </c>
      <c r="F325" t="s">
        <v>258</v>
      </c>
      <c r="G325" t="s">
        <v>259</v>
      </c>
      <c r="H325">
        <v>-0.06</v>
      </c>
      <c r="I325">
        <v>68.638032176990336</v>
      </c>
      <c r="J325">
        <v>128.21</v>
      </c>
      <c r="K325">
        <v>126.79</v>
      </c>
      <c r="L325">
        <v>127.29</v>
      </c>
      <c r="M325">
        <v>121.58</v>
      </c>
      <c r="N325">
        <v>0.38999999999998636</v>
      </c>
      <c r="O325">
        <v>1.8099999999999881</v>
      </c>
      <c r="P325">
        <v>1.3099999999999881</v>
      </c>
      <c r="Q325">
        <v>7.019999999999996</v>
      </c>
      <c r="R325">
        <f t="shared" si="20"/>
        <v>126.88208739772716</v>
      </c>
      <c r="S325">
        <f t="shared" si="21"/>
        <v>1.7179126022728326</v>
      </c>
      <c r="T325">
        <f t="shared" si="22"/>
        <v>128.84166782300969</v>
      </c>
      <c r="U325">
        <f t="shared" si="23"/>
        <v>0.24166782300969203</v>
      </c>
    </row>
    <row r="326" spans="1:21" x14ac:dyDescent="0.25">
      <c r="A326">
        <v>125</v>
      </c>
      <c r="B326" t="s">
        <v>256</v>
      </c>
      <c r="C326" t="s">
        <v>257</v>
      </c>
      <c r="D326" t="s">
        <v>257</v>
      </c>
      <c r="E326" t="s">
        <v>257</v>
      </c>
      <c r="F326" t="s">
        <v>258</v>
      </c>
      <c r="G326" t="s">
        <v>259</v>
      </c>
      <c r="H326">
        <v>-0.05</v>
      </c>
      <c r="I326">
        <v>68.329173971644693</v>
      </c>
      <c r="J326">
        <v>128.54</v>
      </c>
      <c r="K326">
        <v>127.12</v>
      </c>
      <c r="L326">
        <v>127.62</v>
      </c>
      <c r="M326">
        <v>121.89</v>
      </c>
      <c r="N326">
        <v>3.539999999999992</v>
      </c>
      <c r="O326">
        <v>2.1200000000000045</v>
      </c>
      <c r="P326">
        <v>2.6200000000000045</v>
      </c>
      <c r="Q326">
        <v>3.1099999999999994</v>
      </c>
      <c r="R326">
        <f t="shared" si="20"/>
        <v>127.20419615184569</v>
      </c>
      <c r="S326">
        <f t="shared" si="21"/>
        <v>2.204196151845693</v>
      </c>
      <c r="T326">
        <f t="shared" si="22"/>
        <v>129.15052602835533</v>
      </c>
      <c r="U326">
        <f t="shared" si="23"/>
        <v>4.1505260283553298</v>
      </c>
    </row>
    <row r="327" spans="1:21" x14ac:dyDescent="0.25">
      <c r="A327">
        <v>127.4</v>
      </c>
      <c r="B327" t="s">
        <v>256</v>
      </c>
      <c r="C327" t="s">
        <v>257</v>
      </c>
      <c r="D327" t="s">
        <v>257</v>
      </c>
      <c r="E327" t="s">
        <v>257</v>
      </c>
      <c r="F327" t="s">
        <v>258</v>
      </c>
      <c r="G327" t="s">
        <v>259</v>
      </c>
      <c r="H327">
        <v>-0.05</v>
      </c>
      <c r="I327">
        <v>67.776657163492743</v>
      </c>
      <c r="J327">
        <v>129.13999999999999</v>
      </c>
      <c r="K327">
        <v>127.7</v>
      </c>
      <c r="L327">
        <v>128.21</v>
      </c>
      <c r="M327">
        <v>122.45</v>
      </c>
      <c r="N327">
        <v>1.7399999999999807</v>
      </c>
      <c r="O327">
        <v>0.29999999999999716</v>
      </c>
      <c r="P327">
        <v>0.81000000000000227</v>
      </c>
      <c r="Q327">
        <v>4.9500000000000028</v>
      </c>
      <c r="R327">
        <f t="shared" si="20"/>
        <v>127.78041688233982</v>
      </c>
      <c r="S327">
        <f t="shared" si="21"/>
        <v>0.38041688233981574</v>
      </c>
      <c r="T327">
        <f t="shared" si="22"/>
        <v>129.70304283650728</v>
      </c>
      <c r="U327">
        <f t="shared" si="23"/>
        <v>2.3030428365072737</v>
      </c>
    </row>
    <row r="328" spans="1:21" x14ac:dyDescent="0.25">
      <c r="A328">
        <v>128.30000000000001</v>
      </c>
      <c r="B328" t="s">
        <v>256</v>
      </c>
      <c r="C328" t="s">
        <v>257</v>
      </c>
      <c r="D328" t="s">
        <v>257</v>
      </c>
      <c r="E328" t="s">
        <v>257</v>
      </c>
      <c r="F328" t="s">
        <v>258</v>
      </c>
      <c r="G328" t="s">
        <v>259</v>
      </c>
      <c r="H328">
        <v>-0.06</v>
      </c>
      <c r="I328">
        <v>67.382613151595436</v>
      </c>
      <c r="J328">
        <v>129.56</v>
      </c>
      <c r="K328">
        <v>128.12</v>
      </c>
      <c r="L328">
        <v>128.63</v>
      </c>
      <c r="M328">
        <v>122.84</v>
      </c>
      <c r="N328">
        <v>1.2599999999999909</v>
      </c>
      <c r="O328">
        <v>0.18000000000000682</v>
      </c>
      <c r="P328">
        <v>0.32999999999998408</v>
      </c>
      <c r="Q328">
        <v>5.460000000000008</v>
      </c>
      <c r="R328">
        <f t="shared" si="20"/>
        <v>128.19136606077615</v>
      </c>
      <c r="S328">
        <f t="shared" si="21"/>
        <v>0.10863393922386422</v>
      </c>
      <c r="T328">
        <f t="shared" si="22"/>
        <v>130.09708684840456</v>
      </c>
      <c r="U328">
        <f t="shared" si="23"/>
        <v>1.7970868484045468</v>
      </c>
    </row>
    <row r="329" spans="1:21" x14ac:dyDescent="0.25">
      <c r="A329">
        <v>128.9</v>
      </c>
      <c r="B329" t="s">
        <v>256</v>
      </c>
      <c r="C329" t="s">
        <v>257</v>
      </c>
      <c r="D329" t="s">
        <v>257</v>
      </c>
      <c r="E329" t="s">
        <v>257</v>
      </c>
      <c r="F329" t="s">
        <v>258</v>
      </c>
      <c r="G329" t="s">
        <v>259</v>
      </c>
      <c r="H329">
        <v>-0.06</v>
      </c>
      <c r="I329">
        <v>68.797763360005817</v>
      </c>
      <c r="J329">
        <v>128.04</v>
      </c>
      <c r="K329">
        <v>126.62</v>
      </c>
      <c r="L329">
        <v>127.12</v>
      </c>
      <c r="M329">
        <v>121.42</v>
      </c>
      <c r="N329">
        <v>0.86000000000001364</v>
      </c>
      <c r="O329">
        <v>2.2800000000000011</v>
      </c>
      <c r="P329">
        <v>1.7800000000000011</v>
      </c>
      <c r="Q329">
        <v>7.480000000000004</v>
      </c>
      <c r="R329">
        <f t="shared" si="20"/>
        <v>126.7155034719499</v>
      </c>
      <c r="S329">
        <f t="shared" si="21"/>
        <v>2.1844965280501043</v>
      </c>
      <c r="T329">
        <f t="shared" si="22"/>
        <v>128.68193663999421</v>
      </c>
      <c r="U329">
        <f t="shared" si="23"/>
        <v>0.21806336000580018</v>
      </c>
    </row>
    <row r="330" spans="1:21" x14ac:dyDescent="0.25">
      <c r="A330">
        <v>128.30000000000001</v>
      </c>
      <c r="B330" t="s">
        <v>256</v>
      </c>
      <c r="C330" t="s">
        <v>257</v>
      </c>
      <c r="D330" t="s">
        <v>257</v>
      </c>
      <c r="E330" t="s">
        <v>257</v>
      </c>
      <c r="F330" t="s">
        <v>258</v>
      </c>
      <c r="G330" t="s">
        <v>259</v>
      </c>
      <c r="H330">
        <v>-0.06</v>
      </c>
      <c r="I330">
        <v>69.088505888656215</v>
      </c>
      <c r="J330">
        <v>127.72</v>
      </c>
      <c r="K330">
        <v>126.31</v>
      </c>
      <c r="L330">
        <v>126.81</v>
      </c>
      <c r="M330">
        <v>121.13</v>
      </c>
      <c r="N330">
        <v>0.58000000000001251</v>
      </c>
      <c r="O330">
        <v>1.9900000000000091</v>
      </c>
      <c r="P330">
        <v>1.4900000000000091</v>
      </c>
      <c r="Q330">
        <v>7.1700000000000159</v>
      </c>
      <c r="R330">
        <f t="shared" si="20"/>
        <v>126.41228758824673</v>
      </c>
      <c r="S330">
        <f t="shared" si="21"/>
        <v>1.8877124117532844</v>
      </c>
      <c r="T330">
        <f t="shared" si="22"/>
        <v>128.39119411134379</v>
      </c>
      <c r="U330">
        <f t="shared" si="23"/>
        <v>9.1194111343781969E-2</v>
      </c>
    </row>
    <row r="331" spans="1:21" x14ac:dyDescent="0.25">
      <c r="A331">
        <v>127.4</v>
      </c>
      <c r="B331" t="s">
        <v>256</v>
      </c>
      <c r="C331" t="s">
        <v>257</v>
      </c>
      <c r="D331" t="s">
        <v>257</v>
      </c>
      <c r="E331" t="s">
        <v>257</v>
      </c>
      <c r="F331" t="s">
        <v>258</v>
      </c>
      <c r="G331" t="s">
        <v>259</v>
      </c>
      <c r="H331">
        <v>-0.05</v>
      </c>
      <c r="I331">
        <v>70.820729275811331</v>
      </c>
      <c r="J331">
        <v>125.85</v>
      </c>
      <c r="K331">
        <v>124.48</v>
      </c>
      <c r="L331">
        <v>124.96</v>
      </c>
      <c r="M331">
        <v>119.4</v>
      </c>
      <c r="N331">
        <v>1.5500000000000114</v>
      </c>
      <c r="O331">
        <v>2.9200000000000017</v>
      </c>
      <c r="P331">
        <v>2.4400000000000119</v>
      </c>
      <c r="Q331">
        <v>8</v>
      </c>
      <c r="R331">
        <f t="shared" si="20"/>
        <v>124.60574883540023</v>
      </c>
      <c r="S331">
        <f t="shared" si="21"/>
        <v>2.7942511645997712</v>
      </c>
      <c r="T331">
        <f t="shared" si="22"/>
        <v>126.65897072418868</v>
      </c>
      <c r="U331">
        <f t="shared" si="23"/>
        <v>0.7410292758113286</v>
      </c>
    </row>
    <row r="332" spans="1:21" x14ac:dyDescent="0.25">
      <c r="A332">
        <v>152.19999999999999</v>
      </c>
      <c r="B332" t="s">
        <v>256</v>
      </c>
      <c r="C332" t="s">
        <v>257</v>
      </c>
      <c r="D332" t="s">
        <v>257</v>
      </c>
      <c r="E332" t="s">
        <v>257</v>
      </c>
      <c r="F332" t="s">
        <v>258</v>
      </c>
      <c r="G332" t="s">
        <v>257</v>
      </c>
      <c r="H332">
        <v>0.17</v>
      </c>
      <c r="I332">
        <v>37.148324344262903</v>
      </c>
      <c r="J332">
        <v>162.18</v>
      </c>
      <c r="K332">
        <v>160.12</v>
      </c>
      <c r="L332">
        <v>160.87</v>
      </c>
      <c r="M332">
        <v>153.07</v>
      </c>
      <c r="N332">
        <v>9.9800000000000182</v>
      </c>
      <c r="O332">
        <v>7.9200000000000159</v>
      </c>
      <c r="P332">
        <v>8.6700000000000159</v>
      </c>
      <c r="Q332">
        <v>0.87000000000000455</v>
      </c>
      <c r="R332">
        <f t="shared" si="20"/>
        <v>159.72275791255251</v>
      </c>
      <c r="S332">
        <f t="shared" si="21"/>
        <v>7.522757912552521</v>
      </c>
      <c r="T332">
        <f t="shared" si="22"/>
        <v>160.33137565573711</v>
      </c>
      <c r="U332">
        <f t="shared" si="23"/>
        <v>8.1313756557371164</v>
      </c>
    </row>
    <row r="333" spans="1:21" x14ac:dyDescent="0.25">
      <c r="A333">
        <v>160.30000000000001</v>
      </c>
      <c r="B333" t="s">
        <v>256</v>
      </c>
      <c r="C333" t="s">
        <v>257</v>
      </c>
      <c r="D333" t="s">
        <v>257</v>
      </c>
      <c r="E333" t="s">
        <v>257</v>
      </c>
      <c r="F333" t="s">
        <v>258</v>
      </c>
      <c r="G333" t="s">
        <v>257</v>
      </c>
      <c r="H333">
        <v>0.36</v>
      </c>
      <c r="I333">
        <v>35.00978659891598</v>
      </c>
      <c r="J333">
        <v>164.49</v>
      </c>
      <c r="K333">
        <v>162.38</v>
      </c>
      <c r="L333">
        <v>163.15</v>
      </c>
      <c r="M333">
        <v>155.21</v>
      </c>
      <c r="N333">
        <v>4.1899999999999977</v>
      </c>
      <c r="O333">
        <v>2.0799999999999841</v>
      </c>
      <c r="P333">
        <v>2.8499999999999943</v>
      </c>
      <c r="Q333">
        <v>5.0900000000000034</v>
      </c>
      <c r="R333">
        <f t="shared" si="20"/>
        <v>161.95304260911183</v>
      </c>
      <c r="S333">
        <f t="shared" si="21"/>
        <v>1.6530426091118215</v>
      </c>
      <c r="T333">
        <f t="shared" si="22"/>
        <v>162.46991340108403</v>
      </c>
      <c r="U333">
        <f t="shared" si="23"/>
        <v>2.1699134010840169</v>
      </c>
    </row>
    <row r="334" spans="1:21" x14ac:dyDescent="0.25">
      <c r="A334">
        <v>175.2</v>
      </c>
      <c r="B334" t="s">
        <v>256</v>
      </c>
      <c r="C334" t="s">
        <v>257</v>
      </c>
      <c r="D334" t="s">
        <v>257</v>
      </c>
      <c r="E334" t="s">
        <v>257</v>
      </c>
      <c r="F334" t="s">
        <v>258</v>
      </c>
      <c r="G334" t="s">
        <v>257</v>
      </c>
      <c r="H334">
        <v>0.35</v>
      </c>
      <c r="I334">
        <v>28.12444695249464</v>
      </c>
      <c r="J334">
        <v>171.92</v>
      </c>
      <c r="K334">
        <v>169.67</v>
      </c>
      <c r="L334">
        <v>170.49</v>
      </c>
      <c r="M334">
        <v>162.1</v>
      </c>
      <c r="N334">
        <v>3.2800000000000011</v>
      </c>
      <c r="O334">
        <v>5.5300000000000011</v>
      </c>
      <c r="P334">
        <v>4.7099999999999795</v>
      </c>
      <c r="Q334">
        <v>13.099999999999994</v>
      </c>
      <c r="R334">
        <f t="shared" si="20"/>
        <v>169.13377518090724</v>
      </c>
      <c r="S334">
        <f t="shared" si="21"/>
        <v>6.0662248190927528</v>
      </c>
      <c r="T334">
        <f t="shared" si="22"/>
        <v>169.35525304750536</v>
      </c>
      <c r="U334">
        <f t="shared" si="23"/>
        <v>5.8447469524946314</v>
      </c>
    </row>
    <row r="335" spans="1:21" x14ac:dyDescent="0.25">
      <c r="A335">
        <v>146.5</v>
      </c>
      <c r="B335" t="s">
        <v>256</v>
      </c>
      <c r="C335" t="s">
        <v>257</v>
      </c>
      <c r="D335" t="s">
        <v>257</v>
      </c>
      <c r="E335" t="s">
        <v>257</v>
      </c>
      <c r="F335" t="s">
        <v>258</v>
      </c>
      <c r="G335" t="s">
        <v>259</v>
      </c>
      <c r="H335">
        <v>0.16</v>
      </c>
      <c r="I335">
        <v>49.333364095822418</v>
      </c>
      <c r="J335">
        <v>149.04</v>
      </c>
      <c r="K335">
        <v>147.22</v>
      </c>
      <c r="L335">
        <v>147.87</v>
      </c>
      <c r="M335">
        <v>140.88999999999999</v>
      </c>
      <c r="N335">
        <v>2.539999999999992</v>
      </c>
      <c r="O335">
        <v>0.71999999999999886</v>
      </c>
      <c r="P335">
        <v>1.3700000000000045</v>
      </c>
      <c r="Q335">
        <v>5.6100000000000136</v>
      </c>
      <c r="R335">
        <f t="shared" si="20"/>
        <v>147.01495897657375</v>
      </c>
      <c r="S335">
        <f t="shared" si="21"/>
        <v>0.51495897657375167</v>
      </c>
      <c r="T335">
        <f t="shared" si="22"/>
        <v>148.14633590417759</v>
      </c>
      <c r="U335">
        <f t="shared" si="23"/>
        <v>1.6463359041775902</v>
      </c>
    </row>
    <row r="336" spans="1:21" x14ac:dyDescent="0.25">
      <c r="A336">
        <v>152.1</v>
      </c>
      <c r="B336" t="s">
        <v>256</v>
      </c>
      <c r="C336" t="s">
        <v>257</v>
      </c>
      <c r="D336" t="s">
        <v>257</v>
      </c>
      <c r="E336" t="s">
        <v>257</v>
      </c>
      <c r="F336" t="s">
        <v>258</v>
      </c>
      <c r="G336" t="s">
        <v>259</v>
      </c>
      <c r="H336">
        <v>0.17</v>
      </c>
      <c r="I336">
        <v>45.975838731484487</v>
      </c>
      <c r="J336">
        <v>152.66</v>
      </c>
      <c r="K336">
        <v>150.77000000000001</v>
      </c>
      <c r="L336">
        <v>151.44999999999999</v>
      </c>
      <c r="M336">
        <v>144.25</v>
      </c>
      <c r="N336">
        <v>0.56000000000000227</v>
      </c>
      <c r="O336">
        <v>1.3299999999999841</v>
      </c>
      <c r="P336">
        <v>0.65000000000000568</v>
      </c>
      <c r="Q336">
        <v>7.8499999999999943</v>
      </c>
      <c r="R336">
        <f t="shared" si="20"/>
        <v>150.51652795971921</v>
      </c>
      <c r="S336">
        <f t="shared" si="21"/>
        <v>1.5834720402807818</v>
      </c>
      <c r="T336">
        <f t="shared" si="22"/>
        <v>151.50386126851552</v>
      </c>
      <c r="U336">
        <f t="shared" si="23"/>
        <v>0.59613873148447283</v>
      </c>
    </row>
    <row r="337" spans="1:21" x14ac:dyDescent="0.25">
      <c r="A337">
        <v>102.7</v>
      </c>
      <c r="B337" t="s">
        <v>256</v>
      </c>
      <c r="C337" t="s">
        <v>257</v>
      </c>
      <c r="D337" t="s">
        <v>257</v>
      </c>
      <c r="E337" t="s">
        <v>257</v>
      </c>
      <c r="F337" t="s">
        <v>258</v>
      </c>
      <c r="G337" t="s">
        <v>259</v>
      </c>
      <c r="H337">
        <v>0.03</v>
      </c>
      <c r="I337">
        <v>76.772915694911248</v>
      </c>
      <c r="J337">
        <v>119.43</v>
      </c>
      <c r="K337">
        <v>118.18</v>
      </c>
      <c r="L337">
        <v>118.61</v>
      </c>
      <c r="M337">
        <v>113.45</v>
      </c>
      <c r="N337">
        <v>16.730000000000004</v>
      </c>
      <c r="O337">
        <v>15.480000000000004</v>
      </c>
      <c r="P337">
        <v>15.909999999999997</v>
      </c>
      <c r="Q337">
        <v>10.75</v>
      </c>
      <c r="R337">
        <f t="shared" si="20"/>
        <v>118.39820337099546</v>
      </c>
      <c r="S337">
        <f t="shared" si="21"/>
        <v>15.698203370995458</v>
      </c>
      <c r="T337">
        <f t="shared" si="22"/>
        <v>120.70678430508876</v>
      </c>
      <c r="U337">
        <f t="shared" si="23"/>
        <v>18.006784305088757</v>
      </c>
    </row>
    <row r="338" spans="1:21" x14ac:dyDescent="0.25">
      <c r="A338">
        <v>105.7</v>
      </c>
      <c r="B338" t="s">
        <v>256</v>
      </c>
      <c r="C338" t="s">
        <v>257</v>
      </c>
      <c r="D338" t="s">
        <v>257</v>
      </c>
      <c r="E338" t="s">
        <v>257</v>
      </c>
      <c r="F338" t="s">
        <v>258</v>
      </c>
      <c r="G338" t="s">
        <v>259</v>
      </c>
      <c r="H338">
        <v>0</v>
      </c>
      <c r="I338">
        <v>85.304059588779666</v>
      </c>
      <c r="J338">
        <v>110.23</v>
      </c>
      <c r="K338">
        <v>109.15</v>
      </c>
      <c r="L338">
        <v>109.52</v>
      </c>
      <c r="M338">
        <v>104.92</v>
      </c>
      <c r="N338">
        <v>4.5300000000000011</v>
      </c>
      <c r="O338">
        <v>3.4500000000000028</v>
      </c>
      <c r="P338">
        <v>3.8199999999999932</v>
      </c>
      <c r="Q338">
        <v>0.78000000000000114</v>
      </c>
      <c r="R338">
        <f t="shared" si="20"/>
        <v>109.50105871594356</v>
      </c>
      <c r="S338">
        <f t="shared" si="21"/>
        <v>3.8010587159435545</v>
      </c>
      <c r="T338">
        <f t="shared" si="22"/>
        <v>112.17564041122034</v>
      </c>
      <c r="U338">
        <f t="shared" si="23"/>
        <v>6.4756404112203398</v>
      </c>
    </row>
    <row r="339" spans="1:21" x14ac:dyDescent="0.25">
      <c r="A339">
        <v>115.4</v>
      </c>
      <c r="B339" t="s">
        <v>256</v>
      </c>
      <c r="C339" t="s">
        <v>257</v>
      </c>
      <c r="D339" t="s">
        <v>257</v>
      </c>
      <c r="E339" t="s">
        <v>257</v>
      </c>
      <c r="F339" t="s">
        <v>258</v>
      </c>
      <c r="G339" t="s">
        <v>259</v>
      </c>
      <c r="H339">
        <v>7.0000000000000007E-2</v>
      </c>
      <c r="I339">
        <v>75.536703899503422</v>
      </c>
      <c r="J339">
        <v>120.77</v>
      </c>
      <c r="K339">
        <v>119.49</v>
      </c>
      <c r="L339">
        <v>119.93</v>
      </c>
      <c r="M339">
        <v>114.69</v>
      </c>
      <c r="N339">
        <v>5.3699999999999903</v>
      </c>
      <c r="O339">
        <v>4.0899999999999892</v>
      </c>
      <c r="P339">
        <v>4.5300000000000011</v>
      </c>
      <c r="Q339">
        <v>0.71000000000000796</v>
      </c>
      <c r="R339">
        <f t="shared" si="20"/>
        <v>119.68745078082171</v>
      </c>
      <c r="S339">
        <f t="shared" si="21"/>
        <v>4.2874507808217004</v>
      </c>
      <c r="T339">
        <f t="shared" si="22"/>
        <v>121.94299610049659</v>
      </c>
      <c r="U339">
        <f t="shared" si="23"/>
        <v>6.5429961004965804</v>
      </c>
    </row>
    <row r="340" spans="1:21" x14ac:dyDescent="0.25">
      <c r="A340">
        <v>150.1</v>
      </c>
      <c r="B340" t="s">
        <v>256</v>
      </c>
      <c r="C340" t="s">
        <v>257</v>
      </c>
      <c r="D340" t="s">
        <v>257</v>
      </c>
      <c r="E340" t="s">
        <v>257</v>
      </c>
      <c r="F340" t="s">
        <v>258</v>
      </c>
      <c r="G340" t="s">
        <v>259</v>
      </c>
      <c r="H340">
        <v>0.14000000000000001</v>
      </c>
      <c r="I340">
        <v>47.611451482499767</v>
      </c>
      <c r="J340">
        <v>150.88999999999999</v>
      </c>
      <c r="K340">
        <v>149.04</v>
      </c>
      <c r="L340">
        <v>149.71</v>
      </c>
      <c r="M340">
        <v>142.61000000000001</v>
      </c>
      <c r="N340">
        <v>0.78999999999999204</v>
      </c>
      <c r="O340">
        <v>1.0600000000000023</v>
      </c>
      <c r="P340">
        <v>0.38999999999998636</v>
      </c>
      <c r="Q340">
        <v>7.4899999999999807</v>
      </c>
      <c r="R340">
        <f t="shared" si="20"/>
        <v>148.81074460563823</v>
      </c>
      <c r="S340">
        <f t="shared" si="21"/>
        <v>1.28925539436176</v>
      </c>
      <c r="T340">
        <f t="shared" si="22"/>
        <v>149.86824851750023</v>
      </c>
      <c r="U340">
        <f t="shared" si="23"/>
        <v>0.23175148249976019</v>
      </c>
    </row>
    <row r="341" spans="1:21" x14ac:dyDescent="0.25">
      <c r="A341">
        <v>173</v>
      </c>
      <c r="B341" t="s">
        <v>256</v>
      </c>
      <c r="C341" t="s">
        <v>257</v>
      </c>
      <c r="D341" t="s">
        <v>257</v>
      </c>
      <c r="E341" t="s">
        <v>257</v>
      </c>
      <c r="F341" t="s">
        <v>258</v>
      </c>
      <c r="G341" t="s">
        <v>257</v>
      </c>
      <c r="H341">
        <v>0.2</v>
      </c>
      <c r="I341">
        <v>23.780306290466939</v>
      </c>
      <c r="J341">
        <v>176.6</v>
      </c>
      <c r="K341">
        <v>174.26</v>
      </c>
      <c r="L341">
        <v>175.12</v>
      </c>
      <c r="M341">
        <v>166.44</v>
      </c>
      <c r="N341">
        <v>3.5999999999999943</v>
      </c>
      <c r="O341">
        <v>1.2599999999999909</v>
      </c>
      <c r="P341">
        <v>2.1200000000000045</v>
      </c>
      <c r="Q341">
        <v>6.5600000000000023</v>
      </c>
      <c r="R341">
        <f t="shared" si="20"/>
        <v>173.66428695667656</v>
      </c>
      <c r="S341">
        <f t="shared" si="21"/>
        <v>0.66428695667656257</v>
      </c>
      <c r="T341">
        <f t="shared" si="22"/>
        <v>173.69939370953307</v>
      </c>
      <c r="U341">
        <f t="shared" si="23"/>
        <v>0.69939370953306934</v>
      </c>
    </row>
    <row r="342" spans="1:21" x14ac:dyDescent="0.25">
      <c r="A342">
        <v>109.2</v>
      </c>
      <c r="B342" t="s">
        <v>256</v>
      </c>
      <c r="C342" t="s">
        <v>257</v>
      </c>
      <c r="D342" t="s">
        <v>257</v>
      </c>
      <c r="E342" t="s">
        <v>257</v>
      </c>
      <c r="F342" t="s">
        <v>258</v>
      </c>
      <c r="G342" t="s">
        <v>259</v>
      </c>
      <c r="H342">
        <v>0.11</v>
      </c>
      <c r="I342">
        <v>83.152579262219547</v>
      </c>
      <c r="J342">
        <v>112.55</v>
      </c>
      <c r="K342">
        <v>111.43</v>
      </c>
      <c r="L342">
        <v>111.81</v>
      </c>
      <c r="M342">
        <v>107.07</v>
      </c>
      <c r="N342">
        <v>3.3499999999999943</v>
      </c>
      <c r="O342">
        <v>2.230000000000004</v>
      </c>
      <c r="P342">
        <v>2.6099999999999994</v>
      </c>
      <c r="Q342">
        <v>2.1300000000000097</v>
      </c>
      <c r="R342">
        <f t="shared" si="20"/>
        <v>111.74484125273345</v>
      </c>
      <c r="S342">
        <f t="shared" si="21"/>
        <v>2.5448412527334483</v>
      </c>
      <c r="T342">
        <f t="shared" si="22"/>
        <v>114.32712073778046</v>
      </c>
      <c r="U342">
        <f t="shared" si="23"/>
        <v>5.1271207377804586</v>
      </c>
    </row>
    <row r="343" spans="1:21" x14ac:dyDescent="0.25">
      <c r="A343">
        <v>154.1</v>
      </c>
      <c r="B343" t="s">
        <v>256</v>
      </c>
      <c r="C343" t="s">
        <v>257</v>
      </c>
      <c r="D343" t="s">
        <v>257</v>
      </c>
      <c r="E343" t="s">
        <v>257</v>
      </c>
      <c r="F343" t="s">
        <v>258</v>
      </c>
      <c r="G343" t="s">
        <v>259</v>
      </c>
      <c r="H343">
        <v>0.15</v>
      </c>
      <c r="I343">
        <v>43.190269180452553</v>
      </c>
      <c r="J343">
        <v>155.66</v>
      </c>
      <c r="K343">
        <v>153.72</v>
      </c>
      <c r="L343">
        <v>154.41999999999999</v>
      </c>
      <c r="M343">
        <v>147.03</v>
      </c>
      <c r="N343">
        <v>1.5600000000000023</v>
      </c>
      <c r="O343">
        <v>0.37999999999999545</v>
      </c>
      <c r="P343">
        <v>0.31999999999999318</v>
      </c>
      <c r="Q343">
        <v>7.0699999999999932</v>
      </c>
      <c r="R343">
        <f t="shared" si="20"/>
        <v>153.42160324042709</v>
      </c>
      <c r="S343">
        <f t="shared" si="21"/>
        <v>0.67839675957290524</v>
      </c>
      <c r="T343">
        <f t="shared" si="22"/>
        <v>154.28943081954745</v>
      </c>
      <c r="U343">
        <f t="shared" si="23"/>
        <v>0.18943081954745367</v>
      </c>
    </row>
    <row r="344" spans="1:21" x14ac:dyDescent="0.25">
      <c r="A344">
        <v>96.7</v>
      </c>
      <c r="B344" t="s">
        <v>256</v>
      </c>
      <c r="C344" t="s">
        <v>257</v>
      </c>
      <c r="D344" t="s">
        <v>257</v>
      </c>
      <c r="E344" t="s">
        <v>257</v>
      </c>
      <c r="F344" t="s">
        <v>258</v>
      </c>
      <c r="G344" t="s">
        <v>259</v>
      </c>
      <c r="H344">
        <v>0.03</v>
      </c>
      <c r="I344">
        <v>96.225247012317325</v>
      </c>
      <c r="J344">
        <v>98.45</v>
      </c>
      <c r="K344">
        <v>97.59</v>
      </c>
      <c r="L344">
        <v>97.87</v>
      </c>
      <c r="M344">
        <v>94</v>
      </c>
      <c r="N344">
        <v>1.75</v>
      </c>
      <c r="O344">
        <v>0.89000000000000057</v>
      </c>
      <c r="P344">
        <v>1.1700000000000017</v>
      </c>
      <c r="Q344">
        <v>2.7000000000000028</v>
      </c>
      <c r="R344">
        <f t="shared" si="20"/>
        <v>98.111333548843149</v>
      </c>
      <c r="S344">
        <f t="shared" si="21"/>
        <v>1.411333548843146</v>
      </c>
      <c r="T344">
        <f t="shared" si="22"/>
        <v>101.25445298768268</v>
      </c>
      <c r="U344">
        <f t="shared" si="23"/>
        <v>4.55445298768268</v>
      </c>
    </row>
    <row r="345" spans="1:21" x14ac:dyDescent="0.25">
      <c r="A345">
        <v>158.19999999999999</v>
      </c>
      <c r="B345" t="s">
        <v>256</v>
      </c>
      <c r="C345" t="s">
        <v>257</v>
      </c>
      <c r="D345" t="s">
        <v>257</v>
      </c>
      <c r="E345" t="s">
        <v>257</v>
      </c>
      <c r="F345" t="s">
        <v>258</v>
      </c>
      <c r="G345" t="s">
        <v>259</v>
      </c>
      <c r="H345">
        <v>0.17</v>
      </c>
      <c r="I345">
        <v>40.594209736551498</v>
      </c>
      <c r="J345">
        <v>158.46</v>
      </c>
      <c r="K345">
        <v>156.47</v>
      </c>
      <c r="L345">
        <v>157.19</v>
      </c>
      <c r="M345">
        <v>149.63</v>
      </c>
      <c r="N345">
        <v>0.26000000000001933</v>
      </c>
      <c r="O345">
        <v>1.7299999999999898</v>
      </c>
      <c r="P345">
        <v>1.0099999999999909</v>
      </c>
      <c r="Q345">
        <v>8.5699999999999932</v>
      </c>
      <c r="R345">
        <f t="shared" si="20"/>
        <v>156.12903810412715</v>
      </c>
      <c r="S345">
        <f t="shared" si="21"/>
        <v>2.0709618958728413</v>
      </c>
      <c r="T345">
        <f t="shared" si="22"/>
        <v>156.8854902634485</v>
      </c>
      <c r="U345">
        <f t="shared" si="23"/>
        <v>1.3145097365514857</v>
      </c>
    </row>
    <row r="346" spans="1:21" x14ac:dyDescent="0.25">
      <c r="A346">
        <v>139.1</v>
      </c>
      <c r="B346" t="s">
        <v>256</v>
      </c>
      <c r="C346" t="s">
        <v>257</v>
      </c>
      <c r="D346" t="s">
        <v>257</v>
      </c>
      <c r="E346" t="s">
        <v>257</v>
      </c>
      <c r="F346" t="s">
        <v>258</v>
      </c>
      <c r="G346" t="s">
        <v>259</v>
      </c>
      <c r="H346">
        <v>0.2</v>
      </c>
      <c r="I346">
        <v>52.304627526790433</v>
      </c>
      <c r="J346">
        <v>145.83000000000001</v>
      </c>
      <c r="K346">
        <v>144.08000000000001</v>
      </c>
      <c r="L346">
        <v>144.71</v>
      </c>
      <c r="M346">
        <v>137.91999999999999</v>
      </c>
      <c r="N346">
        <v>6.7300000000000182</v>
      </c>
      <c r="O346">
        <v>4.9800000000000182</v>
      </c>
      <c r="P346">
        <v>5.6100000000000136</v>
      </c>
      <c r="Q346">
        <v>1.1800000000000068</v>
      </c>
      <c r="R346">
        <f t="shared" si="20"/>
        <v>143.91622322876995</v>
      </c>
      <c r="S346">
        <f t="shared" si="21"/>
        <v>4.8162232287699567</v>
      </c>
      <c r="T346">
        <f t="shared" si="22"/>
        <v>145.17507247320958</v>
      </c>
      <c r="U346">
        <f t="shared" si="23"/>
        <v>6.0750724732095875</v>
      </c>
    </row>
    <row r="347" spans="1:21" x14ac:dyDescent="0.25">
      <c r="A347">
        <v>152.6</v>
      </c>
      <c r="B347" t="s">
        <v>256</v>
      </c>
      <c r="C347" t="s">
        <v>257</v>
      </c>
      <c r="D347" t="s">
        <v>257</v>
      </c>
      <c r="E347" t="s">
        <v>257</v>
      </c>
      <c r="F347" t="s">
        <v>258</v>
      </c>
      <c r="G347" t="s">
        <v>259</v>
      </c>
      <c r="H347">
        <v>0.18</v>
      </c>
      <c r="I347">
        <v>39.907203879150138</v>
      </c>
      <c r="J347">
        <v>159.19999999999999</v>
      </c>
      <c r="K347">
        <v>157.19999999999999</v>
      </c>
      <c r="L347">
        <v>157.93</v>
      </c>
      <c r="M347">
        <v>150.31</v>
      </c>
      <c r="N347">
        <v>6.5999999999999943</v>
      </c>
      <c r="O347">
        <v>4.5999999999999943</v>
      </c>
      <c r="P347">
        <v>5.3300000000000125</v>
      </c>
      <c r="Q347">
        <v>2.289999999999992</v>
      </c>
      <c r="R347">
        <f t="shared" si="20"/>
        <v>156.84551769563436</v>
      </c>
      <c r="S347">
        <f t="shared" si="21"/>
        <v>4.2455176956343621</v>
      </c>
      <c r="T347">
        <f t="shared" si="22"/>
        <v>157.57249612084988</v>
      </c>
      <c r="U347">
        <f t="shared" si="23"/>
        <v>4.9724961208498826</v>
      </c>
    </row>
    <row r="348" spans="1:21" x14ac:dyDescent="0.25">
      <c r="A348" s="6">
        <v>148.30000000000001</v>
      </c>
      <c r="B348" s="6" t="s">
        <v>256</v>
      </c>
      <c r="C348" s="6" t="s">
        <v>257</v>
      </c>
      <c r="D348" s="6" t="s">
        <v>257</v>
      </c>
      <c r="E348" s="6" t="s">
        <v>257</v>
      </c>
      <c r="F348" s="6" t="s">
        <v>258</v>
      </c>
      <c r="G348" s="6" t="s">
        <v>259</v>
      </c>
      <c r="H348" s="6">
        <v>0.16</v>
      </c>
      <c r="I348" s="6">
        <v>50.14104969554554</v>
      </c>
      <c r="J348" s="6">
        <v>148.16</v>
      </c>
      <c r="K348" s="6">
        <v>146.37</v>
      </c>
      <c r="L348" s="6">
        <v>147.01</v>
      </c>
      <c r="M348" s="6">
        <v>140.08000000000001</v>
      </c>
      <c r="N348" s="6">
        <v>0.14000000000001478</v>
      </c>
      <c r="O348" s="6">
        <v>1.9300000000000068</v>
      </c>
      <c r="P348" s="6">
        <v>1.2900000000000205</v>
      </c>
      <c r="Q348" s="6">
        <v>8.2199999999999989</v>
      </c>
      <c r="R348">
        <f t="shared" si="20"/>
        <v>146.17262227402395</v>
      </c>
      <c r="S348">
        <f t="shared" si="21"/>
        <v>2.1273777259760607</v>
      </c>
      <c r="T348">
        <f t="shared" si="22"/>
        <v>147.33865030445446</v>
      </c>
      <c r="U348">
        <f t="shared" si="23"/>
        <v>0.96134969554555028</v>
      </c>
    </row>
    <row r="349" spans="1:21" x14ac:dyDescent="0.25">
      <c r="A349" s="6">
        <v>111</v>
      </c>
      <c r="B349" s="6" t="s">
        <v>256</v>
      </c>
      <c r="C349" s="6" t="s">
        <v>257</v>
      </c>
      <c r="D349" s="6" t="s">
        <v>257</v>
      </c>
      <c r="E349" s="6" t="s">
        <v>257</v>
      </c>
      <c r="F349" s="6" t="s">
        <v>258</v>
      </c>
      <c r="G349" s="6" t="s">
        <v>259</v>
      </c>
      <c r="H349" s="6">
        <v>-0.02</v>
      </c>
      <c r="I349" s="6">
        <v>84.875634797102705</v>
      </c>
      <c r="J349" s="6">
        <v>110.69</v>
      </c>
      <c r="K349" s="6">
        <v>109.61</v>
      </c>
      <c r="L349" s="6">
        <v>109.97</v>
      </c>
      <c r="M349" s="6">
        <v>105.35</v>
      </c>
      <c r="N349" s="6">
        <v>0.31000000000000227</v>
      </c>
      <c r="O349" s="6">
        <v>1.3900000000000006</v>
      </c>
      <c r="P349" s="6">
        <v>1.0300000000000011</v>
      </c>
      <c r="Q349" s="6">
        <v>5.6500000000000057</v>
      </c>
      <c r="R349">
        <f t="shared" si="20"/>
        <v>109.94786366880574</v>
      </c>
      <c r="S349">
        <f t="shared" si="21"/>
        <v>1.0521363311942622</v>
      </c>
      <c r="T349">
        <f t="shared" si="22"/>
        <v>112.6040652028973</v>
      </c>
      <c r="U349">
        <f t="shared" si="23"/>
        <v>1.6040652028973028</v>
      </c>
    </row>
    <row r="350" spans="1:21" x14ac:dyDescent="0.25">
      <c r="A350" s="6">
        <v>121.01</v>
      </c>
      <c r="B350" s="6" t="s">
        <v>256</v>
      </c>
      <c r="C350" s="6" t="s">
        <v>257</v>
      </c>
      <c r="D350" s="6" t="s">
        <v>257</v>
      </c>
      <c r="E350" s="6" t="s">
        <v>257</v>
      </c>
      <c r="F350" s="6" t="s">
        <v>258</v>
      </c>
      <c r="G350" s="6" t="s">
        <v>259</v>
      </c>
      <c r="H350" s="6">
        <v>-0.05</v>
      </c>
      <c r="I350" s="6">
        <v>72.858320332685807</v>
      </c>
      <c r="J350" s="6">
        <v>123.66</v>
      </c>
      <c r="K350" s="6">
        <v>122.32</v>
      </c>
      <c r="L350" s="6">
        <v>122.79</v>
      </c>
      <c r="M350" s="6">
        <v>117.36</v>
      </c>
      <c r="N350" s="6">
        <v>2.6499999999999915</v>
      </c>
      <c r="O350" s="6">
        <v>1.3099999999999881</v>
      </c>
      <c r="P350" s="6">
        <v>1.7800000000000011</v>
      </c>
      <c r="Q350" s="6">
        <v>3.6500000000000057</v>
      </c>
      <c r="R350">
        <f t="shared" si="20"/>
        <v>122.48074161404953</v>
      </c>
      <c r="S350">
        <f t="shared" si="21"/>
        <v>1.4707416140495297</v>
      </c>
      <c r="T350">
        <f t="shared" si="22"/>
        <v>124.6213796673142</v>
      </c>
      <c r="U350">
        <f t="shared" si="23"/>
        <v>3.6113796673141962</v>
      </c>
    </row>
    <row r="351" spans="1:21" x14ac:dyDescent="0.25">
      <c r="A351" s="6">
        <v>134.86000000000001</v>
      </c>
      <c r="B351" s="6" t="s">
        <v>256</v>
      </c>
      <c r="C351" s="6" t="s">
        <v>257</v>
      </c>
      <c r="D351" s="6" t="s">
        <v>257</v>
      </c>
      <c r="E351" s="6" t="s">
        <v>257</v>
      </c>
      <c r="F351" s="6" t="s">
        <v>258</v>
      </c>
      <c r="G351" s="6" t="s">
        <v>259</v>
      </c>
      <c r="H351" s="6">
        <v>-0.02</v>
      </c>
      <c r="I351" s="6">
        <v>61.212955995454188</v>
      </c>
      <c r="J351" s="6">
        <v>136.22</v>
      </c>
      <c r="K351" s="6">
        <v>134.65</v>
      </c>
      <c r="L351" s="6">
        <v>135.21</v>
      </c>
      <c r="M351" s="6">
        <v>129.01</v>
      </c>
      <c r="N351" s="6">
        <v>1.3599999999999852</v>
      </c>
      <c r="O351" s="6">
        <v>0.21000000000000796</v>
      </c>
      <c r="P351" s="6">
        <v>0.34999999999999432</v>
      </c>
      <c r="Q351" s="6">
        <v>5.8500000000000227</v>
      </c>
      <c r="R351">
        <f t="shared" si="20"/>
        <v>134.62571213126239</v>
      </c>
      <c r="S351">
        <f t="shared" si="21"/>
        <v>0.23428786873762419</v>
      </c>
      <c r="T351">
        <f t="shared" si="22"/>
        <v>136.26674400454581</v>
      </c>
      <c r="U351">
        <f t="shared" si="23"/>
        <v>1.4067440045458</v>
      </c>
    </row>
    <row r="352" spans="1:21" x14ac:dyDescent="0.25">
      <c r="A352" s="6">
        <v>113.44</v>
      </c>
      <c r="B352" s="6" t="s">
        <v>256</v>
      </c>
      <c r="C352" s="6" t="s">
        <v>257</v>
      </c>
      <c r="D352" s="6" t="s">
        <v>257</v>
      </c>
      <c r="E352" s="6" t="s">
        <v>257</v>
      </c>
      <c r="F352" s="6" t="s">
        <v>258</v>
      </c>
      <c r="G352" s="6" t="s">
        <v>259</v>
      </c>
      <c r="H352" s="6">
        <v>-0.01</v>
      </c>
      <c r="I352" s="6">
        <v>84.280364570946176</v>
      </c>
      <c r="J352" s="6">
        <v>111.33</v>
      </c>
      <c r="K352" s="6">
        <v>110.24</v>
      </c>
      <c r="L352" s="6">
        <v>110.61</v>
      </c>
      <c r="M352" s="6">
        <v>105.94</v>
      </c>
      <c r="N352" s="6">
        <v>2.1099999999999994</v>
      </c>
      <c r="O352" s="6">
        <v>3.2000000000000028</v>
      </c>
      <c r="P352" s="6">
        <v>2.8299999999999983</v>
      </c>
      <c r="Q352" s="6">
        <v>7.5</v>
      </c>
      <c r="R352">
        <f t="shared" si="20"/>
        <v>110.56867201254575</v>
      </c>
      <c r="S352">
        <f t="shared" si="21"/>
        <v>2.8713279874542508</v>
      </c>
      <c r="T352">
        <f t="shared" si="22"/>
        <v>113.19933542905383</v>
      </c>
      <c r="U352">
        <f t="shared" si="23"/>
        <v>0.24066457094616567</v>
      </c>
    </row>
    <row r="353" spans="1:21" x14ac:dyDescent="0.25">
      <c r="A353" s="6">
        <v>147.55000000000001</v>
      </c>
      <c r="B353" s="6" t="s">
        <v>256</v>
      </c>
      <c r="C353" s="6" t="s">
        <v>257</v>
      </c>
      <c r="D353" s="6" t="s">
        <v>257</v>
      </c>
      <c r="E353" s="6" t="s">
        <v>257</v>
      </c>
      <c r="F353" s="6" t="s">
        <v>258</v>
      </c>
      <c r="G353" s="6" t="s">
        <v>259</v>
      </c>
      <c r="H353" s="6">
        <v>0.16</v>
      </c>
      <c r="I353" s="6">
        <v>48.507296704860288</v>
      </c>
      <c r="J353" s="6">
        <v>149.93</v>
      </c>
      <c r="K353" s="6">
        <v>148.09</v>
      </c>
      <c r="L353" s="6">
        <v>148.76</v>
      </c>
      <c r="M353" s="6">
        <v>141.71</v>
      </c>
      <c r="N353" s="6">
        <v>2.3799999999999955</v>
      </c>
      <c r="O353" s="6">
        <v>0.53999999999999204</v>
      </c>
      <c r="P353" s="6">
        <v>1.2099999999999795</v>
      </c>
      <c r="Q353" s="6">
        <v>5.8400000000000034</v>
      </c>
      <c r="R353">
        <f t="shared" si="20"/>
        <v>147.87646608085478</v>
      </c>
      <c r="S353">
        <f t="shared" si="21"/>
        <v>0.32646608085477169</v>
      </c>
      <c r="T353">
        <f t="shared" si="22"/>
        <v>148.97240329513971</v>
      </c>
      <c r="U353">
        <f t="shared" si="23"/>
        <v>1.4224032951397021</v>
      </c>
    </row>
    <row r="354" spans="1:21" x14ac:dyDescent="0.25">
      <c r="A354" s="6">
        <v>132.63999999999999</v>
      </c>
      <c r="B354" s="6" t="s">
        <v>256</v>
      </c>
      <c r="C354" s="6" t="s">
        <v>257</v>
      </c>
      <c r="D354" s="6" t="s">
        <v>257</v>
      </c>
      <c r="E354" s="6" t="s">
        <v>257</v>
      </c>
      <c r="F354" s="6" t="s">
        <v>258</v>
      </c>
      <c r="G354" s="6" t="s">
        <v>257</v>
      </c>
      <c r="H354" s="6">
        <v>-0.03</v>
      </c>
      <c r="I354" s="6">
        <v>56.109862420064047</v>
      </c>
      <c r="J354" s="6">
        <v>141.72</v>
      </c>
      <c r="K354" s="6">
        <v>140.05000000000001</v>
      </c>
      <c r="L354" s="6">
        <v>140.65</v>
      </c>
      <c r="M354" s="6">
        <v>134.11000000000001</v>
      </c>
      <c r="N354" s="6">
        <v>9.0800000000000125</v>
      </c>
      <c r="O354" s="6">
        <v>7.410000000000025</v>
      </c>
      <c r="P354" s="6">
        <v>8.0100000000000193</v>
      </c>
      <c r="Q354" s="6">
        <v>1.4700000000000273</v>
      </c>
      <c r="R354">
        <f t="shared" si="20"/>
        <v>139.94773720707249</v>
      </c>
      <c r="S354">
        <f t="shared" si="21"/>
        <v>7.3077372070725062</v>
      </c>
      <c r="T354">
        <f t="shared" si="22"/>
        <v>141.36983757993596</v>
      </c>
      <c r="U354">
        <f t="shared" si="23"/>
        <v>8.7298375799359746</v>
      </c>
    </row>
    <row r="355" spans="1:21" x14ac:dyDescent="0.25">
      <c r="A355" s="6">
        <v>132.63999999999999</v>
      </c>
      <c r="B355" s="6" t="s">
        <v>256</v>
      </c>
      <c r="C355" s="6" t="s">
        <v>257</v>
      </c>
      <c r="D355" s="6" t="s">
        <v>257</v>
      </c>
      <c r="E355" s="6" t="s">
        <v>257</v>
      </c>
      <c r="F355" s="6" t="s">
        <v>258</v>
      </c>
      <c r="G355" s="6" t="s">
        <v>257</v>
      </c>
      <c r="H355" s="6">
        <v>-0.02</v>
      </c>
      <c r="I355" s="6">
        <v>55.683879665255567</v>
      </c>
      <c r="J355" s="6">
        <v>142.18</v>
      </c>
      <c r="K355" s="6">
        <v>140.5</v>
      </c>
      <c r="L355" s="6">
        <v>141.1</v>
      </c>
      <c r="M355" s="6">
        <v>134.54</v>
      </c>
      <c r="N355" s="6">
        <v>9.5400000000000205</v>
      </c>
      <c r="O355" s="6">
        <v>7.8600000000000136</v>
      </c>
      <c r="P355" s="6">
        <v>8.460000000000008</v>
      </c>
      <c r="Q355" s="6">
        <v>1.9000000000000057</v>
      </c>
      <c r="R355">
        <f t="shared" si="20"/>
        <v>140.39199535548008</v>
      </c>
      <c r="S355">
        <f t="shared" si="21"/>
        <v>7.7519953554800907</v>
      </c>
      <c r="T355">
        <f t="shared" si="22"/>
        <v>141.79582033474443</v>
      </c>
      <c r="U355">
        <f t="shared" si="23"/>
        <v>9.1558203347444476</v>
      </c>
    </row>
    <row r="356" spans="1:21" x14ac:dyDescent="0.25">
      <c r="A356" s="6">
        <v>133.32</v>
      </c>
      <c r="B356" s="6" t="s">
        <v>256</v>
      </c>
      <c r="C356" s="6" t="s">
        <v>257</v>
      </c>
      <c r="D356" s="6" t="s">
        <v>257</v>
      </c>
      <c r="E356" s="6" t="s">
        <v>257</v>
      </c>
      <c r="F356" s="6" t="s">
        <v>258</v>
      </c>
      <c r="G356" s="6" t="s">
        <v>259</v>
      </c>
      <c r="H356" s="6">
        <v>-0.02</v>
      </c>
      <c r="I356" s="6">
        <v>62.969315418505197</v>
      </c>
      <c r="J356" s="6">
        <v>134.32</v>
      </c>
      <c r="K356" s="6">
        <v>132.79</v>
      </c>
      <c r="L356" s="6">
        <v>133.33000000000001</v>
      </c>
      <c r="M356" s="6">
        <v>127.25</v>
      </c>
      <c r="N356" s="6">
        <v>1</v>
      </c>
      <c r="O356" s="6">
        <v>0.53000000000000114</v>
      </c>
      <c r="P356" s="6">
        <v>1.0000000000019327E-2</v>
      </c>
      <c r="Q356" s="6">
        <v>6.0699999999999932</v>
      </c>
      <c r="R356">
        <f t="shared" si="20"/>
        <v>132.79400186502485</v>
      </c>
      <c r="S356">
        <f t="shared" si="21"/>
        <v>0.52599813497513992</v>
      </c>
      <c r="T356">
        <f t="shared" si="22"/>
        <v>134.5103845814948</v>
      </c>
      <c r="U356">
        <f t="shared" si="23"/>
        <v>1.1903845814948113</v>
      </c>
    </row>
    <row r="357" spans="1:21" x14ac:dyDescent="0.25">
      <c r="A357" s="6">
        <v>130.38999999999999</v>
      </c>
      <c r="B357" s="6" t="s">
        <v>256</v>
      </c>
      <c r="C357" s="6" t="s">
        <v>257</v>
      </c>
      <c r="D357" s="6" t="s">
        <v>257</v>
      </c>
      <c r="E357" s="6" t="s">
        <v>257</v>
      </c>
      <c r="F357" s="6" t="s">
        <v>258</v>
      </c>
      <c r="G357" s="6" t="s">
        <v>259</v>
      </c>
      <c r="H357" s="6">
        <v>-0.05</v>
      </c>
      <c r="I357" s="6">
        <v>66.098552148706418</v>
      </c>
      <c r="J357" s="6">
        <v>130.94999999999999</v>
      </c>
      <c r="K357" s="6">
        <v>129.47999999999999</v>
      </c>
      <c r="L357" s="6">
        <v>130</v>
      </c>
      <c r="M357" s="6">
        <v>124.12</v>
      </c>
      <c r="N357" s="6">
        <v>0.56000000000000227</v>
      </c>
      <c r="O357" s="6">
        <v>0.90999999999999659</v>
      </c>
      <c r="P357" s="6">
        <v>0.38999999999998636</v>
      </c>
      <c r="Q357" s="6">
        <v>6.2699999999999818</v>
      </c>
      <c r="R357">
        <f t="shared" si="20"/>
        <v>129.5305154914669</v>
      </c>
      <c r="S357">
        <f t="shared" si="21"/>
        <v>0.859484508533086</v>
      </c>
      <c r="T357">
        <f t="shared" si="22"/>
        <v>131.38114785129358</v>
      </c>
      <c r="U357">
        <f t="shared" si="23"/>
        <v>0.99114785129359007</v>
      </c>
    </row>
    <row r="358" spans="1:21" x14ac:dyDescent="0.25">
      <c r="A358" s="6">
        <v>113.65</v>
      </c>
      <c r="B358" s="6" t="s">
        <v>256</v>
      </c>
      <c r="C358" s="6" t="s">
        <v>257</v>
      </c>
      <c r="D358" s="6" t="s">
        <v>257</v>
      </c>
      <c r="E358" s="6" t="s">
        <v>257</v>
      </c>
      <c r="F358" s="6" t="s">
        <v>258</v>
      </c>
      <c r="G358" s="6" t="s">
        <v>259</v>
      </c>
      <c r="H358" s="6">
        <v>-0.02</v>
      </c>
      <c r="I358" s="6">
        <v>78.006727140679715</v>
      </c>
      <c r="J358" s="6">
        <v>118.1</v>
      </c>
      <c r="K358" s="6">
        <v>116.87</v>
      </c>
      <c r="L358" s="6">
        <v>117.3</v>
      </c>
      <c r="M358" s="6">
        <v>112.22</v>
      </c>
      <c r="N358" s="6">
        <v>4.4499999999999886</v>
      </c>
      <c r="O358" s="6">
        <v>3.2199999999999989</v>
      </c>
      <c r="P358" s="6">
        <v>3.6499999999999915</v>
      </c>
      <c r="Q358" s="6">
        <v>1.4300000000000068</v>
      </c>
      <c r="R358">
        <f t="shared" si="20"/>
        <v>117.11145928994081</v>
      </c>
      <c r="S358">
        <f t="shared" si="21"/>
        <v>3.4614592899408052</v>
      </c>
      <c r="T358">
        <f t="shared" si="22"/>
        <v>119.47297285932029</v>
      </c>
      <c r="U358">
        <f t="shared" si="23"/>
        <v>5.8229728593202879</v>
      </c>
    </row>
    <row r="359" spans="1:21" x14ac:dyDescent="0.25">
      <c r="A359" s="6">
        <v>158.22999999999999</v>
      </c>
      <c r="B359" s="6" t="s">
        <v>256</v>
      </c>
      <c r="C359" s="6" t="s">
        <v>257</v>
      </c>
      <c r="D359" s="6" t="s">
        <v>257</v>
      </c>
      <c r="E359" s="6" t="s">
        <v>257</v>
      </c>
      <c r="F359" s="6" t="s">
        <v>258</v>
      </c>
      <c r="G359" s="6" t="s">
        <v>259</v>
      </c>
      <c r="H359" s="6">
        <v>0.12</v>
      </c>
      <c r="I359" s="6">
        <v>42.513244925706857</v>
      </c>
      <c r="J359" s="6">
        <v>156.38999999999999</v>
      </c>
      <c r="K359" s="6">
        <v>154.44</v>
      </c>
      <c r="L359" s="6">
        <v>155.15</v>
      </c>
      <c r="M359" s="6">
        <v>147.71</v>
      </c>
      <c r="N359" s="6">
        <v>1.8400000000000034</v>
      </c>
      <c r="O359" s="6">
        <v>3.789999999999992</v>
      </c>
      <c r="P359" s="6">
        <v>3.0799999999999841</v>
      </c>
      <c r="Q359" s="6">
        <v>10.519999999999982</v>
      </c>
      <c r="R359">
        <f t="shared" si="20"/>
        <v>154.12767300133928</v>
      </c>
      <c r="S359">
        <f t="shared" si="21"/>
        <v>4.1023269986607147</v>
      </c>
      <c r="T359">
        <f t="shared" si="22"/>
        <v>154.96645507429315</v>
      </c>
      <c r="U359">
        <f t="shared" si="23"/>
        <v>3.2635449257068387</v>
      </c>
    </row>
    <row r="360" spans="1:21" x14ac:dyDescent="0.25">
      <c r="A360" s="6">
        <v>113.65</v>
      </c>
      <c r="B360" s="6" t="s">
        <v>256</v>
      </c>
      <c r="C360" s="6" t="s">
        <v>257</v>
      </c>
      <c r="D360" s="6" t="s">
        <v>257</v>
      </c>
      <c r="E360" s="6" t="s">
        <v>257</v>
      </c>
      <c r="F360" s="6" t="s">
        <v>258</v>
      </c>
      <c r="G360" s="6" t="s">
        <v>259</v>
      </c>
      <c r="H360" s="6">
        <v>-0.02</v>
      </c>
      <c r="I360" s="6">
        <v>87.534461460573752</v>
      </c>
      <c r="J360" s="6">
        <v>107.82</v>
      </c>
      <c r="K360" s="6">
        <v>106.79</v>
      </c>
      <c r="L360" s="6">
        <v>107.14</v>
      </c>
      <c r="M360" s="6">
        <v>102.69</v>
      </c>
      <c r="N360" s="6">
        <v>5.8300000000000125</v>
      </c>
      <c r="O360" s="6">
        <v>6.8599999999999994</v>
      </c>
      <c r="P360" s="6">
        <v>6.5100000000000051</v>
      </c>
      <c r="Q360" s="6">
        <v>10.960000000000008</v>
      </c>
      <c r="R360">
        <f t="shared" si="20"/>
        <v>107.17496876374932</v>
      </c>
      <c r="S360">
        <f t="shared" si="21"/>
        <v>6.4750312362506861</v>
      </c>
      <c r="T360">
        <f t="shared" si="22"/>
        <v>109.94523853942626</v>
      </c>
      <c r="U360">
        <f t="shared" si="23"/>
        <v>3.7047614605737493</v>
      </c>
    </row>
    <row r="361" spans="1:21" x14ac:dyDescent="0.25">
      <c r="A361" s="6">
        <v>130.38999999999999</v>
      </c>
      <c r="B361" s="6" t="s">
        <v>256</v>
      </c>
      <c r="C361" s="6" t="s">
        <v>257</v>
      </c>
      <c r="D361" s="6" t="s">
        <v>257</v>
      </c>
      <c r="E361" s="6" t="s">
        <v>257</v>
      </c>
      <c r="F361" s="6" t="s">
        <v>258</v>
      </c>
      <c r="G361" s="6" t="s">
        <v>259</v>
      </c>
      <c r="H361" s="6">
        <v>-0.05</v>
      </c>
      <c r="I361" s="6">
        <v>64.671491035965758</v>
      </c>
      <c r="J361" s="6">
        <v>132.49</v>
      </c>
      <c r="K361" s="6">
        <v>130.99</v>
      </c>
      <c r="L361" s="6">
        <v>131.52000000000001</v>
      </c>
      <c r="M361" s="6">
        <v>125.55</v>
      </c>
      <c r="N361" s="6">
        <v>2.1000000000000227</v>
      </c>
      <c r="O361" s="6">
        <v>0.60000000000002274</v>
      </c>
      <c r="P361" s="6">
        <v>1.1300000000000239</v>
      </c>
      <c r="Q361" s="6">
        <v>4.8399999999999892</v>
      </c>
      <c r="R361">
        <f t="shared" si="20"/>
        <v>131.01879998292631</v>
      </c>
      <c r="S361">
        <f t="shared" si="21"/>
        <v>0.62879998292632422</v>
      </c>
      <c r="T361">
        <f t="shared" si="22"/>
        <v>132.80820896403424</v>
      </c>
      <c r="U361">
        <f t="shared" si="23"/>
        <v>2.4182089640342497</v>
      </c>
    </row>
    <row r="362" spans="1:21" x14ac:dyDescent="0.25">
      <c r="A362">
        <v>167.31</v>
      </c>
      <c r="B362" t="s">
        <v>256</v>
      </c>
      <c r="C362" t="s">
        <v>257</v>
      </c>
      <c r="D362" t="s">
        <v>257</v>
      </c>
      <c r="E362" t="s">
        <v>257</v>
      </c>
      <c r="F362" t="s">
        <v>258</v>
      </c>
      <c r="G362" t="s">
        <v>257</v>
      </c>
      <c r="H362">
        <v>0.38</v>
      </c>
      <c r="I362">
        <v>30.605358974442979</v>
      </c>
      <c r="J362">
        <v>169.24</v>
      </c>
      <c r="K362">
        <v>167.04</v>
      </c>
      <c r="L362">
        <v>167.84</v>
      </c>
      <c r="M362">
        <v>159.62</v>
      </c>
      <c r="N362">
        <v>1.9300000000000068</v>
      </c>
      <c r="O362">
        <v>0.27000000000001023</v>
      </c>
      <c r="P362">
        <v>0.53000000000000114</v>
      </c>
      <c r="Q362">
        <v>7.6899999999999977</v>
      </c>
      <c r="R362">
        <f t="shared" si="20"/>
        <v>166.54642776181188</v>
      </c>
      <c r="S362">
        <f t="shared" si="21"/>
        <v>0.76357223818811804</v>
      </c>
      <c r="T362">
        <f t="shared" si="22"/>
        <v>166.87434102555704</v>
      </c>
      <c r="U362">
        <f t="shared" si="23"/>
        <v>0.43565897444295842</v>
      </c>
    </row>
    <row r="363" spans="1:21" x14ac:dyDescent="0.25">
      <c r="A363">
        <v>140.05000000000001</v>
      </c>
      <c r="B363" t="s">
        <v>256</v>
      </c>
      <c r="C363" t="s">
        <v>257</v>
      </c>
      <c r="D363" t="s">
        <v>257</v>
      </c>
      <c r="E363" t="s">
        <v>257</v>
      </c>
      <c r="F363" t="s">
        <v>258</v>
      </c>
      <c r="G363" t="s">
        <v>257</v>
      </c>
      <c r="H363">
        <v>0.21</v>
      </c>
      <c r="I363">
        <v>56.583724500460363</v>
      </c>
      <c r="J363">
        <v>141.21</v>
      </c>
      <c r="K363">
        <v>139.55000000000001</v>
      </c>
      <c r="L363">
        <v>140.13999999999999</v>
      </c>
      <c r="M363">
        <v>133.63999999999999</v>
      </c>
      <c r="N363">
        <v>1.1599999999999966</v>
      </c>
      <c r="O363">
        <v>0.5</v>
      </c>
      <c r="P363">
        <v>8.9999999999974989E-2</v>
      </c>
      <c r="Q363">
        <v>6.410000000000025</v>
      </c>
      <c r="R363">
        <f t="shared" si="20"/>
        <v>139.45354562757518</v>
      </c>
      <c r="S363">
        <f t="shared" si="21"/>
        <v>0.59645437242483013</v>
      </c>
      <c r="T363">
        <f t="shared" si="22"/>
        <v>140.89597549953965</v>
      </c>
      <c r="U363">
        <f t="shared" si="23"/>
        <v>0.8459754995396338</v>
      </c>
    </row>
    <row r="364" spans="1:21" x14ac:dyDescent="0.25">
      <c r="A364">
        <v>122.77</v>
      </c>
      <c r="B364" t="s">
        <v>256</v>
      </c>
      <c r="C364" t="s">
        <v>257</v>
      </c>
      <c r="D364" t="s">
        <v>257</v>
      </c>
      <c r="E364" t="s">
        <v>257</v>
      </c>
      <c r="F364" t="s">
        <v>258</v>
      </c>
      <c r="G364" t="s">
        <v>257</v>
      </c>
      <c r="H364">
        <v>0.08</v>
      </c>
      <c r="I364">
        <v>68.029869999157214</v>
      </c>
      <c r="J364">
        <v>128.86000000000001</v>
      </c>
      <c r="K364">
        <v>127.43</v>
      </c>
      <c r="L364">
        <v>127.94</v>
      </c>
      <c r="M364">
        <v>122.19</v>
      </c>
      <c r="N364">
        <v>6.0900000000000176</v>
      </c>
      <c r="O364">
        <v>4.6600000000000108</v>
      </c>
      <c r="P364">
        <v>5.1700000000000017</v>
      </c>
      <c r="Q364">
        <v>0.57999999999999829</v>
      </c>
      <c r="R364">
        <f t="shared" si="20"/>
        <v>127.51634078006686</v>
      </c>
      <c r="S364">
        <f t="shared" si="21"/>
        <v>4.7463407800668591</v>
      </c>
      <c r="T364">
        <f t="shared" si="22"/>
        <v>129.44983000084278</v>
      </c>
      <c r="U364">
        <f t="shared" si="23"/>
        <v>6.6798300008427844</v>
      </c>
    </row>
    <row r="365" spans="1:21" x14ac:dyDescent="0.25">
      <c r="A365">
        <v>129.03</v>
      </c>
      <c r="B365" t="s">
        <v>256</v>
      </c>
      <c r="C365" t="s">
        <v>257</v>
      </c>
      <c r="D365" t="s">
        <v>257</v>
      </c>
      <c r="E365" t="s">
        <v>257</v>
      </c>
      <c r="F365" t="s">
        <v>258</v>
      </c>
      <c r="G365" t="s">
        <v>259</v>
      </c>
      <c r="H365">
        <v>-0.01</v>
      </c>
      <c r="I365">
        <v>67.947828040672775</v>
      </c>
      <c r="J365">
        <v>128.94999999999999</v>
      </c>
      <c r="K365">
        <v>127.52</v>
      </c>
      <c r="L365">
        <v>128.03</v>
      </c>
      <c r="M365">
        <v>122.27</v>
      </c>
      <c r="N365">
        <v>8.0000000000012506E-2</v>
      </c>
      <c r="O365">
        <v>1.5100000000000051</v>
      </c>
      <c r="P365">
        <v>1</v>
      </c>
      <c r="Q365">
        <v>6.7600000000000051</v>
      </c>
      <c r="R365">
        <f t="shared" si="20"/>
        <v>127.60190247982254</v>
      </c>
      <c r="S365">
        <f t="shared" si="21"/>
        <v>1.4280975201774595</v>
      </c>
      <c r="T365">
        <f t="shared" si="22"/>
        <v>129.53187195932725</v>
      </c>
      <c r="U365">
        <f t="shared" si="23"/>
        <v>0.50187195932724649</v>
      </c>
    </row>
    <row r="366" spans="1:21" x14ac:dyDescent="0.25">
      <c r="A366">
        <v>127.57</v>
      </c>
      <c r="B366" t="s">
        <v>256</v>
      </c>
      <c r="C366" t="s">
        <v>257</v>
      </c>
      <c r="D366" t="s">
        <v>257</v>
      </c>
      <c r="E366" t="s">
        <v>257</v>
      </c>
      <c r="F366" t="s">
        <v>258</v>
      </c>
      <c r="G366" t="s">
        <v>259</v>
      </c>
      <c r="H366">
        <v>-0.05</v>
      </c>
      <c r="I366">
        <v>65.613321025861751</v>
      </c>
      <c r="J366">
        <v>131.47</v>
      </c>
      <c r="K366">
        <v>129.99</v>
      </c>
      <c r="L366">
        <v>130.51</v>
      </c>
      <c r="M366">
        <v>124.61</v>
      </c>
      <c r="N366">
        <v>3.9000000000000057</v>
      </c>
      <c r="O366">
        <v>2.4200000000000159</v>
      </c>
      <c r="P366">
        <v>2.9399999999999977</v>
      </c>
      <c r="Q366">
        <v>2.9599999999999937</v>
      </c>
      <c r="R366">
        <f t="shared" si="20"/>
        <v>130.03656386490778</v>
      </c>
      <c r="S366">
        <f t="shared" si="21"/>
        <v>2.4665638649077835</v>
      </c>
      <c r="T366">
        <f t="shared" si="22"/>
        <v>131.86637897413826</v>
      </c>
      <c r="U366">
        <f t="shared" si="23"/>
        <v>4.2963789741382641</v>
      </c>
    </row>
    <row r="367" spans="1:21" x14ac:dyDescent="0.25">
      <c r="A367">
        <v>129.05000000000001</v>
      </c>
      <c r="B367" t="s">
        <v>256</v>
      </c>
      <c r="C367" t="s">
        <v>257</v>
      </c>
      <c r="D367" t="s">
        <v>257</v>
      </c>
      <c r="E367" t="s">
        <v>257</v>
      </c>
      <c r="F367" t="s">
        <v>258</v>
      </c>
      <c r="G367" t="s">
        <v>259</v>
      </c>
      <c r="H367">
        <v>-0.06</v>
      </c>
      <c r="I367">
        <v>69.115418139651794</v>
      </c>
      <c r="J367">
        <v>127.69</v>
      </c>
      <c r="K367">
        <v>126.28</v>
      </c>
      <c r="L367">
        <v>126.78</v>
      </c>
      <c r="M367">
        <v>121.11</v>
      </c>
      <c r="N367">
        <v>1.3600000000000136</v>
      </c>
      <c r="O367">
        <v>2.7700000000000102</v>
      </c>
      <c r="P367">
        <v>2.2700000000000102</v>
      </c>
      <c r="Q367">
        <v>7.9400000000000119</v>
      </c>
      <c r="R367">
        <f t="shared" si="20"/>
        <v>126.38422075534841</v>
      </c>
      <c r="S367">
        <f t="shared" si="21"/>
        <v>2.6657792446516027</v>
      </c>
      <c r="T367">
        <f t="shared" si="22"/>
        <v>128.36428186034823</v>
      </c>
      <c r="U367">
        <f t="shared" si="23"/>
        <v>0.68571813965178308</v>
      </c>
    </row>
    <row r="368" spans="1:21" x14ac:dyDescent="0.25">
      <c r="A368">
        <v>129.32</v>
      </c>
      <c r="B368" t="s">
        <v>256</v>
      </c>
      <c r="C368" t="s">
        <v>257</v>
      </c>
      <c r="D368" t="s">
        <v>257</v>
      </c>
      <c r="E368" t="s">
        <v>257</v>
      </c>
      <c r="F368" t="s">
        <v>258</v>
      </c>
      <c r="G368" t="s">
        <v>259</v>
      </c>
      <c r="H368">
        <v>-0.06</v>
      </c>
      <c r="I368">
        <v>68.598925383794992</v>
      </c>
      <c r="J368">
        <v>128.25</v>
      </c>
      <c r="K368">
        <v>126.83</v>
      </c>
      <c r="L368">
        <v>127.33</v>
      </c>
      <c r="M368">
        <v>121.62</v>
      </c>
      <c r="N368">
        <v>1.0699999999999932</v>
      </c>
      <c r="O368">
        <v>2.4899999999999949</v>
      </c>
      <c r="P368">
        <v>1.9899999999999949</v>
      </c>
      <c r="Q368">
        <v>7.6999999999999886</v>
      </c>
      <c r="R368">
        <f t="shared" si="20"/>
        <v>126.92287193968104</v>
      </c>
      <c r="S368">
        <f t="shared" si="21"/>
        <v>2.3971280603189484</v>
      </c>
      <c r="T368">
        <f t="shared" si="22"/>
        <v>128.88077461620503</v>
      </c>
      <c r="U368">
        <f t="shared" si="23"/>
        <v>0.43922538379496245</v>
      </c>
    </row>
    <row r="369" spans="1:21" x14ac:dyDescent="0.25">
      <c r="A369">
        <v>129.05000000000001</v>
      </c>
      <c r="B369" t="s">
        <v>256</v>
      </c>
      <c r="C369" t="s">
        <v>257</v>
      </c>
      <c r="D369" t="s">
        <v>257</v>
      </c>
      <c r="E369" t="s">
        <v>257</v>
      </c>
      <c r="F369" t="s">
        <v>258</v>
      </c>
      <c r="G369" t="s">
        <v>259</v>
      </c>
      <c r="H369">
        <v>-0.06</v>
      </c>
      <c r="I369">
        <v>68.228269507239418</v>
      </c>
      <c r="J369">
        <v>128.65</v>
      </c>
      <c r="K369">
        <v>127.22</v>
      </c>
      <c r="L369">
        <v>127.73</v>
      </c>
      <c r="M369">
        <v>121.99</v>
      </c>
      <c r="N369">
        <v>0.40000000000000568</v>
      </c>
      <c r="O369">
        <v>1.8300000000000125</v>
      </c>
      <c r="P369">
        <v>1.3200000000000074</v>
      </c>
      <c r="Q369">
        <v>7.0600000000000165</v>
      </c>
      <c r="R369">
        <f t="shared" si="20"/>
        <v>127.30942959150195</v>
      </c>
      <c r="S369">
        <f t="shared" si="21"/>
        <v>1.7405704084980584</v>
      </c>
      <c r="T369">
        <f t="shared" si="22"/>
        <v>129.25143049276059</v>
      </c>
      <c r="U369">
        <f t="shared" si="23"/>
        <v>0.20143049276057923</v>
      </c>
    </row>
    <row r="370" spans="1:21" x14ac:dyDescent="0.25">
      <c r="A370">
        <v>127.57</v>
      </c>
      <c r="B370" t="s">
        <v>256</v>
      </c>
      <c r="C370" t="s">
        <v>257</v>
      </c>
      <c r="D370" t="s">
        <v>257</v>
      </c>
      <c r="E370" t="s">
        <v>257</v>
      </c>
      <c r="F370" t="s">
        <v>258</v>
      </c>
      <c r="G370" t="s">
        <v>259</v>
      </c>
      <c r="H370">
        <v>-0.05</v>
      </c>
      <c r="I370">
        <v>65.780965717556427</v>
      </c>
      <c r="J370">
        <v>131.29</v>
      </c>
      <c r="K370">
        <v>129.81</v>
      </c>
      <c r="L370">
        <v>130.34</v>
      </c>
      <c r="M370">
        <v>124.44</v>
      </c>
      <c r="N370">
        <v>3.7199999999999989</v>
      </c>
      <c r="O370">
        <v>2.2400000000000091</v>
      </c>
      <c r="P370">
        <v>2.7700000000000102</v>
      </c>
      <c r="Q370">
        <v>3.1299999999999955</v>
      </c>
      <c r="R370">
        <f t="shared" si="20"/>
        <v>129.86172692730423</v>
      </c>
      <c r="S370">
        <f t="shared" si="21"/>
        <v>2.2917269273042393</v>
      </c>
      <c r="T370">
        <f t="shared" si="22"/>
        <v>131.69873428244358</v>
      </c>
      <c r="U370">
        <f t="shared" si="23"/>
        <v>4.1287342824435882</v>
      </c>
    </row>
    <row r="371" spans="1:21" x14ac:dyDescent="0.25">
      <c r="A371">
        <v>193.83</v>
      </c>
      <c r="B371" t="s">
        <v>256</v>
      </c>
      <c r="C371" t="s">
        <v>257</v>
      </c>
      <c r="D371" t="s">
        <v>257</v>
      </c>
      <c r="E371" t="s">
        <v>257</v>
      </c>
      <c r="F371" t="s">
        <v>258</v>
      </c>
      <c r="G371" t="s">
        <v>257</v>
      </c>
      <c r="H371">
        <v>0.17</v>
      </c>
      <c r="I371">
        <v>-2.29684431311974</v>
      </c>
      <c r="J371">
        <v>204.74</v>
      </c>
      <c r="K371">
        <v>201.86</v>
      </c>
      <c r="L371">
        <v>202.93</v>
      </c>
      <c r="M371">
        <v>192.52</v>
      </c>
      <c r="N371">
        <v>10.909999999999997</v>
      </c>
      <c r="O371">
        <v>8.0300000000000011</v>
      </c>
      <c r="P371">
        <v>9.0999999999999943</v>
      </c>
      <c r="Q371">
        <v>1.3100000000000023</v>
      </c>
      <c r="R371">
        <f t="shared" si="20"/>
        <v>200.86019221838933</v>
      </c>
      <c r="S371">
        <f t="shared" si="21"/>
        <v>7.0301922183893168</v>
      </c>
      <c r="T371">
        <f t="shared" si="22"/>
        <v>199.77654431311976</v>
      </c>
      <c r="U371">
        <f t="shared" si="23"/>
        <v>5.9465443131197446</v>
      </c>
    </row>
    <row r="372" spans="1:21" x14ac:dyDescent="0.25">
      <c r="A372">
        <v>136.85</v>
      </c>
      <c r="B372" t="s">
        <v>256</v>
      </c>
      <c r="C372" t="s">
        <v>257</v>
      </c>
      <c r="D372" t="s">
        <v>257</v>
      </c>
      <c r="E372" t="s">
        <v>257</v>
      </c>
      <c r="F372" t="s">
        <v>258</v>
      </c>
      <c r="G372" t="s">
        <v>259</v>
      </c>
      <c r="H372">
        <v>0.02</v>
      </c>
      <c r="I372">
        <v>56.859162145259603</v>
      </c>
      <c r="J372">
        <v>140.91999999999999</v>
      </c>
      <c r="K372">
        <v>139.26</v>
      </c>
      <c r="L372">
        <v>139.85</v>
      </c>
      <c r="M372">
        <v>133.36000000000001</v>
      </c>
      <c r="N372">
        <v>4.0699999999999932</v>
      </c>
      <c r="O372">
        <v>2.4099999999999966</v>
      </c>
      <c r="P372">
        <v>3</v>
      </c>
      <c r="Q372">
        <v>3.4899999999999807</v>
      </c>
      <c r="R372">
        <f t="shared" si="20"/>
        <v>139.16629123359093</v>
      </c>
      <c r="S372">
        <f t="shared" si="21"/>
        <v>2.3162912335909311</v>
      </c>
      <c r="T372">
        <f t="shared" si="22"/>
        <v>140.62053785474041</v>
      </c>
      <c r="U372">
        <f t="shared" si="23"/>
        <v>3.7705378547404109</v>
      </c>
    </row>
    <row r="373" spans="1:21" x14ac:dyDescent="0.25">
      <c r="A373">
        <v>128.19</v>
      </c>
      <c r="B373" t="s">
        <v>256</v>
      </c>
      <c r="C373" t="s">
        <v>257</v>
      </c>
      <c r="D373" t="s">
        <v>257</v>
      </c>
      <c r="E373" t="s">
        <v>257</v>
      </c>
      <c r="F373" t="s">
        <v>258</v>
      </c>
      <c r="G373" t="s">
        <v>259</v>
      </c>
      <c r="H373">
        <v>-0.05</v>
      </c>
      <c r="I373">
        <v>71.112297120625982</v>
      </c>
      <c r="J373">
        <v>125.54</v>
      </c>
      <c r="K373">
        <v>124.17</v>
      </c>
      <c r="L373">
        <v>124.65</v>
      </c>
      <c r="M373">
        <v>119.11</v>
      </c>
      <c r="N373">
        <v>2.6499999999999915</v>
      </c>
      <c r="O373">
        <v>4.019999999999996</v>
      </c>
      <c r="P373">
        <v>3.539999999999992</v>
      </c>
      <c r="Q373">
        <v>9.0799999999999983</v>
      </c>
      <c r="R373">
        <f t="shared" si="20"/>
        <v>124.30167222804842</v>
      </c>
      <c r="S373">
        <f t="shared" si="21"/>
        <v>3.8883277719515803</v>
      </c>
      <c r="T373">
        <f t="shared" si="22"/>
        <v>126.36740287937403</v>
      </c>
      <c r="U373">
        <f t="shared" si="23"/>
        <v>1.8225971206259715</v>
      </c>
    </row>
    <row r="374" spans="1:21" x14ac:dyDescent="0.25">
      <c r="A374">
        <v>128.57</v>
      </c>
      <c r="B374" t="s">
        <v>256</v>
      </c>
      <c r="C374" t="s">
        <v>257</v>
      </c>
      <c r="D374" t="s">
        <v>257</v>
      </c>
      <c r="E374" t="s">
        <v>257</v>
      </c>
      <c r="F374" t="s">
        <v>258</v>
      </c>
      <c r="G374" t="s">
        <v>259</v>
      </c>
      <c r="H374">
        <v>-0.06</v>
      </c>
      <c r="I374">
        <v>69.454270319229508</v>
      </c>
      <c r="J374">
        <v>127.33</v>
      </c>
      <c r="K374">
        <v>125.93</v>
      </c>
      <c r="L374">
        <v>126.42</v>
      </c>
      <c r="M374">
        <v>120.77</v>
      </c>
      <c r="N374">
        <v>1.2399999999999949</v>
      </c>
      <c r="O374">
        <v>2.6399999999999864</v>
      </c>
      <c r="P374">
        <v>2.1499999999999915</v>
      </c>
      <c r="Q374">
        <v>7.7999999999999972</v>
      </c>
      <c r="R374">
        <f t="shared" si="20"/>
        <v>126.03083123386239</v>
      </c>
      <c r="S374">
        <f t="shared" si="21"/>
        <v>2.5391687661376068</v>
      </c>
      <c r="T374">
        <f t="shared" si="22"/>
        <v>128.02542968077051</v>
      </c>
      <c r="U374">
        <f t="shared" si="23"/>
        <v>0.54457031922947863</v>
      </c>
    </row>
    <row r="375" spans="1:21" x14ac:dyDescent="0.25">
      <c r="A375">
        <v>133.4</v>
      </c>
      <c r="B375" t="s">
        <v>256</v>
      </c>
      <c r="C375" t="s">
        <v>257</v>
      </c>
      <c r="D375" t="s">
        <v>257</v>
      </c>
      <c r="E375" t="s">
        <v>257</v>
      </c>
      <c r="F375" t="s">
        <v>258</v>
      </c>
      <c r="G375" t="s">
        <v>259</v>
      </c>
      <c r="H375">
        <v>-0.06</v>
      </c>
      <c r="I375">
        <v>66.191643676117323</v>
      </c>
      <c r="J375">
        <v>130.85</v>
      </c>
      <c r="K375">
        <v>129.38</v>
      </c>
      <c r="L375">
        <v>129.9</v>
      </c>
      <c r="M375">
        <v>124.03</v>
      </c>
      <c r="N375">
        <v>2.5500000000000114</v>
      </c>
      <c r="O375">
        <v>4.0200000000000102</v>
      </c>
      <c r="P375">
        <v>3.5</v>
      </c>
      <c r="Q375">
        <v>9.3700000000000045</v>
      </c>
      <c r="R375">
        <f t="shared" si="20"/>
        <v>129.43343017725365</v>
      </c>
      <c r="S375">
        <f t="shared" si="21"/>
        <v>3.9665698227463508</v>
      </c>
      <c r="T375">
        <f t="shared" si="22"/>
        <v>131.2880563238827</v>
      </c>
      <c r="U375">
        <f t="shared" si="23"/>
        <v>2.1119436761173063</v>
      </c>
    </row>
    <row r="376" spans="1:21" x14ac:dyDescent="0.25">
      <c r="A376">
        <v>128.57</v>
      </c>
      <c r="B376" t="s">
        <v>256</v>
      </c>
      <c r="C376" t="s">
        <v>257</v>
      </c>
      <c r="D376" t="s">
        <v>257</v>
      </c>
      <c r="E376" t="s">
        <v>257</v>
      </c>
      <c r="F376" t="s">
        <v>258</v>
      </c>
      <c r="G376" t="s">
        <v>259</v>
      </c>
      <c r="H376">
        <v>-0.06</v>
      </c>
      <c r="I376">
        <v>68.007653000165661</v>
      </c>
      <c r="J376">
        <v>128.88999999999999</v>
      </c>
      <c r="K376">
        <v>127.46</v>
      </c>
      <c r="L376">
        <v>127.96</v>
      </c>
      <c r="M376">
        <v>122.21</v>
      </c>
      <c r="N376">
        <v>0.31999999999999318</v>
      </c>
      <c r="O376">
        <v>1.1099999999999994</v>
      </c>
      <c r="P376">
        <v>0.60999999999999943</v>
      </c>
      <c r="Q376">
        <v>6.3599999999999994</v>
      </c>
      <c r="R376">
        <f t="shared" si="20"/>
        <v>127.53951092656632</v>
      </c>
      <c r="S376">
        <f t="shared" si="21"/>
        <v>1.0304890734336709</v>
      </c>
      <c r="T376">
        <f t="shared" si="22"/>
        <v>129.47204699983433</v>
      </c>
      <c r="U376">
        <f t="shared" si="23"/>
        <v>0.90204699983434011</v>
      </c>
    </row>
    <row r="377" spans="1:21" x14ac:dyDescent="0.25">
      <c r="A377">
        <v>128.19</v>
      </c>
      <c r="B377" t="s">
        <v>256</v>
      </c>
      <c r="C377" t="s">
        <v>257</v>
      </c>
      <c r="D377" t="s">
        <v>257</v>
      </c>
      <c r="E377" t="s">
        <v>257</v>
      </c>
      <c r="F377" t="s">
        <v>258</v>
      </c>
      <c r="G377" t="s">
        <v>259</v>
      </c>
      <c r="H377">
        <v>-0.05</v>
      </c>
      <c r="I377">
        <v>66.475706841445131</v>
      </c>
      <c r="J377">
        <v>130.54</v>
      </c>
      <c r="K377">
        <v>129.08000000000001</v>
      </c>
      <c r="L377">
        <v>129.6</v>
      </c>
      <c r="M377">
        <v>123.75</v>
      </c>
      <c r="N377">
        <v>2.3499999999999943</v>
      </c>
      <c r="O377">
        <v>0.89000000000001478</v>
      </c>
      <c r="P377">
        <v>1.4099999999999966</v>
      </c>
      <c r="Q377">
        <v>4.4399999999999977</v>
      </c>
      <c r="R377">
        <f t="shared" si="20"/>
        <v>129.13718021305954</v>
      </c>
      <c r="S377">
        <f t="shared" si="21"/>
        <v>0.94718021305953926</v>
      </c>
      <c r="T377">
        <f t="shared" si="22"/>
        <v>131.00399315855486</v>
      </c>
      <c r="U377">
        <f t="shared" si="23"/>
        <v>2.8139931585548652</v>
      </c>
    </row>
    <row r="378" spans="1:21" x14ac:dyDescent="0.25">
      <c r="A378">
        <v>166.6</v>
      </c>
      <c r="B378" t="s">
        <v>256</v>
      </c>
      <c r="C378" t="s">
        <v>257</v>
      </c>
      <c r="D378" t="s">
        <v>257</v>
      </c>
      <c r="E378" t="s">
        <v>257</v>
      </c>
      <c r="F378" t="s">
        <v>258</v>
      </c>
      <c r="G378" t="s">
        <v>257</v>
      </c>
      <c r="H378">
        <v>0.25</v>
      </c>
      <c r="I378">
        <v>37.976755863608361</v>
      </c>
      <c r="J378">
        <v>161.29</v>
      </c>
      <c r="K378">
        <v>159.24</v>
      </c>
      <c r="L378">
        <v>159.97999999999999</v>
      </c>
      <c r="M378">
        <v>152.25</v>
      </c>
      <c r="N378">
        <v>5.3100000000000023</v>
      </c>
      <c r="O378">
        <v>7.3599999999999852</v>
      </c>
      <c r="P378">
        <v>6.6200000000000045</v>
      </c>
      <c r="Q378">
        <v>14.349999999999994</v>
      </c>
      <c r="R378">
        <f t="shared" si="20"/>
        <v>158.85878525471017</v>
      </c>
      <c r="S378">
        <f t="shared" si="21"/>
        <v>7.7412147452898239</v>
      </c>
      <c r="T378">
        <f t="shared" si="22"/>
        <v>159.50294413639165</v>
      </c>
      <c r="U378">
        <f t="shared" si="23"/>
        <v>7.0970558636083467</v>
      </c>
    </row>
    <row r="379" spans="1:21" x14ac:dyDescent="0.25">
      <c r="A379">
        <v>108.5</v>
      </c>
      <c r="B379" t="s">
        <v>256</v>
      </c>
      <c r="C379" t="s">
        <v>257</v>
      </c>
      <c r="D379" t="s">
        <v>257</v>
      </c>
      <c r="E379" t="s">
        <v>257</v>
      </c>
      <c r="F379" t="s">
        <v>258</v>
      </c>
      <c r="G379" t="s">
        <v>257</v>
      </c>
      <c r="H379">
        <v>0.04</v>
      </c>
      <c r="I379">
        <v>84.498291563813694</v>
      </c>
      <c r="J379">
        <v>111.1</v>
      </c>
      <c r="K379">
        <v>110</v>
      </c>
      <c r="L379">
        <v>110.38</v>
      </c>
      <c r="M379">
        <v>105.72</v>
      </c>
      <c r="N379">
        <v>2.5999999999999943</v>
      </c>
      <c r="O379">
        <v>1.5</v>
      </c>
      <c r="P379">
        <v>1.8799999999999955</v>
      </c>
      <c r="Q379">
        <v>2.7800000000000011</v>
      </c>
      <c r="R379">
        <f t="shared" si="20"/>
        <v>110.34139557647762</v>
      </c>
      <c r="S379">
        <f t="shared" si="21"/>
        <v>1.8413955764776233</v>
      </c>
      <c r="T379">
        <f t="shared" si="22"/>
        <v>112.98140843618631</v>
      </c>
      <c r="U379">
        <f t="shared" si="23"/>
        <v>4.4814084361863138</v>
      </c>
    </row>
    <row r="380" spans="1:21" x14ac:dyDescent="0.25">
      <c r="A380">
        <v>159.30000000000001</v>
      </c>
      <c r="B380" t="s">
        <v>256</v>
      </c>
      <c r="C380" t="s">
        <v>257</v>
      </c>
      <c r="D380" t="s">
        <v>257</v>
      </c>
      <c r="E380" t="s">
        <v>257</v>
      </c>
      <c r="F380" t="s">
        <v>258</v>
      </c>
      <c r="G380" t="s">
        <v>257</v>
      </c>
      <c r="H380">
        <v>0.12</v>
      </c>
      <c r="I380">
        <v>32.931058458281257</v>
      </c>
      <c r="J380">
        <v>166.73</v>
      </c>
      <c r="K380">
        <v>164.58</v>
      </c>
      <c r="L380">
        <v>165.36</v>
      </c>
      <c r="M380">
        <v>157.29</v>
      </c>
      <c r="N380">
        <v>7.4299999999999784</v>
      </c>
      <c r="O380">
        <v>5.2800000000000011</v>
      </c>
      <c r="P380">
        <v>6.0600000000000023</v>
      </c>
      <c r="Q380">
        <v>2.0100000000000193</v>
      </c>
      <c r="R380">
        <f t="shared" si="20"/>
        <v>164.12095176594212</v>
      </c>
      <c r="S380">
        <f t="shared" si="21"/>
        <v>4.8209517659421124</v>
      </c>
      <c r="T380">
        <f t="shared" si="22"/>
        <v>164.54864154171875</v>
      </c>
      <c r="U380">
        <f t="shared" si="23"/>
        <v>5.2486415417187402</v>
      </c>
    </row>
    <row r="381" spans="1:21" x14ac:dyDescent="0.25">
      <c r="A381">
        <v>150.9</v>
      </c>
      <c r="B381" t="s">
        <v>256</v>
      </c>
      <c r="C381" t="s">
        <v>257</v>
      </c>
      <c r="D381" t="s">
        <v>257</v>
      </c>
      <c r="E381" t="s">
        <v>257</v>
      </c>
      <c r="F381" t="s">
        <v>258</v>
      </c>
      <c r="G381" t="s">
        <v>257</v>
      </c>
      <c r="H381">
        <v>0.51</v>
      </c>
      <c r="I381">
        <v>40.78904148597946</v>
      </c>
      <c r="J381">
        <v>158.25</v>
      </c>
      <c r="K381">
        <v>156.26</v>
      </c>
      <c r="L381">
        <v>156.99</v>
      </c>
      <c r="M381">
        <v>149.43</v>
      </c>
      <c r="N381">
        <v>7.3499999999999943</v>
      </c>
      <c r="O381">
        <v>5.3599999999999852</v>
      </c>
      <c r="P381">
        <v>6.0900000000000034</v>
      </c>
      <c r="Q381">
        <v>1.4699999999999989</v>
      </c>
      <c r="R381">
        <f t="shared" si="20"/>
        <v>155.92584773720543</v>
      </c>
      <c r="S381">
        <f t="shared" si="21"/>
        <v>5.0258477372054244</v>
      </c>
      <c r="T381">
        <f t="shared" si="22"/>
        <v>156.69065851402056</v>
      </c>
      <c r="U381">
        <f t="shared" si="23"/>
        <v>5.7906585140205493</v>
      </c>
    </row>
    <row r="382" spans="1:21" x14ac:dyDescent="0.25">
      <c r="A382" s="6">
        <v>149.9</v>
      </c>
      <c r="B382" s="6" t="s">
        <v>256</v>
      </c>
      <c r="C382" s="6" t="s">
        <v>257</v>
      </c>
      <c r="D382" s="6" t="s">
        <v>257</v>
      </c>
      <c r="E382" s="6" t="s">
        <v>257</v>
      </c>
      <c r="F382" s="6" t="s">
        <v>258</v>
      </c>
      <c r="G382" s="6" t="s">
        <v>259</v>
      </c>
      <c r="H382" s="6">
        <v>0.03</v>
      </c>
      <c r="I382" s="6">
        <v>41.115905921161243</v>
      </c>
      <c r="J382" s="6">
        <v>157.9</v>
      </c>
      <c r="K382" s="6">
        <v>155.91999999999999</v>
      </c>
      <c r="L382" s="6">
        <v>156.63999999999999</v>
      </c>
      <c r="M382" s="6">
        <v>149.11000000000001</v>
      </c>
      <c r="N382" s="6">
        <v>8</v>
      </c>
      <c r="O382" s="6">
        <v>6.0199999999999818</v>
      </c>
      <c r="P382" s="6">
        <v>6.7399999999999807</v>
      </c>
      <c r="Q382" s="6">
        <v>0.78999999999999204</v>
      </c>
      <c r="R382">
        <f t="shared" si="20"/>
        <v>155.58496025498931</v>
      </c>
      <c r="S382">
        <f t="shared" si="21"/>
        <v>5.6849602549893063</v>
      </c>
      <c r="T382">
        <f t="shared" si="22"/>
        <v>156.36379407883877</v>
      </c>
      <c r="U382">
        <f t="shared" si="23"/>
        <v>6.4637940788387596</v>
      </c>
    </row>
    <row r="383" spans="1:21" x14ac:dyDescent="0.25">
      <c r="A383" s="6">
        <v>139.9</v>
      </c>
      <c r="B383" s="6" t="s">
        <v>256</v>
      </c>
      <c r="C383" s="6" t="s">
        <v>257</v>
      </c>
      <c r="D383" s="6" t="s">
        <v>257</v>
      </c>
      <c r="E383" s="6" t="s">
        <v>257</v>
      </c>
      <c r="F383" s="6" t="s">
        <v>258</v>
      </c>
      <c r="G383" s="6" t="s">
        <v>259</v>
      </c>
      <c r="H383" s="6">
        <v>-0.01</v>
      </c>
      <c r="I383" s="6">
        <v>63.123431930687246</v>
      </c>
      <c r="J383" s="6">
        <v>134.16</v>
      </c>
      <c r="K383" s="6">
        <v>132.63</v>
      </c>
      <c r="L383" s="6">
        <v>133.16999999999999</v>
      </c>
      <c r="M383" s="6">
        <v>127.1</v>
      </c>
      <c r="N383" s="6">
        <v>5.7400000000000091</v>
      </c>
      <c r="O383" s="6">
        <v>7.2700000000000102</v>
      </c>
      <c r="P383" s="6">
        <v>6.7300000000000182</v>
      </c>
      <c r="Q383" s="6">
        <v>12.800000000000011</v>
      </c>
      <c r="R383">
        <f t="shared" si="20"/>
        <v>132.63327348912662</v>
      </c>
      <c r="S383">
        <f t="shared" si="21"/>
        <v>7.2667265108733829</v>
      </c>
      <c r="T383">
        <f t="shared" si="22"/>
        <v>134.35626806931276</v>
      </c>
      <c r="U383">
        <f t="shared" si="23"/>
        <v>5.5437319306872439</v>
      </c>
    </row>
    <row r="384" spans="1:21" x14ac:dyDescent="0.25">
      <c r="A384" s="6">
        <v>135.30000000000001</v>
      </c>
      <c r="B384" s="6" t="s">
        <v>256</v>
      </c>
      <c r="C384" s="6" t="s">
        <v>257</v>
      </c>
      <c r="D384" s="6" t="s">
        <v>257</v>
      </c>
      <c r="E384" s="6" t="s">
        <v>257</v>
      </c>
      <c r="F384" s="6" t="s">
        <v>258</v>
      </c>
      <c r="G384" s="6" t="s">
        <v>259</v>
      </c>
      <c r="H384" s="6">
        <v>-0.05</v>
      </c>
      <c r="I384" s="6">
        <v>64.68769182563976</v>
      </c>
      <c r="J384" s="6">
        <v>132.47</v>
      </c>
      <c r="K384" s="6">
        <v>130.97</v>
      </c>
      <c r="L384" s="6">
        <v>131.5</v>
      </c>
      <c r="M384" s="6">
        <v>125.53</v>
      </c>
      <c r="N384" s="6">
        <v>2.8300000000000125</v>
      </c>
      <c r="O384" s="6">
        <v>4.3300000000000125</v>
      </c>
      <c r="P384" s="6">
        <v>3.8000000000000114</v>
      </c>
      <c r="Q384" s="6">
        <v>9.7700000000000102</v>
      </c>
      <c r="R384">
        <f t="shared" si="20"/>
        <v>131.00190415148225</v>
      </c>
      <c r="S384">
        <f t="shared" si="21"/>
        <v>4.2980958485177609</v>
      </c>
      <c r="T384">
        <f t="shared" si="22"/>
        <v>132.79200817436026</v>
      </c>
      <c r="U384">
        <f t="shared" si="23"/>
        <v>2.5079918256397491</v>
      </c>
    </row>
    <row r="385" spans="1:21" x14ac:dyDescent="0.25">
      <c r="A385" s="6">
        <v>123.5</v>
      </c>
      <c r="B385" s="6" t="s">
        <v>256</v>
      </c>
      <c r="C385" s="6" t="s">
        <v>257</v>
      </c>
      <c r="D385" s="6" t="s">
        <v>257</v>
      </c>
      <c r="E385" s="6" t="s">
        <v>257</v>
      </c>
      <c r="F385" s="6" t="s">
        <v>258</v>
      </c>
      <c r="G385" s="6" t="s">
        <v>259</v>
      </c>
      <c r="H385" s="6">
        <v>-0.04</v>
      </c>
      <c r="I385" s="6">
        <v>75.619248405896059</v>
      </c>
      <c r="J385" s="6">
        <v>120.68</v>
      </c>
      <c r="K385" s="6">
        <v>119.4</v>
      </c>
      <c r="L385" s="6">
        <v>119.85</v>
      </c>
      <c r="M385" s="6">
        <v>114.6</v>
      </c>
      <c r="N385" s="6">
        <v>2.8199999999999932</v>
      </c>
      <c r="O385" s="6">
        <v>4.0999999999999943</v>
      </c>
      <c r="P385" s="6">
        <v>3.6500000000000057</v>
      </c>
      <c r="Q385" s="6">
        <v>8.9000000000000057</v>
      </c>
      <c r="R385">
        <f t="shared" si="20"/>
        <v>119.60136497298731</v>
      </c>
      <c r="S385">
        <f t="shared" si="21"/>
        <v>3.8986350270126877</v>
      </c>
      <c r="T385">
        <f t="shared" si="22"/>
        <v>121.86045159410395</v>
      </c>
      <c r="U385">
        <f t="shared" si="23"/>
        <v>1.6395484058960506</v>
      </c>
    </row>
    <row r="386" spans="1:21" x14ac:dyDescent="0.25">
      <c r="A386" s="6">
        <v>148.6</v>
      </c>
      <c r="B386" s="6" t="s">
        <v>256</v>
      </c>
      <c r="C386" s="6" t="s">
        <v>257</v>
      </c>
      <c r="D386" s="6" t="s">
        <v>257</v>
      </c>
      <c r="E386" s="6" t="s">
        <v>257</v>
      </c>
      <c r="F386" s="6" t="s">
        <v>258</v>
      </c>
      <c r="G386" s="6" t="s">
        <v>259</v>
      </c>
      <c r="H386" s="6">
        <v>0.03</v>
      </c>
      <c r="I386" s="6">
        <v>47.549893328583778</v>
      </c>
      <c r="J386" s="6">
        <v>150.96</v>
      </c>
      <c r="K386" s="6">
        <v>149.11000000000001</v>
      </c>
      <c r="L386" s="6">
        <v>149.78</v>
      </c>
      <c r="M386" s="6">
        <v>142.66999999999999</v>
      </c>
      <c r="N386" s="6">
        <v>2.3600000000000136</v>
      </c>
      <c r="O386" s="6">
        <v>0.51000000000001933</v>
      </c>
      <c r="P386" s="6">
        <v>1.1800000000000068</v>
      </c>
      <c r="Q386" s="6">
        <v>5.9300000000000068</v>
      </c>
      <c r="R386">
        <f t="shared" si="20"/>
        <v>148.87494371034236</v>
      </c>
      <c r="S386">
        <f t="shared" si="21"/>
        <v>0.2749437103423702</v>
      </c>
      <c r="T386">
        <f t="shared" si="22"/>
        <v>149.92980667141623</v>
      </c>
      <c r="U386">
        <f t="shared" si="23"/>
        <v>1.329806671416236</v>
      </c>
    </row>
    <row r="387" spans="1:21" x14ac:dyDescent="0.25">
      <c r="A387">
        <v>143.19999999999999</v>
      </c>
      <c r="B387" t="s">
        <v>256</v>
      </c>
      <c r="C387" t="s">
        <v>257</v>
      </c>
      <c r="D387" t="s">
        <v>257</v>
      </c>
      <c r="E387" t="s">
        <v>257</v>
      </c>
      <c r="F387" t="s">
        <v>258</v>
      </c>
      <c r="G387" t="s">
        <v>259</v>
      </c>
      <c r="H387">
        <v>0.05</v>
      </c>
      <c r="I387">
        <v>50.172581731304909</v>
      </c>
      <c r="J387">
        <v>148.13</v>
      </c>
      <c r="K387">
        <v>146.33000000000001</v>
      </c>
      <c r="L387">
        <v>146.97999999999999</v>
      </c>
      <c r="M387">
        <v>140.05000000000001</v>
      </c>
      <c r="N387">
        <v>4.9300000000000068</v>
      </c>
      <c r="O387">
        <v>3.1300000000000239</v>
      </c>
      <c r="P387">
        <v>3.7800000000000011</v>
      </c>
      <c r="Q387">
        <v>3.1499999999999773</v>
      </c>
      <c r="R387">
        <f t="shared" ref="R387:R450" si="24">(I387-$C$677)/$C$676</f>
        <v>146.13973745964157</v>
      </c>
      <c r="S387">
        <f t="shared" ref="S387:S450" si="25">ABS(A387-R387)</f>
        <v>2.9397374596415773</v>
      </c>
      <c r="T387">
        <f t="shared" ref="T387:T450" si="26">69.1197-I387+128.36</f>
        <v>147.30711826869509</v>
      </c>
      <c r="U387">
        <f t="shared" ref="U387:U450" si="27">ABS(A387-T387)</f>
        <v>4.1071182686951033</v>
      </c>
    </row>
    <row r="388" spans="1:21" x14ac:dyDescent="0.25">
      <c r="A388">
        <v>152.4</v>
      </c>
      <c r="B388" t="s">
        <v>256</v>
      </c>
      <c r="C388" t="s">
        <v>257</v>
      </c>
      <c r="D388" t="s">
        <v>257</v>
      </c>
      <c r="E388" t="s">
        <v>257</v>
      </c>
      <c r="F388" t="s">
        <v>258</v>
      </c>
      <c r="G388" t="s">
        <v>259</v>
      </c>
      <c r="H388">
        <v>0.09</v>
      </c>
      <c r="I388">
        <v>43.377331691509461</v>
      </c>
      <c r="J388">
        <v>155.46</v>
      </c>
      <c r="K388">
        <v>153.52000000000001</v>
      </c>
      <c r="L388">
        <v>154.22999999999999</v>
      </c>
      <c r="M388">
        <v>146.84</v>
      </c>
      <c r="N388">
        <v>3.0600000000000023</v>
      </c>
      <c r="O388">
        <v>1.1200000000000045</v>
      </c>
      <c r="P388">
        <v>1.8299999999999841</v>
      </c>
      <c r="Q388">
        <v>5.5600000000000023</v>
      </c>
      <c r="R388">
        <f t="shared" si="24"/>
        <v>153.2265154255789</v>
      </c>
      <c r="S388">
        <f t="shared" si="25"/>
        <v>0.82651542557889002</v>
      </c>
      <c r="T388">
        <f t="shared" si="26"/>
        <v>154.10236830849055</v>
      </c>
      <c r="U388">
        <f t="shared" si="27"/>
        <v>1.7023683084905485</v>
      </c>
    </row>
    <row r="389" spans="1:21" x14ac:dyDescent="0.25">
      <c r="A389">
        <v>151.80000000000001</v>
      </c>
      <c r="B389" t="s">
        <v>256</v>
      </c>
      <c r="C389" t="s">
        <v>257</v>
      </c>
      <c r="D389" t="s">
        <v>257</v>
      </c>
      <c r="E389" t="s">
        <v>257</v>
      </c>
      <c r="F389" t="s">
        <v>258</v>
      </c>
      <c r="G389" t="s">
        <v>259</v>
      </c>
      <c r="H389">
        <v>0.13</v>
      </c>
      <c r="I389">
        <v>50.543147337152213</v>
      </c>
      <c r="J389">
        <v>147.72999999999999</v>
      </c>
      <c r="K389">
        <v>145.94</v>
      </c>
      <c r="L389">
        <v>146.58000000000001</v>
      </c>
      <c r="M389">
        <v>139.68</v>
      </c>
      <c r="N389">
        <v>4.0700000000000216</v>
      </c>
      <c r="O389">
        <v>5.8600000000000136</v>
      </c>
      <c r="P389">
        <v>5.2199999999999989</v>
      </c>
      <c r="Q389">
        <v>12.120000000000005</v>
      </c>
      <c r="R389">
        <f t="shared" si="24"/>
        <v>145.75327395129773</v>
      </c>
      <c r="S389">
        <f t="shared" si="25"/>
        <v>6.0467260487022827</v>
      </c>
      <c r="T389">
        <f t="shared" si="26"/>
        <v>146.93655266284779</v>
      </c>
      <c r="U389">
        <f t="shared" si="27"/>
        <v>4.8634473371522233</v>
      </c>
    </row>
    <row r="390" spans="1:21" x14ac:dyDescent="0.25">
      <c r="A390">
        <v>142.6</v>
      </c>
      <c r="B390" t="s">
        <v>256</v>
      </c>
      <c r="C390" t="s">
        <v>257</v>
      </c>
      <c r="D390" t="s">
        <v>257</v>
      </c>
      <c r="E390" t="s">
        <v>257</v>
      </c>
      <c r="F390" t="s">
        <v>258</v>
      </c>
      <c r="G390" t="s">
        <v>259</v>
      </c>
      <c r="H390">
        <v>0.06</v>
      </c>
      <c r="I390">
        <v>48.213768701707629</v>
      </c>
      <c r="J390">
        <v>150.24</v>
      </c>
      <c r="K390">
        <v>148.41</v>
      </c>
      <c r="L390">
        <v>149.07</v>
      </c>
      <c r="M390">
        <v>142.01</v>
      </c>
      <c r="N390">
        <v>7.6400000000000148</v>
      </c>
      <c r="O390">
        <v>5.8100000000000023</v>
      </c>
      <c r="P390">
        <v>6.4699999999999989</v>
      </c>
      <c r="Q390">
        <v>0.59000000000000341</v>
      </c>
      <c r="R390">
        <f t="shared" si="24"/>
        <v>148.18258694071213</v>
      </c>
      <c r="S390">
        <f t="shared" si="25"/>
        <v>5.5825869407121331</v>
      </c>
      <c r="T390">
        <f t="shared" si="26"/>
        <v>149.26593129829237</v>
      </c>
      <c r="U390">
        <f t="shared" si="27"/>
        <v>6.665931298292378</v>
      </c>
    </row>
    <row r="391" spans="1:21" x14ac:dyDescent="0.25">
      <c r="A391">
        <v>192.2</v>
      </c>
      <c r="B391" t="s">
        <v>256</v>
      </c>
      <c r="C391" t="s">
        <v>257</v>
      </c>
      <c r="D391" t="s">
        <v>257</v>
      </c>
      <c r="E391" t="s">
        <v>257</v>
      </c>
      <c r="F391" t="s">
        <v>258</v>
      </c>
      <c r="G391" t="s">
        <v>257</v>
      </c>
      <c r="H391">
        <v>0.21</v>
      </c>
      <c r="I391">
        <v>3.6592508619768389</v>
      </c>
      <c r="J391">
        <v>198.31</v>
      </c>
      <c r="K391">
        <v>195.56</v>
      </c>
      <c r="L391">
        <v>196.58</v>
      </c>
      <c r="M391">
        <v>186.56</v>
      </c>
      <c r="N391">
        <v>6.1100000000000136</v>
      </c>
      <c r="O391">
        <v>3.3600000000000136</v>
      </c>
      <c r="P391">
        <v>4.3800000000000239</v>
      </c>
      <c r="Q391">
        <v>5.6399999999999864</v>
      </c>
      <c r="R391">
        <f t="shared" si="24"/>
        <v>194.6485703056259</v>
      </c>
      <c r="S391">
        <f t="shared" si="25"/>
        <v>2.4485703056259069</v>
      </c>
      <c r="T391">
        <f t="shared" si="26"/>
        <v>193.82044913802315</v>
      </c>
      <c r="U391">
        <f t="shared" si="27"/>
        <v>1.6204491380231616</v>
      </c>
    </row>
    <row r="392" spans="1:21" x14ac:dyDescent="0.25">
      <c r="A392">
        <v>128</v>
      </c>
      <c r="B392" t="s">
        <v>256</v>
      </c>
      <c r="C392" t="s">
        <v>257</v>
      </c>
      <c r="D392" t="s">
        <v>257</v>
      </c>
      <c r="E392" t="s">
        <v>257</v>
      </c>
      <c r="F392" t="s">
        <v>258</v>
      </c>
      <c r="G392" t="s">
        <v>259</v>
      </c>
      <c r="H392">
        <v>0.02</v>
      </c>
      <c r="I392">
        <v>64.754332384593994</v>
      </c>
      <c r="J392">
        <v>132.4</v>
      </c>
      <c r="K392">
        <v>130.9</v>
      </c>
      <c r="L392">
        <v>131.43</v>
      </c>
      <c r="M392">
        <v>125.47</v>
      </c>
      <c r="N392">
        <v>4.4000000000000057</v>
      </c>
      <c r="O392">
        <v>2.9000000000000057</v>
      </c>
      <c r="P392">
        <v>3.4300000000000068</v>
      </c>
      <c r="Q392">
        <v>2.5300000000000011</v>
      </c>
      <c r="R392">
        <f t="shared" si="24"/>
        <v>130.93240459781333</v>
      </c>
      <c r="S392">
        <f t="shared" si="25"/>
        <v>2.9324045978133313</v>
      </c>
      <c r="T392">
        <f t="shared" si="26"/>
        <v>132.72536761540601</v>
      </c>
      <c r="U392">
        <f t="shared" si="27"/>
        <v>4.7253676154060145</v>
      </c>
    </row>
    <row r="393" spans="1:21" x14ac:dyDescent="0.25">
      <c r="A393">
        <v>135.1</v>
      </c>
      <c r="B393" t="s">
        <v>256</v>
      </c>
      <c r="C393" t="s">
        <v>257</v>
      </c>
      <c r="D393" t="s">
        <v>257</v>
      </c>
      <c r="E393" t="s">
        <v>257</v>
      </c>
      <c r="F393" t="s">
        <v>258</v>
      </c>
      <c r="G393" t="s">
        <v>259</v>
      </c>
      <c r="H393">
        <v>-0.05</v>
      </c>
      <c r="I393">
        <v>61.423812259183507</v>
      </c>
      <c r="J393">
        <v>135.99</v>
      </c>
      <c r="K393">
        <v>134.41999999999999</v>
      </c>
      <c r="L393">
        <v>134.97999999999999</v>
      </c>
      <c r="M393">
        <v>128.80000000000001</v>
      </c>
      <c r="N393">
        <v>0.89000000000001478</v>
      </c>
      <c r="O393">
        <v>0.68000000000000682</v>
      </c>
      <c r="P393">
        <v>0.12000000000000455</v>
      </c>
      <c r="Q393">
        <v>6.2999999999999829</v>
      </c>
      <c r="R393">
        <f t="shared" si="24"/>
        <v>134.40580977078622</v>
      </c>
      <c r="S393">
        <f t="shared" si="25"/>
        <v>0.69419022921377405</v>
      </c>
      <c r="T393">
        <f t="shared" si="26"/>
        <v>136.0558877408165</v>
      </c>
      <c r="U393">
        <f t="shared" si="27"/>
        <v>0.9558877408165074</v>
      </c>
    </row>
    <row r="394" spans="1:21" x14ac:dyDescent="0.25">
      <c r="A394">
        <v>117.1</v>
      </c>
      <c r="B394" t="s">
        <v>256</v>
      </c>
      <c r="C394" t="s">
        <v>257</v>
      </c>
      <c r="D394" t="s">
        <v>257</v>
      </c>
      <c r="E394" t="s">
        <v>257</v>
      </c>
      <c r="F394" t="s">
        <v>258</v>
      </c>
      <c r="G394" t="s">
        <v>259</v>
      </c>
      <c r="H394">
        <v>-0.02</v>
      </c>
      <c r="I394">
        <v>81.520277089132748</v>
      </c>
      <c r="J394">
        <v>114.31</v>
      </c>
      <c r="K394">
        <v>113.16</v>
      </c>
      <c r="L394">
        <v>113.55</v>
      </c>
      <c r="M394">
        <v>108.7</v>
      </c>
      <c r="N394">
        <v>2.789999999999992</v>
      </c>
      <c r="O394">
        <v>3.9399999999999977</v>
      </c>
      <c r="P394">
        <v>3.5499999999999972</v>
      </c>
      <c r="Q394">
        <v>8.3999999999999915</v>
      </c>
      <c r="R394">
        <f t="shared" si="24"/>
        <v>113.44717199939298</v>
      </c>
      <c r="S394">
        <f t="shared" si="25"/>
        <v>3.6528280006070162</v>
      </c>
      <c r="T394">
        <f t="shared" si="26"/>
        <v>115.95942291086726</v>
      </c>
      <c r="U394">
        <f t="shared" si="27"/>
        <v>1.1405770891327336</v>
      </c>
    </row>
    <row r="395" spans="1:21" x14ac:dyDescent="0.25">
      <c r="A395">
        <v>167.6</v>
      </c>
      <c r="B395" t="s">
        <v>256</v>
      </c>
      <c r="C395" t="s">
        <v>257</v>
      </c>
      <c r="D395" t="s">
        <v>257</v>
      </c>
      <c r="E395" t="s">
        <v>257</v>
      </c>
      <c r="F395" t="s">
        <v>258</v>
      </c>
      <c r="G395" t="s">
        <v>259</v>
      </c>
      <c r="H395">
        <v>0.12</v>
      </c>
      <c r="I395">
        <v>41.862020105617383</v>
      </c>
      <c r="J395">
        <v>157.1</v>
      </c>
      <c r="K395">
        <v>155.13</v>
      </c>
      <c r="L395">
        <v>155.84</v>
      </c>
      <c r="M395">
        <v>148.36000000000001</v>
      </c>
      <c r="N395">
        <v>10.5</v>
      </c>
      <c r="O395">
        <v>12.469999999999999</v>
      </c>
      <c r="P395">
        <v>11.759999999999991</v>
      </c>
      <c r="Q395">
        <v>19.239999999999981</v>
      </c>
      <c r="R395">
        <f t="shared" si="24"/>
        <v>154.80683648742942</v>
      </c>
      <c r="S395">
        <f t="shared" si="25"/>
        <v>12.793163512570572</v>
      </c>
      <c r="T395">
        <f t="shared" si="26"/>
        <v>155.61767989438263</v>
      </c>
      <c r="U395">
        <f t="shared" si="27"/>
        <v>11.982320105617362</v>
      </c>
    </row>
    <row r="396" spans="1:21" x14ac:dyDescent="0.25">
      <c r="A396">
        <v>117.1</v>
      </c>
      <c r="B396" t="s">
        <v>256</v>
      </c>
      <c r="C396" t="s">
        <v>257</v>
      </c>
      <c r="D396" t="s">
        <v>257</v>
      </c>
      <c r="E396" t="s">
        <v>257</v>
      </c>
      <c r="F396" t="s">
        <v>258</v>
      </c>
      <c r="G396" t="s">
        <v>259</v>
      </c>
      <c r="H396">
        <v>-0.02</v>
      </c>
      <c r="I396">
        <v>84.826991761462935</v>
      </c>
      <c r="J396">
        <v>110.74</v>
      </c>
      <c r="K396">
        <v>109.66</v>
      </c>
      <c r="L396">
        <v>110.03</v>
      </c>
      <c r="M396">
        <v>105.39</v>
      </c>
      <c r="N396">
        <v>6.3599999999999994</v>
      </c>
      <c r="O396">
        <v>7.4399999999999977</v>
      </c>
      <c r="P396">
        <v>7.0699999999999932</v>
      </c>
      <c r="Q396">
        <v>11.709999999999994</v>
      </c>
      <c r="R396">
        <f t="shared" si="24"/>
        <v>109.99859357442355</v>
      </c>
      <c r="S396">
        <f t="shared" si="25"/>
        <v>7.1014064255764424</v>
      </c>
      <c r="T396">
        <f t="shared" si="26"/>
        <v>112.65270823853707</v>
      </c>
      <c r="U396">
        <f t="shared" si="27"/>
        <v>4.447291761462921</v>
      </c>
    </row>
    <row r="397" spans="1:21" x14ac:dyDescent="0.25">
      <c r="A397">
        <v>135.1</v>
      </c>
      <c r="B397" t="s">
        <v>256</v>
      </c>
      <c r="C397" t="s">
        <v>257</v>
      </c>
      <c r="D397" t="s">
        <v>257</v>
      </c>
      <c r="E397" t="s">
        <v>257</v>
      </c>
      <c r="F397" t="s">
        <v>258</v>
      </c>
      <c r="G397" t="s">
        <v>259</v>
      </c>
      <c r="H397">
        <v>-0.05</v>
      </c>
      <c r="I397">
        <v>62.251788366741152</v>
      </c>
      <c r="J397">
        <v>135.1</v>
      </c>
      <c r="K397">
        <v>133.55000000000001</v>
      </c>
      <c r="L397">
        <v>134.1</v>
      </c>
      <c r="M397">
        <v>127.97</v>
      </c>
      <c r="N397">
        <v>0</v>
      </c>
      <c r="O397">
        <v>1.5499999999999829</v>
      </c>
      <c r="P397">
        <v>1</v>
      </c>
      <c r="Q397">
        <v>7.1299999999999955</v>
      </c>
      <c r="R397">
        <f t="shared" si="24"/>
        <v>133.54231206268148</v>
      </c>
      <c r="S397">
        <f t="shared" si="25"/>
        <v>1.5576879373185193</v>
      </c>
      <c r="T397">
        <f t="shared" si="26"/>
        <v>135.22791163325886</v>
      </c>
      <c r="U397">
        <f t="shared" si="27"/>
        <v>0.12791163325886146</v>
      </c>
    </row>
    <row r="398" spans="1:21" x14ac:dyDescent="0.25">
      <c r="A398">
        <v>127.1</v>
      </c>
      <c r="B398" t="s">
        <v>256</v>
      </c>
      <c r="C398" t="s">
        <v>257</v>
      </c>
      <c r="D398" t="s">
        <v>257</v>
      </c>
      <c r="E398" t="s">
        <v>257</v>
      </c>
      <c r="F398" t="s">
        <v>258</v>
      </c>
      <c r="G398" t="s">
        <v>259</v>
      </c>
      <c r="H398">
        <v>0</v>
      </c>
      <c r="I398">
        <v>66.496959852644764</v>
      </c>
      <c r="J398">
        <v>130.52000000000001</v>
      </c>
      <c r="K398">
        <v>129.06</v>
      </c>
      <c r="L398">
        <v>129.57</v>
      </c>
      <c r="M398">
        <v>123.72</v>
      </c>
      <c r="N398">
        <v>3.4200000000000159</v>
      </c>
      <c r="O398">
        <v>1.960000000000008</v>
      </c>
      <c r="P398">
        <v>2.4699999999999989</v>
      </c>
      <c r="Q398">
        <v>3.3799999999999955</v>
      </c>
      <c r="R398">
        <f t="shared" si="24"/>
        <v>129.11501541108797</v>
      </c>
      <c r="S398">
        <f t="shared" si="25"/>
        <v>2.0150154110879726</v>
      </c>
      <c r="T398">
        <f t="shared" si="26"/>
        <v>130.98274014735523</v>
      </c>
      <c r="U398">
        <f t="shared" si="27"/>
        <v>3.8827401473552356</v>
      </c>
    </row>
    <row r="399" spans="1:21" x14ac:dyDescent="0.25">
      <c r="A399">
        <v>129.80000000000001</v>
      </c>
      <c r="B399" t="s">
        <v>256</v>
      </c>
      <c r="C399" t="s">
        <v>257</v>
      </c>
      <c r="D399" t="s">
        <v>257</v>
      </c>
      <c r="E399" t="s">
        <v>257</v>
      </c>
      <c r="F399" t="s">
        <v>258</v>
      </c>
      <c r="G399" t="s">
        <v>259</v>
      </c>
      <c r="H399">
        <v>-0.05</v>
      </c>
      <c r="I399">
        <v>62.483532771571006</v>
      </c>
      <c r="J399">
        <v>134.85</v>
      </c>
      <c r="K399">
        <v>133.30000000000001</v>
      </c>
      <c r="L399">
        <v>133.85</v>
      </c>
      <c r="M399">
        <v>127.74</v>
      </c>
      <c r="N399">
        <v>5.0499999999999829</v>
      </c>
      <c r="O399">
        <v>3.5</v>
      </c>
      <c r="P399">
        <v>4.0499999999999829</v>
      </c>
      <c r="Q399">
        <v>2.0600000000000165</v>
      </c>
      <c r="R399">
        <f t="shared" si="24"/>
        <v>133.30062542388828</v>
      </c>
      <c r="S399">
        <f t="shared" si="25"/>
        <v>3.5006254238882661</v>
      </c>
      <c r="T399">
        <f t="shared" si="26"/>
        <v>134.99616722842899</v>
      </c>
      <c r="U399">
        <f t="shared" si="27"/>
        <v>5.1961672284289762</v>
      </c>
    </row>
    <row r="400" spans="1:21" x14ac:dyDescent="0.25">
      <c r="A400">
        <v>117.2</v>
      </c>
      <c r="B400" t="s">
        <v>256</v>
      </c>
      <c r="C400" t="s">
        <v>257</v>
      </c>
      <c r="D400" t="s">
        <v>257</v>
      </c>
      <c r="E400" t="s">
        <v>257</v>
      </c>
      <c r="F400" t="s">
        <v>258</v>
      </c>
      <c r="G400" t="s">
        <v>259</v>
      </c>
      <c r="H400">
        <v>-0.02</v>
      </c>
      <c r="I400">
        <v>81.03061341257758</v>
      </c>
      <c r="J400">
        <v>114.84</v>
      </c>
      <c r="K400">
        <v>113.67</v>
      </c>
      <c r="L400">
        <v>114.07</v>
      </c>
      <c r="M400">
        <v>109.19</v>
      </c>
      <c r="N400">
        <v>2.3599999999999994</v>
      </c>
      <c r="O400">
        <v>3.5300000000000011</v>
      </c>
      <c r="P400">
        <v>3.1300000000000097</v>
      </c>
      <c r="Q400">
        <v>8.0100000000000051</v>
      </c>
      <c r="R400">
        <f t="shared" si="24"/>
        <v>113.95784309073011</v>
      </c>
      <c r="S400">
        <f t="shared" si="25"/>
        <v>3.2421569092698945</v>
      </c>
      <c r="T400">
        <f t="shared" si="26"/>
        <v>116.44908658742243</v>
      </c>
      <c r="U400">
        <f t="shared" si="27"/>
        <v>0.75091341257757449</v>
      </c>
    </row>
    <row r="401" spans="1:21" x14ac:dyDescent="0.25">
      <c r="A401">
        <v>161.4</v>
      </c>
      <c r="B401" t="s">
        <v>256</v>
      </c>
      <c r="C401" t="s">
        <v>257</v>
      </c>
      <c r="D401" t="s">
        <v>257</v>
      </c>
      <c r="E401" t="s">
        <v>257</v>
      </c>
      <c r="F401" t="s">
        <v>258</v>
      </c>
      <c r="G401" t="s">
        <v>259</v>
      </c>
      <c r="H401">
        <v>0.12</v>
      </c>
      <c r="I401">
        <v>43.426259898214603</v>
      </c>
      <c r="J401">
        <v>155.41</v>
      </c>
      <c r="K401">
        <v>153.47</v>
      </c>
      <c r="L401">
        <v>154.16999999999999</v>
      </c>
      <c r="M401">
        <v>146.80000000000001</v>
      </c>
      <c r="N401">
        <v>5.9900000000000091</v>
      </c>
      <c r="O401">
        <v>7.9300000000000068</v>
      </c>
      <c r="P401">
        <v>7.2300000000000182</v>
      </c>
      <c r="Q401">
        <v>14.599999999999994</v>
      </c>
      <c r="R401">
        <f t="shared" si="24"/>
        <v>153.17548811456601</v>
      </c>
      <c r="S401">
        <f t="shared" si="25"/>
        <v>8.2245118854339978</v>
      </c>
      <c r="T401">
        <f t="shared" si="26"/>
        <v>154.05344010178541</v>
      </c>
      <c r="U401">
        <f t="shared" si="27"/>
        <v>7.3465598982145934</v>
      </c>
    </row>
    <row r="402" spans="1:21" x14ac:dyDescent="0.25">
      <c r="A402">
        <v>117.2</v>
      </c>
      <c r="B402" t="s">
        <v>256</v>
      </c>
      <c r="C402" t="s">
        <v>257</v>
      </c>
      <c r="D402" t="s">
        <v>257</v>
      </c>
      <c r="E402" t="s">
        <v>257</v>
      </c>
      <c r="F402" t="s">
        <v>258</v>
      </c>
      <c r="G402" t="s">
        <v>259</v>
      </c>
      <c r="H402">
        <v>-0.02</v>
      </c>
      <c r="I402">
        <v>82.860841767641105</v>
      </c>
      <c r="J402">
        <v>112.86</v>
      </c>
      <c r="K402">
        <v>111.74</v>
      </c>
      <c r="L402">
        <v>112.12</v>
      </c>
      <c r="M402">
        <v>107.36</v>
      </c>
      <c r="N402">
        <v>4.3400000000000034</v>
      </c>
      <c r="O402">
        <v>5.460000000000008</v>
      </c>
      <c r="P402">
        <v>5.0799999999999983</v>
      </c>
      <c r="Q402">
        <v>9.8400000000000034</v>
      </c>
      <c r="R402">
        <f t="shared" si="24"/>
        <v>112.04909478811601</v>
      </c>
      <c r="S402">
        <f t="shared" si="25"/>
        <v>5.1509052118839946</v>
      </c>
      <c r="T402">
        <f t="shared" si="26"/>
        <v>114.6188582323589</v>
      </c>
      <c r="U402">
        <f t="shared" si="27"/>
        <v>2.5811417676410997</v>
      </c>
    </row>
    <row r="403" spans="1:21" x14ac:dyDescent="0.25">
      <c r="A403">
        <v>129.80000000000001</v>
      </c>
      <c r="B403" t="s">
        <v>256</v>
      </c>
      <c r="C403" t="s">
        <v>257</v>
      </c>
      <c r="D403" t="s">
        <v>257</v>
      </c>
      <c r="E403" t="s">
        <v>257</v>
      </c>
      <c r="F403" t="s">
        <v>258</v>
      </c>
      <c r="G403" t="s">
        <v>259</v>
      </c>
      <c r="H403">
        <v>-0.05</v>
      </c>
      <c r="I403">
        <v>66.454048219383736</v>
      </c>
      <c r="J403">
        <v>130.56</v>
      </c>
      <c r="K403">
        <v>129.1</v>
      </c>
      <c r="L403">
        <v>129.62</v>
      </c>
      <c r="M403">
        <v>123.77</v>
      </c>
      <c r="N403">
        <v>0.75999999999999091</v>
      </c>
      <c r="O403">
        <v>0.70000000000001705</v>
      </c>
      <c r="P403">
        <v>0.18000000000000682</v>
      </c>
      <c r="Q403">
        <v>6.0300000000000153</v>
      </c>
      <c r="R403">
        <f t="shared" si="24"/>
        <v>129.15976802729719</v>
      </c>
      <c r="S403">
        <f t="shared" si="25"/>
        <v>0.64023197270282139</v>
      </c>
      <c r="T403">
        <f t="shared" si="26"/>
        <v>131.02565178061627</v>
      </c>
      <c r="U403">
        <f t="shared" si="27"/>
        <v>1.2256517806162606</v>
      </c>
    </row>
    <row r="404" spans="1:21" x14ac:dyDescent="0.25">
      <c r="A404">
        <v>123.3</v>
      </c>
      <c r="B404" t="s">
        <v>256</v>
      </c>
      <c r="C404" t="s">
        <v>257</v>
      </c>
      <c r="D404" t="s">
        <v>257</v>
      </c>
      <c r="E404" t="s">
        <v>257</v>
      </c>
      <c r="F404" t="s">
        <v>258</v>
      </c>
      <c r="G404" t="s">
        <v>259</v>
      </c>
      <c r="H404">
        <v>-0.03</v>
      </c>
      <c r="I404">
        <v>73.201421212740982</v>
      </c>
      <c r="J404">
        <v>123.29</v>
      </c>
      <c r="K404">
        <v>121.96</v>
      </c>
      <c r="L404">
        <v>122.42</v>
      </c>
      <c r="M404">
        <v>117.02</v>
      </c>
      <c r="N404">
        <v>9.9999999999909051E-3</v>
      </c>
      <c r="O404">
        <v>1.3400000000000034</v>
      </c>
      <c r="P404">
        <v>0.87999999999999545</v>
      </c>
      <c r="Q404">
        <v>6.2800000000000011</v>
      </c>
      <c r="R404">
        <f t="shared" si="24"/>
        <v>122.12292111552055</v>
      </c>
      <c r="S404">
        <f t="shared" si="25"/>
        <v>1.1770788844794424</v>
      </c>
      <c r="T404">
        <f t="shared" si="26"/>
        <v>124.27827878725903</v>
      </c>
      <c r="U404">
        <f t="shared" si="27"/>
        <v>0.97827878725902906</v>
      </c>
    </row>
    <row r="405" spans="1:21" x14ac:dyDescent="0.25">
      <c r="A405">
        <v>133.5</v>
      </c>
      <c r="B405" t="s">
        <v>256</v>
      </c>
      <c r="C405" t="s">
        <v>257</v>
      </c>
      <c r="D405" t="s">
        <v>257</v>
      </c>
      <c r="E405" t="s">
        <v>257</v>
      </c>
      <c r="F405" t="s">
        <v>258</v>
      </c>
      <c r="G405" t="s">
        <v>259</v>
      </c>
      <c r="H405">
        <v>-0.04</v>
      </c>
      <c r="I405">
        <v>64.022951848183354</v>
      </c>
      <c r="J405">
        <v>133.19</v>
      </c>
      <c r="K405">
        <v>131.66999999999999</v>
      </c>
      <c r="L405">
        <v>132.21</v>
      </c>
      <c r="M405">
        <v>126.2</v>
      </c>
      <c r="N405">
        <v>0.31000000000000227</v>
      </c>
      <c r="O405">
        <v>1.8300000000000125</v>
      </c>
      <c r="P405">
        <v>1.289999999999992</v>
      </c>
      <c r="Q405">
        <v>7.2999999999999972</v>
      </c>
      <c r="R405">
        <f t="shared" si="24"/>
        <v>131.69516261845951</v>
      </c>
      <c r="S405">
        <f t="shared" si="25"/>
        <v>1.8048373815404943</v>
      </c>
      <c r="T405">
        <f t="shared" si="26"/>
        <v>133.45674815181667</v>
      </c>
      <c r="U405">
        <f t="shared" si="27"/>
        <v>4.3251848183331276E-2</v>
      </c>
    </row>
    <row r="406" spans="1:21" x14ac:dyDescent="0.25">
      <c r="A406">
        <v>112.8</v>
      </c>
      <c r="B406" t="s">
        <v>256</v>
      </c>
      <c r="C406" t="s">
        <v>257</v>
      </c>
      <c r="D406" t="s">
        <v>257</v>
      </c>
      <c r="E406" t="s">
        <v>257</v>
      </c>
      <c r="F406" t="s">
        <v>258</v>
      </c>
      <c r="G406" t="s">
        <v>259</v>
      </c>
      <c r="H406">
        <v>0.05</v>
      </c>
      <c r="I406">
        <v>84.819124489772051</v>
      </c>
      <c r="J406">
        <v>110.75</v>
      </c>
      <c r="K406">
        <v>109.67</v>
      </c>
      <c r="L406">
        <v>110.04</v>
      </c>
      <c r="M406">
        <v>105.4</v>
      </c>
      <c r="N406">
        <v>2.0499999999999972</v>
      </c>
      <c r="O406">
        <v>3.1299999999999955</v>
      </c>
      <c r="P406">
        <v>2.7599999999999909</v>
      </c>
      <c r="Q406">
        <v>7.3999999999999915</v>
      </c>
      <c r="R406">
        <f t="shared" si="24"/>
        <v>110.00679836561511</v>
      </c>
      <c r="S406">
        <f t="shared" si="25"/>
        <v>2.7932016343848858</v>
      </c>
      <c r="T406">
        <f t="shared" si="26"/>
        <v>112.66057551022796</v>
      </c>
      <c r="U406">
        <f t="shared" si="27"/>
        <v>0.13942448977203981</v>
      </c>
    </row>
    <row r="407" spans="1:21" x14ac:dyDescent="0.25">
      <c r="A407">
        <v>133.5</v>
      </c>
      <c r="B407" t="s">
        <v>256</v>
      </c>
      <c r="C407" t="s">
        <v>257</v>
      </c>
      <c r="D407" t="s">
        <v>257</v>
      </c>
      <c r="E407" t="s">
        <v>257</v>
      </c>
      <c r="F407" t="s">
        <v>258</v>
      </c>
      <c r="G407" t="s">
        <v>259</v>
      </c>
      <c r="H407">
        <v>-0.04</v>
      </c>
      <c r="I407">
        <v>62.604426649269818</v>
      </c>
      <c r="J407">
        <v>134.72</v>
      </c>
      <c r="K407">
        <v>133.18</v>
      </c>
      <c r="L407">
        <v>133.72</v>
      </c>
      <c r="M407">
        <v>127.62</v>
      </c>
      <c r="N407">
        <v>1.2199999999999989</v>
      </c>
      <c r="O407">
        <v>0.31999999999999318</v>
      </c>
      <c r="P407">
        <v>0.21999999999999886</v>
      </c>
      <c r="Q407">
        <v>5.8799999999999955</v>
      </c>
      <c r="R407">
        <f t="shared" si="24"/>
        <v>133.17454499069225</v>
      </c>
      <c r="S407">
        <f t="shared" si="25"/>
        <v>0.32545500930774551</v>
      </c>
      <c r="T407">
        <f t="shared" si="26"/>
        <v>134.8752733507302</v>
      </c>
      <c r="U407">
        <f t="shared" si="27"/>
        <v>1.3752733507301969</v>
      </c>
    </row>
    <row r="408" spans="1:21" x14ac:dyDescent="0.25">
      <c r="A408">
        <v>123.3</v>
      </c>
      <c r="B408" t="s">
        <v>256</v>
      </c>
      <c r="C408" t="s">
        <v>257</v>
      </c>
      <c r="D408" t="s">
        <v>257</v>
      </c>
      <c r="E408" t="s">
        <v>257</v>
      </c>
      <c r="F408" t="s">
        <v>258</v>
      </c>
      <c r="G408" t="s">
        <v>259</v>
      </c>
      <c r="H408">
        <v>-0.03</v>
      </c>
      <c r="I408">
        <v>76.930075787719346</v>
      </c>
      <c r="J408">
        <v>119.26</v>
      </c>
      <c r="K408">
        <v>118.01</v>
      </c>
      <c r="L408">
        <v>118.45</v>
      </c>
      <c r="M408">
        <v>113.29</v>
      </c>
      <c r="N408">
        <v>4.039999999999992</v>
      </c>
      <c r="O408">
        <v>5.289999999999992</v>
      </c>
      <c r="P408">
        <v>4.8499999999999943</v>
      </c>
      <c r="Q408">
        <v>10.009999999999991</v>
      </c>
      <c r="R408">
        <f t="shared" si="24"/>
        <v>118.23430083962215</v>
      </c>
      <c r="S408">
        <f t="shared" si="25"/>
        <v>5.0656991603778465</v>
      </c>
      <c r="T408">
        <f t="shared" si="26"/>
        <v>120.54962421228066</v>
      </c>
      <c r="U408">
        <f t="shared" si="27"/>
        <v>2.7503757877193351</v>
      </c>
    </row>
    <row r="409" spans="1:21" x14ac:dyDescent="0.25">
      <c r="A409">
        <v>155.69999999999999</v>
      </c>
      <c r="B409" t="s">
        <v>256</v>
      </c>
      <c r="C409" t="s">
        <v>257</v>
      </c>
      <c r="D409" t="s">
        <v>257</v>
      </c>
      <c r="E409" t="s">
        <v>257</v>
      </c>
      <c r="F409" t="s">
        <v>258</v>
      </c>
      <c r="G409" t="s">
        <v>259</v>
      </c>
      <c r="H409">
        <v>0.09</v>
      </c>
      <c r="I409">
        <v>36.369937085479158</v>
      </c>
      <c r="J409">
        <v>163.02000000000001</v>
      </c>
      <c r="K409">
        <v>160.94</v>
      </c>
      <c r="L409">
        <v>161.69999999999999</v>
      </c>
      <c r="M409">
        <v>153.85</v>
      </c>
      <c r="N409">
        <v>7.3200000000000216</v>
      </c>
      <c r="O409">
        <v>5.2400000000000091</v>
      </c>
      <c r="P409">
        <v>6</v>
      </c>
      <c r="Q409">
        <v>1.8499999999999943</v>
      </c>
      <c r="R409">
        <f t="shared" si="24"/>
        <v>160.53453932489344</v>
      </c>
      <c r="S409">
        <f t="shared" si="25"/>
        <v>4.8345393248934556</v>
      </c>
      <c r="T409">
        <f t="shared" si="26"/>
        <v>161.10976291452084</v>
      </c>
      <c r="U409">
        <f t="shared" si="27"/>
        <v>5.4097629145208543</v>
      </c>
    </row>
    <row r="410" spans="1:21" x14ac:dyDescent="0.25">
      <c r="A410">
        <v>145.4</v>
      </c>
      <c r="B410" t="s">
        <v>256</v>
      </c>
      <c r="C410" t="s">
        <v>257</v>
      </c>
      <c r="D410" t="s">
        <v>257</v>
      </c>
      <c r="E410" t="s">
        <v>257</v>
      </c>
      <c r="F410" t="s">
        <v>258</v>
      </c>
      <c r="G410" t="s">
        <v>259</v>
      </c>
      <c r="H410">
        <v>0.09</v>
      </c>
      <c r="I410">
        <v>44.439395988135722</v>
      </c>
      <c r="J410">
        <v>154.32</v>
      </c>
      <c r="K410">
        <v>152.4</v>
      </c>
      <c r="L410">
        <v>153.09</v>
      </c>
      <c r="M410">
        <v>145.78</v>
      </c>
      <c r="N410">
        <v>8.9199999999999875</v>
      </c>
      <c r="O410">
        <v>7</v>
      </c>
      <c r="P410">
        <v>7.6899999999999977</v>
      </c>
      <c r="Q410">
        <v>0.37999999999999545</v>
      </c>
      <c r="R410">
        <f t="shared" si="24"/>
        <v>152.11888674206304</v>
      </c>
      <c r="S410">
        <f t="shared" si="25"/>
        <v>6.7188867420630345</v>
      </c>
      <c r="T410">
        <f t="shared" si="26"/>
        <v>153.04030401186429</v>
      </c>
      <c r="U410">
        <f t="shared" si="27"/>
        <v>7.6403040118642878</v>
      </c>
    </row>
    <row r="411" spans="1:21" x14ac:dyDescent="0.25">
      <c r="A411">
        <v>125.9</v>
      </c>
      <c r="B411" t="s">
        <v>256</v>
      </c>
      <c r="C411" t="s">
        <v>257</v>
      </c>
      <c r="D411" t="s">
        <v>257</v>
      </c>
      <c r="E411" t="s">
        <v>257</v>
      </c>
      <c r="F411" t="s">
        <v>258</v>
      </c>
      <c r="G411" t="s">
        <v>259</v>
      </c>
      <c r="H411">
        <v>-0.03</v>
      </c>
      <c r="I411">
        <v>77.92774659027009</v>
      </c>
      <c r="J411">
        <v>118.19</v>
      </c>
      <c r="K411">
        <v>116.96</v>
      </c>
      <c r="L411">
        <v>117.38</v>
      </c>
      <c r="M411">
        <v>112.29</v>
      </c>
      <c r="N411">
        <v>7.710000000000008</v>
      </c>
      <c r="O411">
        <v>8.9400000000000119</v>
      </c>
      <c r="P411">
        <v>8.5200000000000102</v>
      </c>
      <c r="Q411">
        <v>13.61</v>
      </c>
      <c r="R411">
        <f t="shared" si="24"/>
        <v>117.19382824194443</v>
      </c>
      <c r="S411">
        <f t="shared" si="25"/>
        <v>8.7061717580555751</v>
      </c>
      <c r="T411">
        <f t="shared" si="26"/>
        <v>119.55195340972992</v>
      </c>
      <c r="U411">
        <f t="shared" si="27"/>
        <v>6.3480465902700871</v>
      </c>
    </row>
    <row r="412" spans="1:21" x14ac:dyDescent="0.25">
      <c r="A412">
        <v>114.4</v>
      </c>
      <c r="B412" t="s">
        <v>256</v>
      </c>
      <c r="C412" t="s">
        <v>257</v>
      </c>
      <c r="D412" t="s">
        <v>257</v>
      </c>
      <c r="E412" t="s">
        <v>257</v>
      </c>
      <c r="F412" t="s">
        <v>258</v>
      </c>
      <c r="G412" t="s">
        <v>259</v>
      </c>
      <c r="H412">
        <v>-0.04</v>
      </c>
      <c r="I412">
        <v>72.708214405161257</v>
      </c>
      <c r="J412">
        <v>123.82</v>
      </c>
      <c r="K412">
        <v>122.48</v>
      </c>
      <c r="L412">
        <v>122.95</v>
      </c>
      <c r="M412">
        <v>117.51</v>
      </c>
      <c r="N412">
        <v>9.4199999999999875</v>
      </c>
      <c r="O412">
        <v>8.0799999999999983</v>
      </c>
      <c r="P412">
        <v>8.5499999999999972</v>
      </c>
      <c r="Q412">
        <v>3.1099999999999994</v>
      </c>
      <c r="R412">
        <f t="shared" si="24"/>
        <v>122.63728734430343</v>
      </c>
      <c r="S412">
        <f t="shared" si="25"/>
        <v>8.2372873443034251</v>
      </c>
      <c r="T412">
        <f t="shared" si="26"/>
        <v>124.77148559483875</v>
      </c>
      <c r="U412">
        <f t="shared" si="27"/>
        <v>10.371485594838745</v>
      </c>
    </row>
    <row r="413" spans="1:21" x14ac:dyDescent="0.25">
      <c r="A413">
        <v>154.30000000000001</v>
      </c>
      <c r="B413" t="s">
        <v>256</v>
      </c>
      <c r="C413" t="s">
        <v>257</v>
      </c>
      <c r="D413" t="s">
        <v>257</v>
      </c>
      <c r="E413" t="s">
        <v>257</v>
      </c>
      <c r="F413" t="s">
        <v>258</v>
      </c>
      <c r="G413" t="s">
        <v>259</v>
      </c>
      <c r="H413">
        <v>0.04</v>
      </c>
      <c r="I413">
        <v>46.022909202804243</v>
      </c>
      <c r="J413">
        <v>152.61000000000001</v>
      </c>
      <c r="K413">
        <v>150.72</v>
      </c>
      <c r="L413">
        <v>151.4</v>
      </c>
      <c r="M413">
        <v>144.19999999999999</v>
      </c>
      <c r="N413">
        <v>1.6899999999999977</v>
      </c>
      <c r="O413">
        <v>3.5800000000000125</v>
      </c>
      <c r="P413">
        <v>2.9000000000000057</v>
      </c>
      <c r="Q413">
        <v>10.100000000000023</v>
      </c>
      <c r="R413">
        <f t="shared" si="24"/>
        <v>150.46743808413825</v>
      </c>
      <c r="S413">
        <f t="shared" si="25"/>
        <v>3.8325619158617599</v>
      </c>
      <c r="T413">
        <f t="shared" si="26"/>
        <v>151.45679079719577</v>
      </c>
      <c r="U413">
        <f t="shared" si="27"/>
        <v>2.8432092028042462</v>
      </c>
    </row>
    <row r="414" spans="1:21" x14ac:dyDescent="0.25">
      <c r="A414">
        <v>114.4</v>
      </c>
      <c r="B414" t="s">
        <v>256</v>
      </c>
      <c r="C414" t="s">
        <v>257</v>
      </c>
      <c r="D414" t="s">
        <v>257</v>
      </c>
      <c r="E414" t="s">
        <v>257</v>
      </c>
      <c r="F414" t="s">
        <v>258</v>
      </c>
      <c r="G414" t="s">
        <v>259</v>
      </c>
      <c r="H414">
        <v>-0.04</v>
      </c>
      <c r="I414">
        <v>79.472358655832622</v>
      </c>
      <c r="J414">
        <v>116.52</v>
      </c>
      <c r="K414">
        <v>115.32</v>
      </c>
      <c r="L414">
        <v>115.74</v>
      </c>
      <c r="M414">
        <v>110.75</v>
      </c>
      <c r="N414">
        <v>2.1199999999999903</v>
      </c>
      <c r="O414">
        <v>0.91999999999998749</v>
      </c>
      <c r="P414">
        <v>1.3399999999999892</v>
      </c>
      <c r="Q414">
        <v>3.6500000000000057</v>
      </c>
      <c r="R414">
        <f t="shared" si="24"/>
        <v>115.58294965939871</v>
      </c>
      <c r="S414">
        <f t="shared" si="25"/>
        <v>1.1829496593987017</v>
      </c>
      <c r="T414">
        <f t="shared" si="26"/>
        <v>118.00734134416739</v>
      </c>
      <c r="U414">
        <f t="shared" si="27"/>
        <v>3.6073413441673807</v>
      </c>
    </row>
    <row r="415" spans="1:21" x14ac:dyDescent="0.25">
      <c r="A415">
        <v>125.9</v>
      </c>
      <c r="B415" t="s">
        <v>256</v>
      </c>
      <c r="C415" t="s">
        <v>257</v>
      </c>
      <c r="D415" t="s">
        <v>257</v>
      </c>
      <c r="E415" t="s">
        <v>257</v>
      </c>
      <c r="F415" t="s">
        <v>258</v>
      </c>
      <c r="G415" t="s">
        <v>259</v>
      </c>
      <c r="H415">
        <v>-0.03</v>
      </c>
      <c r="I415">
        <v>72.837204876524041</v>
      </c>
      <c r="J415">
        <v>123.68</v>
      </c>
      <c r="K415">
        <v>122.35</v>
      </c>
      <c r="L415">
        <v>122.81</v>
      </c>
      <c r="M415">
        <v>117.38</v>
      </c>
      <c r="N415">
        <v>2.2199999999999989</v>
      </c>
      <c r="O415">
        <v>3.5500000000000114</v>
      </c>
      <c r="P415">
        <v>3.0900000000000034</v>
      </c>
      <c r="Q415">
        <v>8.5200000000000102</v>
      </c>
      <c r="R415">
        <f t="shared" si="24"/>
        <v>122.50276295963529</v>
      </c>
      <c r="S415">
        <f t="shared" si="25"/>
        <v>3.3972370403647147</v>
      </c>
      <c r="T415">
        <f t="shared" si="26"/>
        <v>124.64249512347597</v>
      </c>
      <c r="U415">
        <f t="shared" si="27"/>
        <v>1.2575048765240382</v>
      </c>
    </row>
    <row r="416" spans="1:21" x14ac:dyDescent="0.25">
      <c r="A416">
        <v>151.1</v>
      </c>
      <c r="B416" t="s">
        <v>256</v>
      </c>
      <c r="C416" t="s">
        <v>257</v>
      </c>
      <c r="D416" t="s">
        <v>257</v>
      </c>
      <c r="E416" t="s">
        <v>257</v>
      </c>
      <c r="F416" t="s">
        <v>258</v>
      </c>
      <c r="G416" t="s">
        <v>257</v>
      </c>
      <c r="H416">
        <v>0.51</v>
      </c>
      <c r="I416">
        <v>41.530183942669552</v>
      </c>
      <c r="J416">
        <v>157.44999999999999</v>
      </c>
      <c r="K416">
        <v>155.47999999999999</v>
      </c>
      <c r="L416">
        <v>156.19999999999999</v>
      </c>
      <c r="M416">
        <v>148.69</v>
      </c>
      <c r="N416">
        <v>6.3499999999999943</v>
      </c>
      <c r="O416">
        <v>4.3799999999999955</v>
      </c>
      <c r="P416">
        <v>5.0999999999999943</v>
      </c>
      <c r="Q416">
        <v>2.4099999999999966</v>
      </c>
      <c r="R416">
        <f t="shared" si="24"/>
        <v>155.15290899309261</v>
      </c>
      <c r="S416">
        <f t="shared" si="25"/>
        <v>4.0529089930926148</v>
      </c>
      <c r="T416">
        <f t="shared" si="26"/>
        <v>155.94951605733047</v>
      </c>
      <c r="U416">
        <f t="shared" si="27"/>
        <v>4.8495160573304759</v>
      </c>
    </row>
    <row r="417" spans="1:21" x14ac:dyDescent="0.25">
      <c r="A417">
        <v>128.6</v>
      </c>
      <c r="B417" t="s">
        <v>256</v>
      </c>
      <c r="C417" t="s">
        <v>257</v>
      </c>
      <c r="D417" t="s">
        <v>257</v>
      </c>
      <c r="E417" t="s">
        <v>257</v>
      </c>
      <c r="F417" t="s">
        <v>258</v>
      </c>
      <c r="G417" t="s">
        <v>259</v>
      </c>
      <c r="H417">
        <v>-0.06</v>
      </c>
      <c r="I417">
        <v>68.236050325560385</v>
      </c>
      <c r="J417">
        <v>128.63999999999999</v>
      </c>
      <c r="K417">
        <v>127.22</v>
      </c>
      <c r="L417">
        <v>127.72</v>
      </c>
      <c r="M417">
        <v>121.99</v>
      </c>
      <c r="N417">
        <v>3.9999999999992042E-2</v>
      </c>
      <c r="O417">
        <v>1.3799999999999955</v>
      </c>
      <c r="P417">
        <v>0.87999999999999545</v>
      </c>
      <c r="Q417">
        <v>6.6099999999999994</v>
      </c>
      <c r="R417">
        <f t="shared" si="24"/>
        <v>127.30131496267872</v>
      </c>
      <c r="S417">
        <f t="shared" si="25"/>
        <v>1.2986850373212775</v>
      </c>
      <c r="T417">
        <f t="shared" si="26"/>
        <v>129.24364967443961</v>
      </c>
      <c r="U417">
        <f t="shared" si="27"/>
        <v>0.64364967443961518</v>
      </c>
    </row>
    <row r="418" spans="1:21" x14ac:dyDescent="0.25">
      <c r="A418">
        <v>133.5</v>
      </c>
      <c r="B418" t="s">
        <v>256</v>
      </c>
      <c r="C418" t="s">
        <v>257</v>
      </c>
      <c r="D418" t="s">
        <v>257</v>
      </c>
      <c r="E418" t="s">
        <v>257</v>
      </c>
      <c r="F418" t="s">
        <v>258</v>
      </c>
      <c r="G418" t="s">
        <v>259</v>
      </c>
      <c r="H418">
        <v>-0.06</v>
      </c>
      <c r="I418">
        <v>64.260865137086739</v>
      </c>
      <c r="J418">
        <v>132.93</v>
      </c>
      <c r="K418">
        <v>131.41999999999999</v>
      </c>
      <c r="L418">
        <v>131.96</v>
      </c>
      <c r="M418">
        <v>125.96</v>
      </c>
      <c r="N418">
        <v>0.56999999999999318</v>
      </c>
      <c r="O418">
        <v>2.0800000000000125</v>
      </c>
      <c r="P418">
        <v>1.539999999999992</v>
      </c>
      <c r="Q418">
        <v>7.5400000000000063</v>
      </c>
      <c r="R418">
        <f t="shared" si="24"/>
        <v>131.44704243984501</v>
      </c>
      <c r="S418">
        <f t="shared" si="25"/>
        <v>2.0529575601549936</v>
      </c>
      <c r="T418">
        <f t="shared" si="26"/>
        <v>133.21883486291327</v>
      </c>
      <c r="U418">
        <f t="shared" si="27"/>
        <v>0.28116513708673097</v>
      </c>
    </row>
    <row r="419" spans="1:21" x14ac:dyDescent="0.25">
      <c r="A419">
        <v>128.6</v>
      </c>
      <c r="B419" t="s">
        <v>256</v>
      </c>
      <c r="C419" t="s">
        <v>257</v>
      </c>
      <c r="D419" t="s">
        <v>257</v>
      </c>
      <c r="E419" t="s">
        <v>257</v>
      </c>
      <c r="F419" t="s">
        <v>258</v>
      </c>
      <c r="G419" t="s">
        <v>259</v>
      </c>
      <c r="H419">
        <v>-0.06</v>
      </c>
      <c r="I419">
        <v>67.766074725180303</v>
      </c>
      <c r="J419">
        <v>129.15</v>
      </c>
      <c r="K419">
        <v>127.71</v>
      </c>
      <c r="L419">
        <v>128.22</v>
      </c>
      <c r="M419">
        <v>122.46</v>
      </c>
      <c r="N419">
        <v>0.55000000000001137</v>
      </c>
      <c r="O419">
        <v>0.89000000000000057</v>
      </c>
      <c r="P419">
        <v>0.37999999999999545</v>
      </c>
      <c r="Q419">
        <v>6.1400000000000006</v>
      </c>
      <c r="R419">
        <f t="shared" si="24"/>
        <v>127.79145332547574</v>
      </c>
      <c r="S419">
        <f t="shared" si="25"/>
        <v>0.80854667452425133</v>
      </c>
      <c r="T419">
        <f t="shared" si="26"/>
        <v>129.71362527481972</v>
      </c>
      <c r="U419">
        <f t="shared" si="27"/>
        <v>1.1136252748197251</v>
      </c>
    </row>
    <row r="420" spans="1:21" x14ac:dyDescent="0.25">
      <c r="A420">
        <v>127.2</v>
      </c>
      <c r="B420" t="s">
        <v>256</v>
      </c>
      <c r="C420" t="s">
        <v>257</v>
      </c>
      <c r="D420" t="s">
        <v>257</v>
      </c>
      <c r="E420" t="s">
        <v>257</v>
      </c>
      <c r="F420" t="s">
        <v>258</v>
      </c>
      <c r="G420" t="s">
        <v>259</v>
      </c>
      <c r="H420">
        <v>-0.05</v>
      </c>
      <c r="I420">
        <v>67.000879916941329</v>
      </c>
      <c r="J420">
        <v>129.97</v>
      </c>
      <c r="K420">
        <v>128.52000000000001</v>
      </c>
      <c r="L420">
        <v>129.04</v>
      </c>
      <c r="M420">
        <v>123.22</v>
      </c>
      <c r="N420">
        <v>2.769999999999996</v>
      </c>
      <c r="O420">
        <v>1.3200000000000074</v>
      </c>
      <c r="P420">
        <v>1.8399999999999892</v>
      </c>
      <c r="Q420">
        <v>3.980000000000004</v>
      </c>
      <c r="R420">
        <f t="shared" si="24"/>
        <v>128.58947630842999</v>
      </c>
      <c r="S420">
        <f t="shared" si="25"/>
        <v>1.389476308429991</v>
      </c>
      <c r="T420">
        <f t="shared" si="26"/>
        <v>130.47882008305868</v>
      </c>
      <c r="U420">
        <f t="shared" si="27"/>
        <v>3.278820083058676</v>
      </c>
    </row>
    <row r="421" spans="1:21" x14ac:dyDescent="0.25">
      <c r="A421">
        <v>136.80000000000001</v>
      </c>
      <c r="B421" t="s">
        <v>256</v>
      </c>
      <c r="C421" t="s">
        <v>257</v>
      </c>
      <c r="D421" t="s">
        <v>257</v>
      </c>
      <c r="E421" t="s">
        <v>257</v>
      </c>
      <c r="F421" t="s">
        <v>258</v>
      </c>
      <c r="G421" t="s">
        <v>259</v>
      </c>
      <c r="H421">
        <v>0.03</v>
      </c>
      <c r="I421">
        <v>61.549116814127842</v>
      </c>
      <c r="J421">
        <v>135.86000000000001</v>
      </c>
      <c r="K421">
        <v>134.29</v>
      </c>
      <c r="L421">
        <v>134.85</v>
      </c>
      <c r="M421">
        <v>128.66999999999999</v>
      </c>
      <c r="N421">
        <v>0.93999999999999773</v>
      </c>
      <c r="O421">
        <v>2.5100000000000193</v>
      </c>
      <c r="P421">
        <v>1.9500000000000171</v>
      </c>
      <c r="Q421">
        <v>8.1300000000000239</v>
      </c>
      <c r="R421">
        <f t="shared" si="24"/>
        <v>134.27512943469694</v>
      </c>
      <c r="S421">
        <f t="shared" si="25"/>
        <v>2.5248705653030754</v>
      </c>
      <c r="T421">
        <f t="shared" si="26"/>
        <v>135.93058318587217</v>
      </c>
      <c r="U421">
        <f t="shared" si="27"/>
        <v>0.86941681412784533</v>
      </c>
    </row>
    <row r="422" spans="1:21" x14ac:dyDescent="0.25">
      <c r="A422">
        <v>127.2</v>
      </c>
      <c r="B422" t="s">
        <v>256</v>
      </c>
      <c r="C422" t="s">
        <v>257</v>
      </c>
      <c r="D422" t="s">
        <v>257</v>
      </c>
      <c r="E422" t="s">
        <v>257</v>
      </c>
      <c r="F422" t="s">
        <v>258</v>
      </c>
      <c r="G422" t="s">
        <v>259</v>
      </c>
      <c r="H422">
        <v>-0.05</v>
      </c>
      <c r="I422">
        <v>68.491183002877975</v>
      </c>
      <c r="J422">
        <v>128.37</v>
      </c>
      <c r="K422">
        <v>126.95</v>
      </c>
      <c r="L422">
        <v>127.45</v>
      </c>
      <c r="M422">
        <v>121.73</v>
      </c>
      <c r="N422">
        <v>1.1700000000000017</v>
      </c>
      <c r="O422">
        <v>0.25</v>
      </c>
      <c r="P422">
        <v>0.25</v>
      </c>
      <c r="Q422">
        <v>5.4699999999999989</v>
      </c>
      <c r="R422">
        <f t="shared" si="24"/>
        <v>127.03523665424029</v>
      </c>
      <c r="S422">
        <f t="shared" si="25"/>
        <v>0.16476334575970952</v>
      </c>
      <c r="T422">
        <f t="shared" si="26"/>
        <v>128.98851699712202</v>
      </c>
      <c r="U422">
        <f t="shared" si="27"/>
        <v>1.7885169971220165</v>
      </c>
    </row>
    <row r="423" spans="1:21" x14ac:dyDescent="0.25">
      <c r="A423">
        <v>191.1</v>
      </c>
      <c r="B423" t="s">
        <v>256</v>
      </c>
      <c r="C423" t="s">
        <v>261</v>
      </c>
      <c r="D423" t="s">
        <v>257</v>
      </c>
      <c r="E423" t="s">
        <v>257</v>
      </c>
      <c r="F423" t="s">
        <v>258</v>
      </c>
      <c r="G423" t="s">
        <v>257</v>
      </c>
      <c r="H423">
        <v>0.22</v>
      </c>
      <c r="I423">
        <v>5.2367323439270974</v>
      </c>
      <c r="J423">
        <v>196.61</v>
      </c>
      <c r="K423">
        <v>193.89</v>
      </c>
      <c r="L423">
        <v>194.9</v>
      </c>
      <c r="M423">
        <v>184.99</v>
      </c>
      <c r="N423">
        <v>5.5100000000000193</v>
      </c>
      <c r="O423">
        <v>2.789999999999992</v>
      </c>
      <c r="P423">
        <v>3.8000000000000114</v>
      </c>
      <c r="Q423">
        <v>6.1099999999999852</v>
      </c>
      <c r="R423">
        <f t="shared" si="24"/>
        <v>193.00341215213788</v>
      </c>
      <c r="S423">
        <f t="shared" si="25"/>
        <v>1.9034121521378893</v>
      </c>
      <c r="T423">
        <f t="shared" si="26"/>
        <v>192.24296765607292</v>
      </c>
      <c r="U423">
        <f t="shared" si="27"/>
        <v>1.1429676560729263</v>
      </c>
    </row>
    <row r="424" spans="1:21" x14ac:dyDescent="0.25">
      <c r="A424">
        <v>148.69999999999999</v>
      </c>
      <c r="B424" t="s">
        <v>256</v>
      </c>
      <c r="C424" t="s">
        <v>257</v>
      </c>
      <c r="D424" t="s">
        <v>257</v>
      </c>
      <c r="E424" t="s">
        <v>257</v>
      </c>
      <c r="F424" t="s">
        <v>258</v>
      </c>
      <c r="G424" t="s">
        <v>259</v>
      </c>
      <c r="H424">
        <v>-0.04</v>
      </c>
      <c r="I424">
        <v>49.919858622318678</v>
      </c>
      <c r="J424">
        <v>148.4</v>
      </c>
      <c r="K424">
        <v>146.6</v>
      </c>
      <c r="L424">
        <v>147.25</v>
      </c>
      <c r="M424">
        <v>140.30000000000001</v>
      </c>
      <c r="N424">
        <v>0.29999999999998295</v>
      </c>
      <c r="O424">
        <v>2.0999999999999943</v>
      </c>
      <c r="P424">
        <v>1.4499999999999886</v>
      </c>
      <c r="Q424">
        <v>8.3999999999999773</v>
      </c>
      <c r="R424">
        <f t="shared" si="24"/>
        <v>146.40330282511863</v>
      </c>
      <c r="S424">
        <f t="shared" si="25"/>
        <v>2.2966971748813592</v>
      </c>
      <c r="T424">
        <f t="shared" si="26"/>
        <v>147.55984137768132</v>
      </c>
      <c r="U424">
        <f t="shared" si="27"/>
        <v>1.1401586223186655</v>
      </c>
    </row>
    <row r="425" spans="1:21" x14ac:dyDescent="0.25">
      <c r="A425">
        <v>123.9</v>
      </c>
      <c r="B425" t="s">
        <v>256</v>
      </c>
      <c r="C425" t="s">
        <v>257</v>
      </c>
      <c r="D425" t="s">
        <v>257</v>
      </c>
      <c r="E425" t="s">
        <v>257</v>
      </c>
      <c r="F425" t="s">
        <v>258</v>
      </c>
      <c r="G425" t="s">
        <v>259</v>
      </c>
      <c r="H425">
        <v>-0.04</v>
      </c>
      <c r="I425">
        <v>74.022154215215338</v>
      </c>
      <c r="J425">
        <v>122.4</v>
      </c>
      <c r="K425">
        <v>121.09</v>
      </c>
      <c r="L425">
        <v>121.55</v>
      </c>
      <c r="M425">
        <v>116.2</v>
      </c>
      <c r="N425">
        <v>1.5</v>
      </c>
      <c r="O425">
        <v>2.8100000000000023</v>
      </c>
      <c r="P425">
        <v>2.3500000000000085</v>
      </c>
      <c r="Q425">
        <v>7.7000000000000028</v>
      </c>
      <c r="R425">
        <f t="shared" si="24"/>
        <v>121.26697725417768</v>
      </c>
      <c r="S425">
        <f t="shared" si="25"/>
        <v>2.6330227458223305</v>
      </c>
      <c r="T425">
        <f t="shared" si="26"/>
        <v>123.45754578478467</v>
      </c>
      <c r="U425">
        <f t="shared" si="27"/>
        <v>0.44245421521533501</v>
      </c>
    </row>
    <row r="426" spans="1:21" x14ac:dyDescent="0.25">
      <c r="A426">
        <v>149.80000000000001</v>
      </c>
      <c r="B426" t="s">
        <v>256</v>
      </c>
      <c r="C426" t="s">
        <v>257</v>
      </c>
      <c r="D426" t="s">
        <v>257</v>
      </c>
      <c r="E426" t="s">
        <v>257</v>
      </c>
      <c r="F426" t="s">
        <v>258</v>
      </c>
      <c r="G426" t="s">
        <v>259</v>
      </c>
      <c r="H426">
        <v>0.03</v>
      </c>
      <c r="I426">
        <v>44.612015749943723</v>
      </c>
      <c r="J426">
        <v>154.13</v>
      </c>
      <c r="K426">
        <v>152.22</v>
      </c>
      <c r="L426">
        <v>152.91</v>
      </c>
      <c r="M426">
        <v>145.61000000000001</v>
      </c>
      <c r="N426">
        <v>4.3299999999999841</v>
      </c>
      <c r="O426">
        <v>2.4199999999999875</v>
      </c>
      <c r="P426">
        <v>3.1099999999999852</v>
      </c>
      <c r="Q426">
        <v>4.1899999999999977</v>
      </c>
      <c r="R426">
        <f t="shared" si="24"/>
        <v>151.93886129527269</v>
      </c>
      <c r="S426">
        <f t="shared" si="25"/>
        <v>2.138861295272676</v>
      </c>
      <c r="T426">
        <f t="shared" si="26"/>
        <v>152.8676842500563</v>
      </c>
      <c r="U426">
        <f t="shared" si="27"/>
        <v>3.0676842500562884</v>
      </c>
    </row>
    <row r="427" spans="1:21" x14ac:dyDescent="0.25">
      <c r="A427">
        <v>149.80000000000001</v>
      </c>
      <c r="B427" t="s">
        <v>256</v>
      </c>
      <c r="C427" t="s">
        <v>257</v>
      </c>
      <c r="D427" t="s">
        <v>257</v>
      </c>
      <c r="E427" t="s">
        <v>257</v>
      </c>
      <c r="F427" t="s">
        <v>258</v>
      </c>
      <c r="G427" t="s">
        <v>259</v>
      </c>
      <c r="H427">
        <v>0.03</v>
      </c>
      <c r="I427">
        <v>44.837369584911272</v>
      </c>
      <c r="J427">
        <v>153.88999999999999</v>
      </c>
      <c r="K427">
        <v>151.97999999999999</v>
      </c>
      <c r="L427">
        <v>152.66999999999999</v>
      </c>
      <c r="M427">
        <v>145.38</v>
      </c>
      <c r="N427">
        <v>4.089999999999975</v>
      </c>
      <c r="O427">
        <v>2.1799999999999784</v>
      </c>
      <c r="P427">
        <v>2.8699999999999761</v>
      </c>
      <c r="Q427">
        <v>4.4200000000000159</v>
      </c>
      <c r="R427">
        <f t="shared" si="24"/>
        <v>151.70383939279156</v>
      </c>
      <c r="S427">
        <f t="shared" si="25"/>
        <v>1.9038393927915536</v>
      </c>
      <c r="T427">
        <f t="shared" si="26"/>
        <v>152.64233041508874</v>
      </c>
      <c r="U427">
        <f t="shared" si="27"/>
        <v>2.8423304150887247</v>
      </c>
    </row>
    <row r="428" spans="1:21" x14ac:dyDescent="0.25">
      <c r="A428">
        <v>123.9</v>
      </c>
      <c r="B428" t="s">
        <v>256</v>
      </c>
      <c r="C428" t="s">
        <v>257</v>
      </c>
      <c r="D428" t="s">
        <v>257</v>
      </c>
      <c r="E428" t="s">
        <v>257</v>
      </c>
      <c r="F428" t="s">
        <v>258</v>
      </c>
      <c r="G428" t="s">
        <v>259</v>
      </c>
      <c r="H428">
        <v>-0.04</v>
      </c>
      <c r="I428">
        <v>74.680368938776255</v>
      </c>
      <c r="J428">
        <v>121.69</v>
      </c>
      <c r="K428">
        <v>120.4</v>
      </c>
      <c r="L428">
        <v>120.85</v>
      </c>
      <c r="M428">
        <v>115.54</v>
      </c>
      <c r="N428">
        <v>2.210000000000008</v>
      </c>
      <c r="O428">
        <v>3.5</v>
      </c>
      <c r="P428">
        <v>3.0500000000000114</v>
      </c>
      <c r="Q428">
        <v>8.36</v>
      </c>
      <c r="R428">
        <f t="shared" si="24"/>
        <v>120.58052398572261</v>
      </c>
      <c r="S428">
        <f t="shared" si="25"/>
        <v>3.3194760142773987</v>
      </c>
      <c r="T428">
        <f t="shared" si="26"/>
        <v>122.79933106122375</v>
      </c>
      <c r="U428">
        <f t="shared" si="27"/>
        <v>1.100668938776252</v>
      </c>
    </row>
    <row r="429" spans="1:21" x14ac:dyDescent="0.25">
      <c r="A429">
        <v>128.6</v>
      </c>
      <c r="B429" t="s">
        <v>256</v>
      </c>
      <c r="C429" t="s">
        <v>257</v>
      </c>
      <c r="D429" t="s">
        <v>257</v>
      </c>
      <c r="E429" t="s">
        <v>257</v>
      </c>
      <c r="F429" t="s">
        <v>258</v>
      </c>
      <c r="G429" t="s">
        <v>259</v>
      </c>
      <c r="H429">
        <v>-0.05</v>
      </c>
      <c r="I429">
        <v>64.926713074178991</v>
      </c>
      <c r="J429">
        <v>132.21</v>
      </c>
      <c r="K429">
        <v>130.72</v>
      </c>
      <c r="L429">
        <v>131.25</v>
      </c>
      <c r="M429">
        <v>125.3</v>
      </c>
      <c r="N429">
        <v>3.6100000000000136</v>
      </c>
      <c r="O429">
        <v>2.1200000000000045</v>
      </c>
      <c r="P429">
        <v>2.6500000000000057</v>
      </c>
      <c r="Q429">
        <v>3.2999999999999972</v>
      </c>
      <c r="R429">
        <f t="shared" si="24"/>
        <v>130.75262847985596</v>
      </c>
      <c r="S429">
        <f t="shared" si="25"/>
        <v>2.152628479855963</v>
      </c>
      <c r="T429">
        <f t="shared" si="26"/>
        <v>132.55298692582102</v>
      </c>
      <c r="U429">
        <f t="shared" si="27"/>
        <v>3.9529869258210226</v>
      </c>
    </row>
    <row r="430" spans="1:21" x14ac:dyDescent="0.25">
      <c r="A430">
        <v>115.4</v>
      </c>
      <c r="B430" t="s">
        <v>256</v>
      </c>
      <c r="C430" t="s">
        <v>257</v>
      </c>
      <c r="D430" t="s">
        <v>257</v>
      </c>
      <c r="E430" t="s">
        <v>257</v>
      </c>
      <c r="F430" t="s">
        <v>258</v>
      </c>
      <c r="G430" t="s">
        <v>259</v>
      </c>
      <c r="H430">
        <v>-0.02</v>
      </c>
      <c r="I430">
        <v>86.622143445665074</v>
      </c>
      <c r="J430">
        <v>108.81</v>
      </c>
      <c r="K430">
        <v>107.76</v>
      </c>
      <c r="L430">
        <v>108.11</v>
      </c>
      <c r="M430">
        <v>103.6</v>
      </c>
      <c r="N430">
        <v>6.5900000000000034</v>
      </c>
      <c r="O430">
        <v>7.6400000000000006</v>
      </c>
      <c r="P430">
        <v>7.2900000000000063</v>
      </c>
      <c r="Q430">
        <v>11.800000000000011</v>
      </c>
      <c r="R430">
        <f t="shared" si="24"/>
        <v>108.12642679224258</v>
      </c>
      <c r="S430">
        <f t="shared" si="25"/>
        <v>7.2735732077574227</v>
      </c>
      <c r="T430">
        <f t="shared" si="26"/>
        <v>110.85755655433493</v>
      </c>
      <c r="U430">
        <f t="shared" si="27"/>
        <v>4.5424434456650715</v>
      </c>
    </row>
    <row r="431" spans="1:21" x14ac:dyDescent="0.25">
      <c r="A431">
        <v>159</v>
      </c>
      <c r="B431" t="s">
        <v>256</v>
      </c>
      <c r="C431" t="s">
        <v>257</v>
      </c>
      <c r="D431" t="s">
        <v>257</v>
      </c>
      <c r="E431" t="s">
        <v>257</v>
      </c>
      <c r="F431" t="s">
        <v>258</v>
      </c>
      <c r="G431" t="s">
        <v>259</v>
      </c>
      <c r="H431">
        <v>0.12</v>
      </c>
      <c r="I431">
        <v>41.35427450885954</v>
      </c>
      <c r="J431">
        <v>157.63999999999999</v>
      </c>
      <c r="K431">
        <v>155.66</v>
      </c>
      <c r="L431">
        <v>156.38</v>
      </c>
      <c r="M431">
        <v>148.87</v>
      </c>
      <c r="N431">
        <v>1.3600000000000136</v>
      </c>
      <c r="O431">
        <v>3.3400000000000034</v>
      </c>
      <c r="P431">
        <v>2.6200000000000045</v>
      </c>
      <c r="Q431">
        <v>10.129999999999995</v>
      </c>
      <c r="R431">
        <f t="shared" si="24"/>
        <v>155.33636524447772</v>
      </c>
      <c r="S431">
        <f t="shared" si="25"/>
        <v>3.6636347555222812</v>
      </c>
      <c r="T431">
        <f t="shared" si="26"/>
        <v>156.12542549114048</v>
      </c>
      <c r="U431">
        <f t="shared" si="27"/>
        <v>2.8745745088595243</v>
      </c>
    </row>
    <row r="432" spans="1:21" x14ac:dyDescent="0.25">
      <c r="A432">
        <v>115.4</v>
      </c>
      <c r="B432" t="s">
        <v>256</v>
      </c>
      <c r="C432" t="s">
        <v>257</v>
      </c>
      <c r="D432" t="s">
        <v>257</v>
      </c>
      <c r="E432" t="s">
        <v>257</v>
      </c>
      <c r="F432" t="s">
        <v>258</v>
      </c>
      <c r="G432" t="s">
        <v>259</v>
      </c>
      <c r="H432">
        <v>-0.02</v>
      </c>
      <c r="I432">
        <v>75.920652035977838</v>
      </c>
      <c r="J432">
        <v>120.35</v>
      </c>
      <c r="K432">
        <v>119.08</v>
      </c>
      <c r="L432">
        <v>119.52</v>
      </c>
      <c r="M432">
        <v>114.3</v>
      </c>
      <c r="N432">
        <v>4.9499999999999886</v>
      </c>
      <c r="O432">
        <v>3.6799999999999926</v>
      </c>
      <c r="P432">
        <v>4.1199999999999903</v>
      </c>
      <c r="Q432">
        <v>1.1000000000000085</v>
      </c>
      <c r="R432">
        <f t="shared" si="24"/>
        <v>119.28703060824606</v>
      </c>
      <c r="S432">
        <f t="shared" si="25"/>
        <v>3.8870306082460502</v>
      </c>
      <c r="T432">
        <f t="shared" si="26"/>
        <v>121.55904796402217</v>
      </c>
      <c r="U432">
        <f t="shared" si="27"/>
        <v>6.1590479640221645</v>
      </c>
    </row>
    <row r="433" spans="1:21" x14ac:dyDescent="0.25">
      <c r="A433">
        <v>128.6</v>
      </c>
      <c r="B433" t="s">
        <v>256</v>
      </c>
      <c r="C433" t="s">
        <v>257</v>
      </c>
      <c r="D433" t="s">
        <v>257</v>
      </c>
      <c r="E433" t="s">
        <v>257</v>
      </c>
      <c r="F433" t="s">
        <v>258</v>
      </c>
      <c r="G433" t="s">
        <v>259</v>
      </c>
      <c r="H433">
        <v>-0.05</v>
      </c>
      <c r="I433">
        <v>68.035336138297907</v>
      </c>
      <c r="J433">
        <v>128.86000000000001</v>
      </c>
      <c r="K433">
        <v>127.43</v>
      </c>
      <c r="L433">
        <v>127.93</v>
      </c>
      <c r="M433">
        <v>122.19</v>
      </c>
      <c r="N433">
        <v>0.26000000000001933</v>
      </c>
      <c r="O433">
        <v>1.1699999999999875</v>
      </c>
      <c r="P433">
        <v>0.66999999999998749</v>
      </c>
      <c r="Q433">
        <v>6.4099999999999966</v>
      </c>
      <c r="R433">
        <f t="shared" si="24"/>
        <v>127.51064013414593</v>
      </c>
      <c r="S433">
        <f t="shared" si="25"/>
        <v>1.089359865854064</v>
      </c>
      <c r="T433">
        <f t="shared" si="26"/>
        <v>129.4443638617021</v>
      </c>
      <c r="U433">
        <f t="shared" si="27"/>
        <v>0.84436386170210653</v>
      </c>
    </row>
    <row r="434" spans="1:21" x14ac:dyDescent="0.25">
      <c r="A434">
        <v>136.19999999999999</v>
      </c>
      <c r="B434" t="s">
        <v>256</v>
      </c>
      <c r="C434" t="s">
        <v>257</v>
      </c>
      <c r="D434" t="s">
        <v>257</v>
      </c>
      <c r="E434" t="s">
        <v>257</v>
      </c>
      <c r="F434" t="s">
        <v>258</v>
      </c>
      <c r="G434" t="s">
        <v>259</v>
      </c>
      <c r="H434">
        <v>-0.02</v>
      </c>
      <c r="I434">
        <v>61.60461732224686</v>
      </c>
      <c r="J434">
        <v>135.80000000000001</v>
      </c>
      <c r="K434">
        <v>134.22999999999999</v>
      </c>
      <c r="L434">
        <v>134.79</v>
      </c>
      <c r="M434">
        <v>128.62</v>
      </c>
      <c r="N434">
        <v>0.39999999999997726</v>
      </c>
      <c r="O434">
        <v>1.9699999999999989</v>
      </c>
      <c r="P434">
        <v>1.4099999999999966</v>
      </c>
      <c r="Q434">
        <v>7.5799999999999841</v>
      </c>
      <c r="R434">
        <f t="shared" si="24"/>
        <v>134.21724785922396</v>
      </c>
      <c r="S434">
        <f t="shared" si="25"/>
        <v>1.9827521407760287</v>
      </c>
      <c r="T434">
        <f t="shared" si="26"/>
        <v>135.87508267775314</v>
      </c>
      <c r="U434">
        <f t="shared" si="27"/>
        <v>0.32491732224684711</v>
      </c>
    </row>
    <row r="435" spans="1:21" x14ac:dyDescent="0.25">
      <c r="A435">
        <v>163.9</v>
      </c>
      <c r="B435" t="s">
        <v>256</v>
      </c>
      <c r="C435" t="s">
        <v>257</v>
      </c>
      <c r="D435" t="s">
        <v>257</v>
      </c>
      <c r="E435" t="s">
        <v>257</v>
      </c>
      <c r="F435" t="s">
        <v>258</v>
      </c>
      <c r="G435" t="s">
        <v>257</v>
      </c>
      <c r="H435">
        <v>0.21</v>
      </c>
      <c r="I435">
        <v>38.556879133724429</v>
      </c>
      <c r="J435">
        <v>160.66</v>
      </c>
      <c r="K435">
        <v>158.63</v>
      </c>
      <c r="L435">
        <v>159.37</v>
      </c>
      <c r="M435">
        <v>151.66</v>
      </c>
      <c r="N435">
        <v>3.2400000000000091</v>
      </c>
      <c r="O435">
        <v>5.2700000000000102</v>
      </c>
      <c r="P435">
        <v>4.5300000000000011</v>
      </c>
      <c r="Q435">
        <v>12.240000000000009</v>
      </c>
      <c r="R435">
        <f t="shared" si="24"/>
        <v>158.25377369750339</v>
      </c>
      <c r="S435">
        <f t="shared" si="25"/>
        <v>5.6462263024966148</v>
      </c>
      <c r="T435">
        <f t="shared" si="26"/>
        <v>158.92282086627557</v>
      </c>
      <c r="U435">
        <f t="shared" si="27"/>
        <v>4.9771791337244338</v>
      </c>
    </row>
    <row r="436" spans="1:21" x14ac:dyDescent="0.25">
      <c r="A436">
        <v>137.69</v>
      </c>
      <c r="B436" t="s">
        <v>256</v>
      </c>
      <c r="C436" t="s">
        <v>257</v>
      </c>
      <c r="D436" t="s">
        <v>257</v>
      </c>
      <c r="E436" t="s">
        <v>257</v>
      </c>
      <c r="F436" t="s">
        <v>258</v>
      </c>
      <c r="G436" t="s">
        <v>259</v>
      </c>
      <c r="H436">
        <v>-0.03</v>
      </c>
      <c r="I436">
        <v>59.524004648060412</v>
      </c>
      <c r="J436">
        <v>138.04</v>
      </c>
      <c r="K436">
        <v>136.44</v>
      </c>
      <c r="L436">
        <v>137.01</v>
      </c>
      <c r="M436">
        <v>130.69999999999999</v>
      </c>
      <c r="N436">
        <v>0.34999999999999432</v>
      </c>
      <c r="O436">
        <v>1.25</v>
      </c>
      <c r="P436">
        <v>0.68000000000000682</v>
      </c>
      <c r="Q436">
        <v>6.9900000000000091</v>
      </c>
      <c r="R436">
        <f t="shared" si="24"/>
        <v>136.38712239933997</v>
      </c>
      <c r="S436">
        <f t="shared" si="25"/>
        <v>1.3028776006600253</v>
      </c>
      <c r="T436">
        <f t="shared" si="26"/>
        <v>137.9556953519396</v>
      </c>
      <c r="U436">
        <f t="shared" si="27"/>
        <v>0.26569535193959837</v>
      </c>
    </row>
    <row r="437" spans="1:21" x14ac:dyDescent="0.25">
      <c r="A437">
        <v>140.6</v>
      </c>
      <c r="B437" t="s">
        <v>256</v>
      </c>
      <c r="C437" t="s">
        <v>257</v>
      </c>
      <c r="D437" t="s">
        <v>257</v>
      </c>
      <c r="E437" t="s">
        <v>257</v>
      </c>
      <c r="F437" t="s">
        <v>258</v>
      </c>
      <c r="G437" t="s">
        <v>259</v>
      </c>
      <c r="H437">
        <v>-0.04</v>
      </c>
      <c r="I437">
        <v>50.961290610005541</v>
      </c>
      <c r="J437">
        <v>147.28</v>
      </c>
      <c r="K437">
        <v>145.5</v>
      </c>
      <c r="L437">
        <v>146.13999999999999</v>
      </c>
      <c r="M437">
        <v>139.26</v>
      </c>
      <c r="N437">
        <v>6.6800000000000068</v>
      </c>
      <c r="O437">
        <v>4.9000000000000057</v>
      </c>
      <c r="P437">
        <v>5.539999999999992</v>
      </c>
      <c r="Q437">
        <v>1.3400000000000034</v>
      </c>
      <c r="R437">
        <f t="shared" si="24"/>
        <v>145.31719161211851</v>
      </c>
      <c r="S437">
        <f t="shared" si="25"/>
        <v>4.717191612118512</v>
      </c>
      <c r="T437">
        <f t="shared" si="26"/>
        <v>146.51840938999447</v>
      </c>
      <c r="U437">
        <f t="shared" si="27"/>
        <v>5.9184093899944799</v>
      </c>
    </row>
    <row r="438" spans="1:21" x14ac:dyDescent="0.25">
      <c r="A438">
        <v>130.46</v>
      </c>
      <c r="B438" t="s">
        <v>256</v>
      </c>
      <c r="C438" t="s">
        <v>257</v>
      </c>
      <c r="D438" t="s">
        <v>257</v>
      </c>
      <c r="E438" t="s">
        <v>257</v>
      </c>
      <c r="F438" t="s">
        <v>258</v>
      </c>
      <c r="G438" t="s">
        <v>259</v>
      </c>
      <c r="H438">
        <v>-0.03</v>
      </c>
      <c r="I438">
        <v>68.422395556153958</v>
      </c>
      <c r="J438">
        <v>128.44</v>
      </c>
      <c r="K438">
        <v>127.02</v>
      </c>
      <c r="L438">
        <v>127.52</v>
      </c>
      <c r="M438">
        <v>121.8</v>
      </c>
      <c r="N438">
        <v>2.0200000000000102</v>
      </c>
      <c r="O438">
        <v>3.4400000000000119</v>
      </c>
      <c r="P438">
        <v>2.9400000000000119</v>
      </c>
      <c r="Q438">
        <v>8.6600000000000108</v>
      </c>
      <c r="R438">
        <f t="shared" si="24"/>
        <v>127.10697520086066</v>
      </c>
      <c r="S438">
        <f t="shared" si="25"/>
        <v>3.353024799139348</v>
      </c>
      <c r="T438">
        <f t="shared" si="26"/>
        <v>129.05730444384605</v>
      </c>
      <c r="U438">
        <f t="shared" si="27"/>
        <v>1.402695556153958</v>
      </c>
    </row>
    <row r="439" spans="1:21" x14ac:dyDescent="0.25">
      <c r="A439">
        <v>129.44999999999999</v>
      </c>
      <c r="B439" t="s">
        <v>256</v>
      </c>
      <c r="C439" t="s">
        <v>257</v>
      </c>
      <c r="D439" t="s">
        <v>257</v>
      </c>
      <c r="E439" t="s">
        <v>257</v>
      </c>
      <c r="F439" t="s">
        <v>258</v>
      </c>
      <c r="G439" t="s">
        <v>259</v>
      </c>
      <c r="H439">
        <v>0.06</v>
      </c>
      <c r="I439">
        <v>64.45944304008303</v>
      </c>
      <c r="J439">
        <v>132.72</v>
      </c>
      <c r="K439">
        <v>131.21</v>
      </c>
      <c r="L439">
        <v>131.75</v>
      </c>
      <c r="M439">
        <v>125.76</v>
      </c>
      <c r="N439">
        <v>3.2700000000000102</v>
      </c>
      <c r="O439">
        <v>1.7600000000000193</v>
      </c>
      <c r="P439">
        <v>2.3000000000000114</v>
      </c>
      <c r="Q439">
        <v>3.6899999999999835</v>
      </c>
      <c r="R439">
        <f t="shared" si="24"/>
        <v>131.23994520291708</v>
      </c>
      <c r="S439">
        <f t="shared" si="25"/>
        <v>1.7899452029170959</v>
      </c>
      <c r="T439">
        <f t="shared" si="26"/>
        <v>133.02025695991699</v>
      </c>
      <c r="U439">
        <f t="shared" si="27"/>
        <v>3.5702569599170033</v>
      </c>
    </row>
    <row r="440" spans="1:21" x14ac:dyDescent="0.25">
      <c r="A440">
        <v>143.88</v>
      </c>
      <c r="B440" t="s">
        <v>256</v>
      </c>
      <c r="C440" t="s">
        <v>257</v>
      </c>
      <c r="D440" t="s">
        <v>257</v>
      </c>
      <c r="E440" t="s">
        <v>257</v>
      </c>
      <c r="F440" t="s">
        <v>258</v>
      </c>
      <c r="G440" t="s">
        <v>259</v>
      </c>
      <c r="H440">
        <v>0.04</v>
      </c>
      <c r="I440">
        <v>66.185825934957649</v>
      </c>
      <c r="J440">
        <v>130.85</v>
      </c>
      <c r="K440">
        <v>129.38999999999999</v>
      </c>
      <c r="L440">
        <v>129.9</v>
      </c>
      <c r="M440">
        <v>124.04</v>
      </c>
      <c r="N440">
        <v>13.030000000000001</v>
      </c>
      <c r="O440">
        <v>14.490000000000009</v>
      </c>
      <c r="P440">
        <v>13.97999999999999</v>
      </c>
      <c r="Q440">
        <v>19.839999999999989</v>
      </c>
      <c r="R440">
        <f t="shared" si="24"/>
        <v>129.43949750952552</v>
      </c>
      <c r="S440">
        <f t="shared" si="25"/>
        <v>14.440502490474472</v>
      </c>
      <c r="T440">
        <f t="shared" si="26"/>
        <v>131.29387406504236</v>
      </c>
      <c r="U440">
        <f t="shared" si="27"/>
        <v>12.586125934957636</v>
      </c>
    </row>
    <row r="441" spans="1:21" x14ac:dyDescent="0.25">
      <c r="A441">
        <v>124.59</v>
      </c>
      <c r="B441" t="s">
        <v>256</v>
      </c>
      <c r="C441" t="s">
        <v>257</v>
      </c>
      <c r="D441" t="s">
        <v>257</v>
      </c>
      <c r="E441" t="s">
        <v>257</v>
      </c>
      <c r="F441" t="s">
        <v>258</v>
      </c>
      <c r="G441" t="s">
        <v>259</v>
      </c>
      <c r="H441">
        <v>7.0000000000000007E-2</v>
      </c>
      <c r="I441">
        <v>70.244915020568683</v>
      </c>
      <c r="J441">
        <v>126.47</v>
      </c>
      <c r="K441">
        <v>125.09</v>
      </c>
      <c r="L441">
        <v>125.58</v>
      </c>
      <c r="M441">
        <v>119.98</v>
      </c>
      <c r="N441">
        <v>1.8799999999999955</v>
      </c>
      <c r="O441">
        <v>0.5</v>
      </c>
      <c r="P441">
        <v>0.98999999999999488</v>
      </c>
      <c r="Q441">
        <v>4.6099999999999994</v>
      </c>
      <c r="R441">
        <f t="shared" si="24"/>
        <v>125.20626651357665</v>
      </c>
      <c r="S441">
        <f t="shared" si="25"/>
        <v>0.61626651357664741</v>
      </c>
      <c r="T441">
        <f t="shared" si="26"/>
        <v>127.23478497943132</v>
      </c>
      <c r="U441">
        <f t="shared" si="27"/>
        <v>2.6447849794313214</v>
      </c>
    </row>
    <row r="442" spans="1:21" x14ac:dyDescent="0.25">
      <c r="A442">
        <v>170.23</v>
      </c>
      <c r="B442" t="s">
        <v>256</v>
      </c>
      <c r="C442" t="s">
        <v>257</v>
      </c>
      <c r="D442" t="s">
        <v>257</v>
      </c>
      <c r="E442" t="s">
        <v>257</v>
      </c>
      <c r="F442" t="s">
        <v>258</v>
      </c>
      <c r="G442" t="s">
        <v>257</v>
      </c>
      <c r="H442">
        <v>0.34</v>
      </c>
      <c r="I442">
        <v>31.253667661977332</v>
      </c>
      <c r="J442">
        <v>168.54</v>
      </c>
      <c r="K442">
        <v>166.35</v>
      </c>
      <c r="L442">
        <v>167.15</v>
      </c>
      <c r="M442">
        <v>158.97</v>
      </c>
      <c r="N442">
        <v>1.6899999999999977</v>
      </c>
      <c r="O442">
        <v>3.8799999999999955</v>
      </c>
      <c r="P442">
        <v>3.0799999999999841</v>
      </c>
      <c r="Q442">
        <v>11.259999999999991</v>
      </c>
      <c r="R442">
        <f t="shared" si="24"/>
        <v>165.87030551538419</v>
      </c>
      <c r="S442">
        <f t="shared" si="25"/>
        <v>4.359694484615801</v>
      </c>
      <c r="T442">
        <f t="shared" si="26"/>
        <v>166.22603233802266</v>
      </c>
      <c r="U442">
        <f t="shared" si="27"/>
        <v>4.0039676619773275</v>
      </c>
    </row>
    <row r="443" spans="1:21" x14ac:dyDescent="0.25">
      <c r="A443">
        <v>135.61000000000001</v>
      </c>
      <c r="B443" t="s">
        <v>256</v>
      </c>
      <c r="C443" t="s">
        <v>257</v>
      </c>
      <c r="D443" t="s">
        <v>257</v>
      </c>
      <c r="E443" t="s">
        <v>257</v>
      </c>
      <c r="F443" t="s">
        <v>258</v>
      </c>
      <c r="G443" t="s">
        <v>259</v>
      </c>
      <c r="H443">
        <v>0</v>
      </c>
      <c r="I443">
        <v>57.511802989819159</v>
      </c>
      <c r="J443">
        <v>140.21</v>
      </c>
      <c r="K443">
        <v>138.56</v>
      </c>
      <c r="L443">
        <v>139.15</v>
      </c>
      <c r="M443">
        <v>132.71</v>
      </c>
      <c r="N443">
        <v>4.5999999999999943</v>
      </c>
      <c r="O443">
        <v>2.9499999999999886</v>
      </c>
      <c r="P443">
        <v>3.539999999999992</v>
      </c>
      <c r="Q443">
        <v>2.9000000000000057</v>
      </c>
      <c r="R443">
        <f t="shared" si="24"/>
        <v>138.48565097314295</v>
      </c>
      <c r="S443">
        <f t="shared" si="25"/>
        <v>2.8756509731429389</v>
      </c>
      <c r="T443">
        <f t="shared" si="26"/>
        <v>139.96789701018085</v>
      </c>
      <c r="U443">
        <f t="shared" si="27"/>
        <v>4.3578970101808352</v>
      </c>
    </row>
    <row r="444" spans="1:21" x14ac:dyDescent="0.25">
      <c r="A444">
        <v>127.89</v>
      </c>
      <c r="B444" t="s">
        <v>256</v>
      </c>
      <c r="C444" t="s">
        <v>257</v>
      </c>
      <c r="D444" t="s">
        <v>257</v>
      </c>
      <c r="E444" t="s">
        <v>257</v>
      </c>
      <c r="F444" t="s">
        <v>258</v>
      </c>
      <c r="G444" t="s">
        <v>259</v>
      </c>
      <c r="H444">
        <v>-0.05</v>
      </c>
      <c r="I444">
        <v>69.811606717020084</v>
      </c>
      <c r="J444">
        <v>126.94</v>
      </c>
      <c r="K444">
        <v>125.55</v>
      </c>
      <c r="L444">
        <v>126.04</v>
      </c>
      <c r="M444">
        <v>120.41</v>
      </c>
      <c r="N444">
        <v>0.95000000000000284</v>
      </c>
      <c r="O444">
        <v>2.3400000000000034</v>
      </c>
      <c r="P444">
        <v>1.8499999999999943</v>
      </c>
      <c r="Q444">
        <v>7.480000000000004</v>
      </c>
      <c r="R444">
        <f t="shared" si="24"/>
        <v>125.65816448937775</v>
      </c>
      <c r="S444">
        <f t="shared" si="25"/>
        <v>2.2318355106222469</v>
      </c>
      <c r="T444">
        <f t="shared" si="26"/>
        <v>127.66809328297992</v>
      </c>
      <c r="U444">
        <f t="shared" si="27"/>
        <v>0.22190671702007592</v>
      </c>
    </row>
    <row r="445" spans="1:21" x14ac:dyDescent="0.25">
      <c r="A445">
        <v>128.75</v>
      </c>
      <c r="B445" t="s">
        <v>256</v>
      </c>
      <c r="C445" t="s">
        <v>257</v>
      </c>
      <c r="D445" t="s">
        <v>257</v>
      </c>
      <c r="E445" t="s">
        <v>257</v>
      </c>
      <c r="F445" t="s">
        <v>258</v>
      </c>
      <c r="G445" t="s">
        <v>259</v>
      </c>
      <c r="H445">
        <v>-0.06</v>
      </c>
      <c r="I445">
        <v>67.257142453187967</v>
      </c>
      <c r="J445">
        <v>129.69999999999999</v>
      </c>
      <c r="K445">
        <v>128.25</v>
      </c>
      <c r="L445">
        <v>128.76</v>
      </c>
      <c r="M445">
        <v>122.96</v>
      </c>
      <c r="N445">
        <v>0.94999999999998863</v>
      </c>
      <c r="O445">
        <v>0.5</v>
      </c>
      <c r="P445">
        <v>9.9999999999909051E-3</v>
      </c>
      <c r="Q445">
        <v>5.7900000000000063</v>
      </c>
      <c r="R445">
        <f t="shared" si="24"/>
        <v>128.32221966816917</v>
      </c>
      <c r="S445">
        <f t="shared" si="25"/>
        <v>0.42778033183083153</v>
      </c>
      <c r="T445">
        <f t="shared" si="26"/>
        <v>130.22255754681203</v>
      </c>
      <c r="U445">
        <f t="shared" si="27"/>
        <v>1.4725575468120269</v>
      </c>
    </row>
    <row r="446" spans="1:21" x14ac:dyDescent="0.25">
      <c r="A446">
        <v>129.51</v>
      </c>
      <c r="B446" t="s">
        <v>256</v>
      </c>
      <c r="C446" t="s">
        <v>257</v>
      </c>
      <c r="D446" t="s">
        <v>257</v>
      </c>
      <c r="E446" t="s">
        <v>257</v>
      </c>
      <c r="F446" t="s">
        <v>258</v>
      </c>
      <c r="G446" t="s">
        <v>259</v>
      </c>
      <c r="H446">
        <v>-0.06</v>
      </c>
      <c r="I446">
        <v>68.179454065604645</v>
      </c>
      <c r="J446">
        <v>128.69999999999999</v>
      </c>
      <c r="K446">
        <v>127.28</v>
      </c>
      <c r="L446">
        <v>127.78</v>
      </c>
      <c r="M446">
        <v>122.04</v>
      </c>
      <c r="N446">
        <v>0.81000000000000227</v>
      </c>
      <c r="O446">
        <v>2.2299999999999898</v>
      </c>
      <c r="P446">
        <v>1.7299999999999898</v>
      </c>
      <c r="Q446">
        <v>7.4699999999999847</v>
      </c>
      <c r="R446">
        <f t="shared" si="24"/>
        <v>127.36033929962878</v>
      </c>
      <c r="S446">
        <f t="shared" si="25"/>
        <v>2.1496607003712143</v>
      </c>
      <c r="T446">
        <f t="shared" si="26"/>
        <v>129.30024593439538</v>
      </c>
      <c r="U446">
        <f t="shared" si="27"/>
        <v>0.20975406560461352</v>
      </c>
    </row>
    <row r="447" spans="1:21" x14ac:dyDescent="0.25">
      <c r="A447">
        <v>128.75</v>
      </c>
      <c r="B447" t="s">
        <v>256</v>
      </c>
      <c r="C447" t="s">
        <v>257</v>
      </c>
      <c r="D447" t="s">
        <v>257</v>
      </c>
      <c r="E447" t="s">
        <v>257</v>
      </c>
      <c r="F447" t="s">
        <v>258</v>
      </c>
      <c r="G447" t="s">
        <v>259</v>
      </c>
      <c r="H447">
        <v>-0.06</v>
      </c>
      <c r="I447">
        <v>68.134110316345797</v>
      </c>
      <c r="J447">
        <v>128.75</v>
      </c>
      <c r="K447">
        <v>127.32</v>
      </c>
      <c r="L447">
        <v>127.83</v>
      </c>
      <c r="M447">
        <v>122.09</v>
      </c>
      <c r="N447">
        <v>0</v>
      </c>
      <c r="O447">
        <v>1.4300000000000068</v>
      </c>
      <c r="P447">
        <v>0.92000000000000171</v>
      </c>
      <c r="Q447">
        <v>6.6599999999999966</v>
      </c>
      <c r="R447">
        <f t="shared" si="24"/>
        <v>127.40762837379951</v>
      </c>
      <c r="S447">
        <f t="shared" si="25"/>
        <v>1.3423716262004888</v>
      </c>
      <c r="T447">
        <f t="shared" si="26"/>
        <v>129.34558968365423</v>
      </c>
      <c r="U447">
        <f t="shared" si="27"/>
        <v>0.59558968365422515</v>
      </c>
    </row>
    <row r="448" spans="1:21" x14ac:dyDescent="0.25">
      <c r="A448">
        <v>127.89</v>
      </c>
      <c r="B448" t="s">
        <v>256</v>
      </c>
      <c r="C448" t="s">
        <v>257</v>
      </c>
      <c r="D448" t="s">
        <v>257</v>
      </c>
      <c r="E448" t="s">
        <v>257</v>
      </c>
      <c r="F448" t="s">
        <v>258</v>
      </c>
      <c r="G448" t="s">
        <v>259</v>
      </c>
      <c r="H448">
        <v>-0.05</v>
      </c>
      <c r="I448">
        <v>65.678560457361996</v>
      </c>
      <c r="J448">
        <v>131.4</v>
      </c>
      <c r="K448">
        <v>129.91999999999999</v>
      </c>
      <c r="L448">
        <v>130.44999999999999</v>
      </c>
      <c r="M448">
        <v>124.54</v>
      </c>
      <c r="N448">
        <v>3.5100000000000051</v>
      </c>
      <c r="O448">
        <v>2.0299999999999869</v>
      </c>
      <c r="P448">
        <v>2.5599999999999881</v>
      </c>
      <c r="Q448">
        <v>3.3499999999999943</v>
      </c>
      <c r="R448">
        <f t="shared" si="24"/>
        <v>129.96852554947293</v>
      </c>
      <c r="S448">
        <f t="shared" si="25"/>
        <v>2.0785255494729284</v>
      </c>
      <c r="T448">
        <f t="shared" si="26"/>
        <v>131.801139542638</v>
      </c>
      <c r="U448">
        <f t="shared" si="27"/>
        <v>3.9111395426379971</v>
      </c>
    </row>
    <row r="449" spans="1:21" x14ac:dyDescent="0.25">
      <c r="A449">
        <v>155.44</v>
      </c>
      <c r="B449" t="s">
        <v>256</v>
      </c>
      <c r="C449" t="s">
        <v>257</v>
      </c>
      <c r="D449" t="s">
        <v>257</v>
      </c>
      <c r="E449" t="s">
        <v>257</v>
      </c>
      <c r="F449" t="s">
        <v>258</v>
      </c>
      <c r="G449" t="s">
        <v>257</v>
      </c>
      <c r="H449">
        <v>0.41</v>
      </c>
      <c r="I449">
        <v>41.801433262258143</v>
      </c>
      <c r="J449">
        <v>157.16</v>
      </c>
      <c r="K449">
        <v>155.19</v>
      </c>
      <c r="L449">
        <v>155.91</v>
      </c>
      <c r="M449">
        <v>148.41999999999999</v>
      </c>
      <c r="N449">
        <v>1.7199999999999989</v>
      </c>
      <c r="O449">
        <v>0.25</v>
      </c>
      <c r="P449">
        <v>0.46999999999999886</v>
      </c>
      <c r="Q449">
        <v>7.0200000000000102</v>
      </c>
      <c r="R449">
        <f t="shared" si="24"/>
        <v>154.87002261068162</v>
      </c>
      <c r="S449">
        <f t="shared" si="25"/>
        <v>0.56997738931838171</v>
      </c>
      <c r="T449">
        <f t="shared" si="26"/>
        <v>155.67826673774186</v>
      </c>
      <c r="U449">
        <f t="shared" si="27"/>
        <v>0.23826673774186702</v>
      </c>
    </row>
    <row r="450" spans="1:21" x14ac:dyDescent="0.25">
      <c r="A450">
        <v>153.69999999999999</v>
      </c>
      <c r="B450" t="s">
        <v>256</v>
      </c>
      <c r="C450" t="s">
        <v>257</v>
      </c>
      <c r="D450" t="s">
        <v>257</v>
      </c>
      <c r="E450" t="s">
        <v>257</v>
      </c>
      <c r="F450" t="s">
        <v>258</v>
      </c>
      <c r="G450" t="s">
        <v>259</v>
      </c>
      <c r="H450">
        <v>0.11</v>
      </c>
      <c r="I450">
        <v>45.698147086552623</v>
      </c>
      <c r="J450">
        <v>152.96</v>
      </c>
      <c r="K450">
        <v>151.07</v>
      </c>
      <c r="L450">
        <v>151.75</v>
      </c>
      <c r="M450">
        <v>144.52000000000001</v>
      </c>
      <c r="N450">
        <v>0.73999999999998067</v>
      </c>
      <c r="O450">
        <v>2.6299999999999955</v>
      </c>
      <c r="P450">
        <v>1.9499999999999886</v>
      </c>
      <c r="Q450">
        <v>9.1799999999999784</v>
      </c>
      <c r="R450">
        <f t="shared" si="24"/>
        <v>150.80613305432254</v>
      </c>
      <c r="S450">
        <f t="shared" si="25"/>
        <v>2.8938669456774448</v>
      </c>
      <c r="T450">
        <f t="shared" si="26"/>
        <v>151.7815529134474</v>
      </c>
      <c r="U450">
        <f t="shared" si="27"/>
        <v>1.9184470865525896</v>
      </c>
    </row>
    <row r="451" spans="1:21" x14ac:dyDescent="0.25">
      <c r="A451">
        <v>135.9</v>
      </c>
      <c r="B451" t="s">
        <v>256</v>
      </c>
      <c r="C451" t="s">
        <v>257</v>
      </c>
      <c r="D451" t="s">
        <v>257</v>
      </c>
      <c r="E451" t="s">
        <v>257</v>
      </c>
      <c r="F451" t="s">
        <v>258</v>
      </c>
      <c r="G451" t="s">
        <v>259</v>
      </c>
      <c r="H451">
        <v>7.0000000000000007E-2</v>
      </c>
      <c r="I451">
        <v>64.850348598397758</v>
      </c>
      <c r="J451">
        <v>132.29</v>
      </c>
      <c r="K451">
        <v>130.80000000000001</v>
      </c>
      <c r="L451">
        <v>131.33000000000001</v>
      </c>
      <c r="M451">
        <v>125.37</v>
      </c>
      <c r="N451">
        <v>3.6100000000000136</v>
      </c>
      <c r="O451">
        <v>5.0999999999999943</v>
      </c>
      <c r="P451">
        <v>4.5699999999999932</v>
      </c>
      <c r="Q451">
        <v>10.530000000000001</v>
      </c>
      <c r="R451">
        <f t="shared" ref="R451:R514" si="28">(I451-$C$677)/$C$676</f>
        <v>130.83226912312551</v>
      </c>
      <c r="S451">
        <f t="shared" ref="S451:S514" si="29">ABS(A451-R451)</f>
        <v>5.0677308768744922</v>
      </c>
      <c r="T451">
        <f t="shared" ref="T451:T514" si="30">69.1197-I451+128.36</f>
        <v>132.62935140160226</v>
      </c>
      <c r="U451">
        <f t="shared" ref="U451:U514" si="31">ABS(A451-T451)</f>
        <v>3.2706485983977416</v>
      </c>
    </row>
    <row r="452" spans="1:21" x14ac:dyDescent="0.25">
      <c r="A452">
        <v>142.19999999999999</v>
      </c>
      <c r="B452" t="s">
        <v>256</v>
      </c>
      <c r="C452" t="s">
        <v>257</v>
      </c>
      <c r="D452" t="s">
        <v>257</v>
      </c>
      <c r="E452" t="s">
        <v>257</v>
      </c>
      <c r="F452" t="s">
        <v>258</v>
      </c>
      <c r="G452" t="s">
        <v>259</v>
      </c>
      <c r="H452">
        <v>0.09</v>
      </c>
      <c r="I452">
        <v>56.906238994894331</v>
      </c>
      <c r="J452">
        <v>140.87</v>
      </c>
      <c r="K452">
        <v>139.21</v>
      </c>
      <c r="L452">
        <v>139.80000000000001</v>
      </c>
      <c r="M452">
        <v>133.32</v>
      </c>
      <c r="N452">
        <v>1.3299999999999841</v>
      </c>
      <c r="O452">
        <v>2.9899999999999807</v>
      </c>
      <c r="P452">
        <v>2.3999999999999773</v>
      </c>
      <c r="Q452">
        <v>8.8799999999999955</v>
      </c>
      <c r="R452">
        <f t="shared" si="28"/>
        <v>139.11719470605428</v>
      </c>
      <c r="S452">
        <f t="shared" si="29"/>
        <v>3.0828052939457109</v>
      </c>
      <c r="T452">
        <f t="shared" si="30"/>
        <v>140.57346100510568</v>
      </c>
      <c r="U452">
        <f t="shared" si="31"/>
        <v>1.6265389948943039</v>
      </c>
    </row>
    <row r="453" spans="1:21" x14ac:dyDescent="0.25">
      <c r="A453">
        <v>118.5</v>
      </c>
      <c r="B453" t="s">
        <v>256</v>
      </c>
      <c r="C453" t="s">
        <v>257</v>
      </c>
      <c r="D453" t="s">
        <v>257</v>
      </c>
      <c r="E453" t="s">
        <v>257</v>
      </c>
      <c r="F453" t="s">
        <v>258</v>
      </c>
      <c r="G453" t="s">
        <v>259</v>
      </c>
      <c r="H453">
        <v>-0.03</v>
      </c>
      <c r="I453">
        <v>73.561549555668535</v>
      </c>
      <c r="J453">
        <v>122.9</v>
      </c>
      <c r="K453">
        <v>121.58</v>
      </c>
      <c r="L453">
        <v>122.04</v>
      </c>
      <c r="M453">
        <v>116.66</v>
      </c>
      <c r="N453">
        <v>4.4000000000000057</v>
      </c>
      <c r="O453">
        <v>3.0799999999999983</v>
      </c>
      <c r="P453">
        <v>3.5400000000000063</v>
      </c>
      <c r="Q453">
        <v>1.8400000000000034</v>
      </c>
      <c r="R453">
        <f t="shared" si="28"/>
        <v>121.74734264664565</v>
      </c>
      <c r="S453">
        <f t="shared" si="29"/>
        <v>3.2473426466456488</v>
      </c>
      <c r="T453">
        <f t="shared" si="30"/>
        <v>123.91815044433147</v>
      </c>
      <c r="U453">
        <f t="shared" si="31"/>
        <v>5.4181504443314736</v>
      </c>
    </row>
    <row r="454" spans="1:21" x14ac:dyDescent="0.25">
      <c r="A454">
        <v>121.6</v>
      </c>
      <c r="B454" t="s">
        <v>256</v>
      </c>
      <c r="C454" t="s">
        <v>257</v>
      </c>
      <c r="D454" t="s">
        <v>257</v>
      </c>
      <c r="E454" t="s">
        <v>257</v>
      </c>
      <c r="F454" t="s">
        <v>258</v>
      </c>
      <c r="G454" t="s">
        <v>259</v>
      </c>
      <c r="H454">
        <v>-0.06</v>
      </c>
      <c r="I454">
        <v>75.012548372851882</v>
      </c>
      <c r="J454">
        <v>121.33</v>
      </c>
      <c r="K454">
        <v>120.04</v>
      </c>
      <c r="L454">
        <v>120.49</v>
      </c>
      <c r="M454">
        <v>115.21</v>
      </c>
      <c r="N454">
        <v>0.26999999999999602</v>
      </c>
      <c r="O454">
        <v>1.5599999999999881</v>
      </c>
      <c r="P454">
        <v>1.1099999999999994</v>
      </c>
      <c r="Q454">
        <v>6.3900000000000006</v>
      </c>
      <c r="R454">
        <f t="shared" si="28"/>
        <v>120.23409348200923</v>
      </c>
      <c r="S454">
        <f t="shared" si="29"/>
        <v>1.3659065179907657</v>
      </c>
      <c r="T454">
        <f t="shared" si="30"/>
        <v>122.46715162714813</v>
      </c>
      <c r="U454">
        <f t="shared" si="31"/>
        <v>0.86715162714813232</v>
      </c>
    </row>
    <row r="455" spans="1:21" x14ac:dyDescent="0.25">
      <c r="A455">
        <v>121.3</v>
      </c>
      <c r="B455" t="s">
        <v>256</v>
      </c>
      <c r="C455" t="s">
        <v>257</v>
      </c>
      <c r="D455" t="s">
        <v>257</v>
      </c>
      <c r="E455" t="s">
        <v>257</v>
      </c>
      <c r="F455" t="s">
        <v>258</v>
      </c>
      <c r="G455" t="s">
        <v>259</v>
      </c>
      <c r="H455">
        <v>-0.06</v>
      </c>
      <c r="I455">
        <v>74.499358072424258</v>
      </c>
      <c r="J455">
        <v>121.88</v>
      </c>
      <c r="K455">
        <v>120.59</v>
      </c>
      <c r="L455">
        <v>121.04</v>
      </c>
      <c r="M455">
        <v>115.72</v>
      </c>
      <c r="N455">
        <v>0.57999999999999829</v>
      </c>
      <c r="O455">
        <v>0.70999999999999375</v>
      </c>
      <c r="P455">
        <v>0.25999999999999091</v>
      </c>
      <c r="Q455">
        <v>5.5799999999999983</v>
      </c>
      <c r="R455">
        <f t="shared" si="28"/>
        <v>120.76930052988892</v>
      </c>
      <c r="S455">
        <f t="shared" si="29"/>
        <v>0.53069947011107388</v>
      </c>
      <c r="T455">
        <f t="shared" si="30"/>
        <v>122.98034192757575</v>
      </c>
      <c r="U455">
        <f t="shared" si="31"/>
        <v>1.6803419275757534</v>
      </c>
    </row>
    <row r="456" spans="1:21" x14ac:dyDescent="0.25">
      <c r="A456">
        <v>109.9</v>
      </c>
      <c r="B456" t="s">
        <v>256</v>
      </c>
      <c r="C456" t="s">
        <v>257</v>
      </c>
      <c r="D456" t="s">
        <v>257</v>
      </c>
      <c r="E456" t="s">
        <v>257</v>
      </c>
      <c r="F456" t="s">
        <v>258</v>
      </c>
      <c r="G456" t="s">
        <v>259</v>
      </c>
      <c r="H456">
        <v>-0.04</v>
      </c>
      <c r="I456">
        <v>89.230533630770125</v>
      </c>
      <c r="J456">
        <v>105.99</v>
      </c>
      <c r="K456">
        <v>105</v>
      </c>
      <c r="L456">
        <v>105.33</v>
      </c>
      <c r="M456">
        <v>100.99</v>
      </c>
      <c r="N456">
        <v>3.9100000000000108</v>
      </c>
      <c r="O456">
        <v>4.9000000000000057</v>
      </c>
      <c r="P456">
        <v>4.5700000000000074</v>
      </c>
      <c r="Q456">
        <v>8.9100000000000108</v>
      </c>
      <c r="R456">
        <f t="shared" si="28"/>
        <v>105.40613217731094</v>
      </c>
      <c r="S456">
        <f t="shared" si="29"/>
        <v>4.4938678226890687</v>
      </c>
      <c r="T456">
        <f t="shared" si="30"/>
        <v>108.24916636922988</v>
      </c>
      <c r="U456">
        <f t="shared" si="31"/>
        <v>1.6508336307701228</v>
      </c>
    </row>
    <row r="457" spans="1:21" x14ac:dyDescent="0.25">
      <c r="A457">
        <v>136.9</v>
      </c>
      <c r="B457" t="s">
        <v>256</v>
      </c>
      <c r="C457" t="s">
        <v>257</v>
      </c>
      <c r="D457" t="s">
        <v>257</v>
      </c>
      <c r="E457" t="s">
        <v>257</v>
      </c>
      <c r="F457" t="s">
        <v>258</v>
      </c>
      <c r="G457" t="s">
        <v>259</v>
      </c>
      <c r="H457">
        <v>-0.04</v>
      </c>
      <c r="I457">
        <v>59.572795054181483</v>
      </c>
      <c r="J457">
        <v>137.99</v>
      </c>
      <c r="K457">
        <v>136.38</v>
      </c>
      <c r="L457">
        <v>136.96</v>
      </c>
      <c r="M457">
        <v>130.65</v>
      </c>
      <c r="N457">
        <v>1.0900000000000034</v>
      </c>
      <c r="O457">
        <v>0.52000000000001023</v>
      </c>
      <c r="P457">
        <v>6.0000000000002274E-2</v>
      </c>
      <c r="Q457">
        <v>6.25</v>
      </c>
      <c r="R457">
        <f t="shared" si="28"/>
        <v>136.3362388007935</v>
      </c>
      <c r="S457">
        <f t="shared" si="29"/>
        <v>0.56376119920651035</v>
      </c>
      <c r="T457">
        <f t="shared" si="30"/>
        <v>137.90690494581852</v>
      </c>
      <c r="U457">
        <f t="shared" si="31"/>
        <v>1.0069049458185191</v>
      </c>
    </row>
    <row r="458" spans="1:21" x14ac:dyDescent="0.25">
      <c r="A458">
        <v>128.6</v>
      </c>
      <c r="B458" t="s">
        <v>256</v>
      </c>
      <c r="C458" t="s">
        <v>257</v>
      </c>
      <c r="D458" t="s">
        <v>257</v>
      </c>
      <c r="E458" t="s">
        <v>257</v>
      </c>
      <c r="F458" t="s">
        <v>258</v>
      </c>
      <c r="G458" t="s">
        <v>259</v>
      </c>
      <c r="H458">
        <v>-0.06</v>
      </c>
      <c r="I458">
        <v>67.513849487825411</v>
      </c>
      <c r="J458">
        <v>129.41999999999999</v>
      </c>
      <c r="K458">
        <v>127.98</v>
      </c>
      <c r="L458">
        <v>128.49</v>
      </c>
      <c r="M458">
        <v>122.71</v>
      </c>
      <c r="N458">
        <v>0.81999999999999318</v>
      </c>
      <c r="O458">
        <v>0.61999999999999034</v>
      </c>
      <c r="P458">
        <v>0.10999999999998522</v>
      </c>
      <c r="Q458">
        <v>5.8900000000000006</v>
      </c>
      <c r="R458">
        <f t="shared" si="28"/>
        <v>128.05449945977131</v>
      </c>
      <c r="S458">
        <f t="shared" si="29"/>
        <v>0.54550054022868721</v>
      </c>
      <c r="T458">
        <f t="shared" si="30"/>
        <v>129.9658505121746</v>
      </c>
      <c r="U458">
        <f t="shared" si="31"/>
        <v>1.3658505121746032</v>
      </c>
    </row>
    <row r="459" spans="1:21" x14ac:dyDescent="0.25">
      <c r="A459">
        <v>128.69999999999999</v>
      </c>
      <c r="B459" t="s">
        <v>256</v>
      </c>
      <c r="C459" t="s">
        <v>257</v>
      </c>
      <c r="D459" t="s">
        <v>257</v>
      </c>
      <c r="E459" t="s">
        <v>257</v>
      </c>
      <c r="F459" t="s">
        <v>258</v>
      </c>
      <c r="G459" t="s">
        <v>259</v>
      </c>
      <c r="H459">
        <v>-0.06</v>
      </c>
      <c r="I459">
        <v>68.599985084791697</v>
      </c>
      <c r="J459">
        <v>128.25</v>
      </c>
      <c r="K459">
        <v>126.83</v>
      </c>
      <c r="L459">
        <v>127.33</v>
      </c>
      <c r="M459">
        <v>121.62</v>
      </c>
      <c r="N459">
        <v>0.44999999999998863</v>
      </c>
      <c r="O459">
        <v>1.8699999999999903</v>
      </c>
      <c r="P459">
        <v>1.3699999999999903</v>
      </c>
      <c r="Q459">
        <v>7.0799999999999841</v>
      </c>
      <c r="R459">
        <f t="shared" si="28"/>
        <v>126.92176677568709</v>
      </c>
      <c r="S459">
        <f t="shared" si="29"/>
        <v>1.7782332243128991</v>
      </c>
      <c r="T459">
        <f t="shared" si="30"/>
        <v>128.8797149152083</v>
      </c>
      <c r="U459">
        <f t="shared" si="31"/>
        <v>0.17971491520830796</v>
      </c>
    </row>
    <row r="460" spans="1:21" x14ac:dyDescent="0.25">
      <c r="A460">
        <v>126.5</v>
      </c>
      <c r="B460" t="s">
        <v>256</v>
      </c>
      <c r="C460" t="s">
        <v>257</v>
      </c>
      <c r="D460" t="s">
        <v>257</v>
      </c>
      <c r="E460" t="s">
        <v>257</v>
      </c>
      <c r="F460" t="s">
        <v>258</v>
      </c>
      <c r="G460" t="s">
        <v>259</v>
      </c>
      <c r="H460">
        <v>-0.06</v>
      </c>
      <c r="I460">
        <v>70.715630203871186</v>
      </c>
      <c r="J460">
        <v>125.97</v>
      </c>
      <c r="K460">
        <v>124.59</v>
      </c>
      <c r="L460">
        <v>125.07</v>
      </c>
      <c r="M460">
        <v>119.51</v>
      </c>
      <c r="N460">
        <v>0.53000000000000114</v>
      </c>
      <c r="O460">
        <v>1.9099999999999966</v>
      </c>
      <c r="P460">
        <v>1.4300000000000068</v>
      </c>
      <c r="Q460">
        <v>6.9899999999999949</v>
      </c>
      <c r="R460">
        <f t="shared" si="28"/>
        <v>124.7153568384765</v>
      </c>
      <c r="S460">
        <f t="shared" si="29"/>
        <v>1.7846431615235048</v>
      </c>
      <c r="T460">
        <f t="shared" si="30"/>
        <v>126.76406979612882</v>
      </c>
      <c r="U460">
        <f t="shared" si="31"/>
        <v>0.26406979612882253</v>
      </c>
    </row>
    <row r="461" spans="1:21" x14ac:dyDescent="0.25">
      <c r="A461">
        <v>128.69999999999999</v>
      </c>
      <c r="B461" t="s">
        <v>256</v>
      </c>
      <c r="C461" t="s">
        <v>257</v>
      </c>
      <c r="D461" t="s">
        <v>257</v>
      </c>
      <c r="E461" t="s">
        <v>257</v>
      </c>
      <c r="F461" t="s">
        <v>258</v>
      </c>
      <c r="G461" t="s">
        <v>259</v>
      </c>
      <c r="H461">
        <v>-0.06</v>
      </c>
      <c r="I461">
        <v>67.780067290906615</v>
      </c>
      <c r="J461">
        <v>129.13</v>
      </c>
      <c r="K461">
        <v>127.7</v>
      </c>
      <c r="L461">
        <v>128.19999999999999</v>
      </c>
      <c r="M461">
        <v>122.44</v>
      </c>
      <c r="N461">
        <v>0.43000000000000682</v>
      </c>
      <c r="O461">
        <v>0.99999999999998579</v>
      </c>
      <c r="P461">
        <v>0.5</v>
      </c>
      <c r="Q461">
        <v>6.2599999999999909</v>
      </c>
      <c r="R461">
        <f t="shared" si="28"/>
        <v>127.77686045458866</v>
      </c>
      <c r="S461">
        <f t="shared" si="29"/>
        <v>0.92313954541133114</v>
      </c>
      <c r="T461">
        <f t="shared" si="30"/>
        <v>129.69963270909341</v>
      </c>
      <c r="U461">
        <f t="shared" si="31"/>
        <v>0.99963270909341873</v>
      </c>
    </row>
    <row r="462" spans="1:21" x14ac:dyDescent="0.25">
      <c r="A462">
        <v>128.6</v>
      </c>
      <c r="B462" t="s">
        <v>256</v>
      </c>
      <c r="C462" t="s">
        <v>257</v>
      </c>
      <c r="D462" t="s">
        <v>257</v>
      </c>
      <c r="E462" t="s">
        <v>257</v>
      </c>
      <c r="F462" t="s">
        <v>258</v>
      </c>
      <c r="G462" t="s">
        <v>259</v>
      </c>
      <c r="H462">
        <v>-0.06</v>
      </c>
      <c r="I462">
        <v>67.807885610087737</v>
      </c>
      <c r="J462">
        <v>129.1</v>
      </c>
      <c r="K462">
        <v>127.67</v>
      </c>
      <c r="L462">
        <v>128.16999999999999</v>
      </c>
      <c r="M462">
        <v>122.41</v>
      </c>
      <c r="N462">
        <v>0.5</v>
      </c>
      <c r="O462">
        <v>0.92999999999999261</v>
      </c>
      <c r="P462">
        <v>0.43000000000000682</v>
      </c>
      <c r="Q462">
        <v>6.1899999999999977</v>
      </c>
      <c r="R462">
        <f t="shared" si="28"/>
        <v>127.74784868161964</v>
      </c>
      <c r="S462">
        <f t="shared" si="29"/>
        <v>0.85215131838035063</v>
      </c>
      <c r="T462">
        <f t="shared" si="30"/>
        <v>129.67181438991227</v>
      </c>
      <c r="U462">
        <f t="shared" si="31"/>
        <v>1.0718143899122765</v>
      </c>
    </row>
    <row r="463" spans="1:21" x14ac:dyDescent="0.25">
      <c r="A463">
        <v>160.80000000000001</v>
      </c>
      <c r="B463" t="s">
        <v>256</v>
      </c>
      <c r="C463" t="s">
        <v>257</v>
      </c>
      <c r="D463" t="s">
        <v>257</v>
      </c>
      <c r="E463" t="s">
        <v>257</v>
      </c>
      <c r="F463" t="s">
        <v>258</v>
      </c>
      <c r="G463" t="s">
        <v>259</v>
      </c>
      <c r="H463">
        <v>0.12</v>
      </c>
      <c r="I463">
        <v>40.915920577796811</v>
      </c>
      <c r="J463">
        <v>158.12</v>
      </c>
      <c r="K463">
        <v>156.13</v>
      </c>
      <c r="L463">
        <v>156.85</v>
      </c>
      <c r="M463">
        <v>149.31</v>
      </c>
      <c r="N463">
        <v>2.6800000000000068</v>
      </c>
      <c r="O463">
        <v>4.6700000000000159</v>
      </c>
      <c r="P463">
        <v>3.9500000000000171</v>
      </c>
      <c r="Q463">
        <v>11.490000000000009</v>
      </c>
      <c r="R463">
        <f t="shared" si="28"/>
        <v>155.79352531390037</v>
      </c>
      <c r="S463">
        <f t="shared" si="29"/>
        <v>5.0064746860996365</v>
      </c>
      <c r="T463">
        <f t="shared" si="30"/>
        <v>156.5637794222032</v>
      </c>
      <c r="U463">
        <f t="shared" si="31"/>
        <v>4.2362205777968143</v>
      </c>
    </row>
    <row r="464" spans="1:21" x14ac:dyDescent="0.25">
      <c r="A464">
        <v>125.7</v>
      </c>
      <c r="B464" t="s">
        <v>256</v>
      </c>
      <c r="C464" t="s">
        <v>257</v>
      </c>
      <c r="D464" t="s">
        <v>257</v>
      </c>
      <c r="E464" t="s">
        <v>257</v>
      </c>
      <c r="F464" t="s">
        <v>258</v>
      </c>
      <c r="G464" t="s">
        <v>259</v>
      </c>
      <c r="H464">
        <v>-0.02</v>
      </c>
      <c r="I464">
        <v>71.531640793575249</v>
      </c>
      <c r="J464">
        <v>125.09</v>
      </c>
      <c r="K464">
        <v>123.73</v>
      </c>
      <c r="L464">
        <v>124.2</v>
      </c>
      <c r="M464">
        <v>118.69</v>
      </c>
      <c r="N464">
        <v>0.60999999999999943</v>
      </c>
      <c r="O464">
        <v>1.9699999999999989</v>
      </c>
      <c r="P464">
        <v>1.5</v>
      </c>
      <c r="Q464">
        <v>7.0100000000000051</v>
      </c>
      <c r="R464">
        <f t="shared" si="28"/>
        <v>123.86433798954238</v>
      </c>
      <c r="S464">
        <f t="shared" si="29"/>
        <v>1.8356620104576251</v>
      </c>
      <c r="T464">
        <f t="shared" si="30"/>
        <v>125.94805920642476</v>
      </c>
      <c r="U464">
        <f t="shared" si="31"/>
        <v>0.24805920642475598</v>
      </c>
    </row>
    <row r="465" spans="1:21" x14ac:dyDescent="0.25">
      <c r="A465">
        <v>130</v>
      </c>
      <c r="B465" t="s">
        <v>256</v>
      </c>
      <c r="C465" t="s">
        <v>257</v>
      </c>
      <c r="D465" t="s">
        <v>257</v>
      </c>
      <c r="E465" t="s">
        <v>257</v>
      </c>
      <c r="F465" t="s">
        <v>258</v>
      </c>
      <c r="G465" t="s">
        <v>259</v>
      </c>
      <c r="H465">
        <v>-0.03</v>
      </c>
      <c r="I465">
        <v>65.470786586181887</v>
      </c>
      <c r="J465">
        <v>131.63</v>
      </c>
      <c r="K465">
        <v>130.13999999999999</v>
      </c>
      <c r="L465">
        <v>130.66999999999999</v>
      </c>
      <c r="M465">
        <v>124.75</v>
      </c>
      <c r="N465">
        <v>1.6299999999999955</v>
      </c>
      <c r="O465">
        <v>0.13999999999998636</v>
      </c>
      <c r="P465">
        <v>0.66999999999998749</v>
      </c>
      <c r="Q465">
        <v>5.25</v>
      </c>
      <c r="R465">
        <f t="shared" si="28"/>
        <v>130.18521327745256</v>
      </c>
      <c r="S465">
        <f t="shared" si="29"/>
        <v>0.18521327745256144</v>
      </c>
      <c r="T465">
        <f t="shared" si="30"/>
        <v>132.00891341381811</v>
      </c>
      <c r="U465">
        <f t="shared" si="31"/>
        <v>2.0089134138181066</v>
      </c>
    </row>
    <row r="466" spans="1:21" x14ac:dyDescent="0.25">
      <c r="A466">
        <v>107.4</v>
      </c>
      <c r="B466" t="s">
        <v>256</v>
      </c>
      <c r="C466" t="s">
        <v>257</v>
      </c>
      <c r="D466" t="s">
        <v>257</v>
      </c>
      <c r="E466" t="s">
        <v>257</v>
      </c>
      <c r="F466" t="s">
        <v>258</v>
      </c>
      <c r="G466" t="s">
        <v>259</v>
      </c>
      <c r="H466">
        <v>0</v>
      </c>
      <c r="I466">
        <v>87.584416479134873</v>
      </c>
      <c r="J466">
        <v>107.77</v>
      </c>
      <c r="K466">
        <v>106.74</v>
      </c>
      <c r="L466">
        <v>107.09</v>
      </c>
      <c r="M466">
        <v>102.64</v>
      </c>
      <c r="N466">
        <v>0.36999999999999034</v>
      </c>
      <c r="O466">
        <v>0.6600000000000108</v>
      </c>
      <c r="P466">
        <v>0.31000000000000227</v>
      </c>
      <c r="Q466">
        <v>4.7600000000000051</v>
      </c>
      <c r="R466">
        <f t="shared" si="28"/>
        <v>107.12287058888398</v>
      </c>
      <c r="S466">
        <f t="shared" si="29"/>
        <v>0.27712941111602163</v>
      </c>
      <c r="T466">
        <f t="shared" si="30"/>
        <v>109.89528352086514</v>
      </c>
      <c r="U466">
        <f t="shared" si="31"/>
        <v>2.4952835208651294</v>
      </c>
    </row>
    <row r="467" spans="1:21" x14ac:dyDescent="0.25">
      <c r="A467">
        <v>143.5</v>
      </c>
      <c r="B467" t="s">
        <v>256</v>
      </c>
      <c r="C467" t="s">
        <v>257</v>
      </c>
      <c r="D467" t="s">
        <v>257</v>
      </c>
      <c r="E467" t="s">
        <v>257</v>
      </c>
      <c r="F467" t="s">
        <v>258</v>
      </c>
      <c r="G467" t="s">
        <v>259</v>
      </c>
      <c r="H467">
        <v>0.08</v>
      </c>
      <c r="I467">
        <v>56.054219951700013</v>
      </c>
      <c r="J467">
        <v>141.78</v>
      </c>
      <c r="K467">
        <v>140.11000000000001</v>
      </c>
      <c r="L467">
        <v>140.71</v>
      </c>
      <c r="M467">
        <v>134.16999999999999</v>
      </c>
      <c r="N467">
        <v>1.7199999999999989</v>
      </c>
      <c r="O467">
        <v>3.3899999999999864</v>
      </c>
      <c r="P467">
        <v>2.789999999999992</v>
      </c>
      <c r="Q467">
        <v>9.3300000000000125</v>
      </c>
      <c r="R467">
        <f t="shared" si="28"/>
        <v>140.00576683312943</v>
      </c>
      <c r="S467">
        <f t="shared" si="29"/>
        <v>3.4942331668705719</v>
      </c>
      <c r="T467">
        <f t="shared" si="30"/>
        <v>141.42548004829999</v>
      </c>
      <c r="U467">
        <f t="shared" si="31"/>
        <v>2.0745199517000117</v>
      </c>
    </row>
    <row r="468" spans="1:21" x14ac:dyDescent="0.25">
      <c r="A468">
        <v>124.2</v>
      </c>
      <c r="B468" t="s">
        <v>256</v>
      </c>
      <c r="C468" t="s">
        <v>257</v>
      </c>
      <c r="D468" t="s">
        <v>257</v>
      </c>
      <c r="E468" t="s">
        <v>257</v>
      </c>
      <c r="F468" t="s">
        <v>258</v>
      </c>
      <c r="G468" t="s">
        <v>259</v>
      </c>
      <c r="H468">
        <v>7.0000000000000007E-2</v>
      </c>
      <c r="I468">
        <v>69.97845405550818</v>
      </c>
      <c r="J468">
        <v>126.76</v>
      </c>
      <c r="K468">
        <v>125.37</v>
      </c>
      <c r="L468">
        <v>125.86</v>
      </c>
      <c r="M468">
        <v>120.24</v>
      </c>
      <c r="N468">
        <v>2.5600000000000023</v>
      </c>
      <c r="O468">
        <v>1.1700000000000017</v>
      </c>
      <c r="P468">
        <v>1.6599999999999966</v>
      </c>
      <c r="Q468">
        <v>3.960000000000008</v>
      </c>
      <c r="R468">
        <f t="shared" si="28"/>
        <v>125.48415911280617</v>
      </c>
      <c r="S468">
        <f t="shared" si="29"/>
        <v>1.2841591128061651</v>
      </c>
      <c r="T468">
        <f t="shared" si="30"/>
        <v>127.50124594449183</v>
      </c>
      <c r="U468">
        <f t="shared" si="31"/>
        <v>3.301245944491825</v>
      </c>
    </row>
    <row r="469" spans="1:21" x14ac:dyDescent="0.25">
      <c r="A469">
        <v>147.1</v>
      </c>
      <c r="B469" t="s">
        <v>256</v>
      </c>
      <c r="C469" t="s">
        <v>257</v>
      </c>
      <c r="D469" t="s">
        <v>257</v>
      </c>
      <c r="E469" t="s">
        <v>257</v>
      </c>
      <c r="F469" t="s">
        <v>258</v>
      </c>
      <c r="G469" t="s">
        <v>257</v>
      </c>
      <c r="H469">
        <v>0.1</v>
      </c>
      <c r="I469">
        <v>50.902600349314071</v>
      </c>
      <c r="J469">
        <v>147.34</v>
      </c>
      <c r="K469">
        <v>145.56</v>
      </c>
      <c r="L469">
        <v>146.19999999999999</v>
      </c>
      <c r="M469">
        <v>139.32</v>
      </c>
      <c r="N469">
        <v>0.24000000000000909</v>
      </c>
      <c r="O469">
        <v>1.539999999999992</v>
      </c>
      <c r="P469">
        <v>0.90000000000000568</v>
      </c>
      <c r="Q469">
        <v>7.7800000000000011</v>
      </c>
      <c r="R469">
        <f t="shared" si="28"/>
        <v>145.37839978604111</v>
      </c>
      <c r="S469">
        <f t="shared" si="29"/>
        <v>1.7216002139588795</v>
      </c>
      <c r="T469">
        <f t="shared" si="30"/>
        <v>146.57709965068594</v>
      </c>
      <c r="U469">
        <f t="shared" si="31"/>
        <v>0.52290034931405671</v>
      </c>
    </row>
    <row r="470" spans="1:21" x14ac:dyDescent="0.25">
      <c r="A470">
        <v>162.69999999999999</v>
      </c>
      <c r="B470" t="s">
        <v>256</v>
      </c>
      <c r="C470" t="s">
        <v>257</v>
      </c>
      <c r="D470" t="s">
        <v>257</v>
      </c>
      <c r="E470" t="s">
        <v>257</v>
      </c>
      <c r="F470" t="s">
        <v>258</v>
      </c>
      <c r="G470" t="s">
        <v>257</v>
      </c>
      <c r="H470">
        <v>0.27</v>
      </c>
      <c r="I470">
        <v>36.630239772083748</v>
      </c>
      <c r="J470">
        <v>162.74</v>
      </c>
      <c r="K470">
        <v>160.66</v>
      </c>
      <c r="L470">
        <v>161.41999999999999</v>
      </c>
      <c r="M470">
        <v>153.59</v>
      </c>
      <c r="N470">
        <v>4.0000000000020464E-2</v>
      </c>
      <c r="O470">
        <v>2.039999999999992</v>
      </c>
      <c r="P470">
        <v>1.2800000000000011</v>
      </c>
      <c r="Q470">
        <v>9.1099999999999852</v>
      </c>
      <c r="R470">
        <f t="shared" si="28"/>
        <v>160.26306920486837</v>
      </c>
      <c r="S470">
        <f t="shared" si="29"/>
        <v>2.4369307951316159</v>
      </c>
      <c r="T470">
        <f t="shared" si="30"/>
        <v>160.84946022791627</v>
      </c>
      <c r="U470">
        <f t="shared" si="31"/>
        <v>1.8505397720837209</v>
      </c>
    </row>
    <row r="471" spans="1:21" x14ac:dyDescent="0.25">
      <c r="A471">
        <v>129.5</v>
      </c>
      <c r="B471" t="s">
        <v>256</v>
      </c>
      <c r="C471" t="s">
        <v>257</v>
      </c>
      <c r="D471" t="s">
        <v>257</v>
      </c>
      <c r="E471" t="s">
        <v>257</v>
      </c>
      <c r="F471" t="s">
        <v>258</v>
      </c>
      <c r="G471" t="s">
        <v>259</v>
      </c>
      <c r="H471">
        <v>0.06</v>
      </c>
      <c r="I471">
        <v>64.025789223826365</v>
      </c>
      <c r="J471">
        <v>133.18</v>
      </c>
      <c r="K471">
        <v>131.66999999999999</v>
      </c>
      <c r="L471">
        <v>132.21</v>
      </c>
      <c r="M471">
        <v>126.2</v>
      </c>
      <c r="N471">
        <v>3.6800000000000068</v>
      </c>
      <c r="O471">
        <v>2.1699999999999875</v>
      </c>
      <c r="P471">
        <v>2.710000000000008</v>
      </c>
      <c r="Q471">
        <v>3.2999999999999972</v>
      </c>
      <c r="R471">
        <f t="shared" si="28"/>
        <v>131.69220351451628</v>
      </c>
      <c r="S471">
        <f t="shared" si="29"/>
        <v>2.1922035145162795</v>
      </c>
      <c r="T471">
        <f t="shared" si="30"/>
        <v>133.45391077617364</v>
      </c>
      <c r="U471">
        <f t="shared" si="31"/>
        <v>3.9539107761736432</v>
      </c>
    </row>
    <row r="472" spans="1:21" x14ac:dyDescent="0.25">
      <c r="A472">
        <v>141.4</v>
      </c>
      <c r="B472" t="s">
        <v>256</v>
      </c>
      <c r="C472" t="s">
        <v>257</v>
      </c>
      <c r="D472" t="s">
        <v>257</v>
      </c>
      <c r="E472" t="s">
        <v>257</v>
      </c>
      <c r="F472" t="s">
        <v>258</v>
      </c>
      <c r="G472" t="s">
        <v>259</v>
      </c>
      <c r="H472">
        <v>0.01</v>
      </c>
      <c r="I472">
        <v>60.595742912553327</v>
      </c>
      <c r="J472">
        <v>136.88</v>
      </c>
      <c r="K472">
        <v>135.30000000000001</v>
      </c>
      <c r="L472">
        <v>135.87</v>
      </c>
      <c r="M472">
        <v>129.63</v>
      </c>
      <c r="N472">
        <v>4.5200000000000102</v>
      </c>
      <c r="O472">
        <v>6.0999999999999943</v>
      </c>
      <c r="P472">
        <v>5.5300000000000011</v>
      </c>
      <c r="Q472">
        <v>11.77000000000001</v>
      </c>
      <c r="R472">
        <f t="shared" si="28"/>
        <v>135.26940471808024</v>
      </c>
      <c r="S472">
        <f t="shared" si="29"/>
        <v>6.1305952819197671</v>
      </c>
      <c r="T472">
        <f t="shared" si="30"/>
        <v>136.88395708744667</v>
      </c>
      <c r="U472">
        <f t="shared" si="31"/>
        <v>4.5160429125533312</v>
      </c>
    </row>
    <row r="473" spans="1:21" x14ac:dyDescent="0.25">
      <c r="A473">
        <v>115.2</v>
      </c>
      <c r="B473" t="s">
        <v>256</v>
      </c>
      <c r="C473" t="s">
        <v>257</v>
      </c>
      <c r="D473" t="s">
        <v>257</v>
      </c>
      <c r="E473" t="s">
        <v>257</v>
      </c>
      <c r="F473" t="s">
        <v>258</v>
      </c>
      <c r="G473" t="s">
        <v>259</v>
      </c>
      <c r="H473">
        <v>-0.01</v>
      </c>
      <c r="I473">
        <v>70.86543886670934</v>
      </c>
      <c r="J473">
        <v>125.81</v>
      </c>
      <c r="K473">
        <v>124.43</v>
      </c>
      <c r="L473">
        <v>124.91</v>
      </c>
      <c r="M473">
        <v>119.36</v>
      </c>
      <c r="N473">
        <v>10.61</v>
      </c>
      <c r="O473">
        <v>9.230000000000004</v>
      </c>
      <c r="P473">
        <v>9.7099999999999937</v>
      </c>
      <c r="Q473">
        <v>4.1599999999999966</v>
      </c>
      <c r="R473">
        <f t="shared" si="28"/>
        <v>124.55912112607585</v>
      </c>
      <c r="S473">
        <f t="shared" si="29"/>
        <v>9.3591211260758485</v>
      </c>
      <c r="T473">
        <f t="shared" si="30"/>
        <v>126.61426113329067</v>
      </c>
      <c r="U473">
        <f t="shared" si="31"/>
        <v>11.414261133290665</v>
      </c>
    </row>
    <row r="474" spans="1:21" x14ac:dyDescent="0.25">
      <c r="A474">
        <v>162.19999999999999</v>
      </c>
      <c r="B474" t="s">
        <v>256</v>
      </c>
      <c r="C474" t="s">
        <v>257</v>
      </c>
      <c r="D474" t="s">
        <v>257</v>
      </c>
      <c r="E474" t="s">
        <v>257</v>
      </c>
      <c r="F474" t="s">
        <v>258</v>
      </c>
      <c r="G474" t="s">
        <v>259</v>
      </c>
      <c r="H474">
        <v>0.12</v>
      </c>
      <c r="I474">
        <v>41.265402586034583</v>
      </c>
      <c r="J474">
        <v>157.74</v>
      </c>
      <c r="K474">
        <v>155.76</v>
      </c>
      <c r="L474">
        <v>156.47999999999999</v>
      </c>
      <c r="M474">
        <v>148.96</v>
      </c>
      <c r="N474">
        <v>4.4599999999999795</v>
      </c>
      <c r="O474">
        <v>6.4399999999999977</v>
      </c>
      <c r="P474">
        <v>5.7199999999999989</v>
      </c>
      <c r="Q474">
        <v>13.239999999999981</v>
      </c>
      <c r="R474">
        <f t="shared" si="28"/>
        <v>155.42904992580333</v>
      </c>
      <c r="S474">
        <f t="shared" si="29"/>
        <v>6.7709500741966622</v>
      </c>
      <c r="T474">
        <f t="shared" si="30"/>
        <v>156.21429741396543</v>
      </c>
      <c r="U474">
        <f t="shared" si="31"/>
        <v>5.985702586034563</v>
      </c>
    </row>
    <row r="475" spans="1:21" x14ac:dyDescent="0.25">
      <c r="A475">
        <v>114.7</v>
      </c>
      <c r="B475" t="s">
        <v>256</v>
      </c>
      <c r="C475" t="s">
        <v>257</v>
      </c>
      <c r="D475" t="s">
        <v>257</v>
      </c>
      <c r="E475" t="s">
        <v>257</v>
      </c>
      <c r="F475" t="s">
        <v>258</v>
      </c>
      <c r="G475" t="s">
        <v>259</v>
      </c>
      <c r="H475">
        <v>-0.02</v>
      </c>
      <c r="I475">
        <v>86.5476051840606</v>
      </c>
      <c r="J475">
        <v>108.89</v>
      </c>
      <c r="K475">
        <v>107.84</v>
      </c>
      <c r="L475">
        <v>108.19</v>
      </c>
      <c r="M475">
        <v>103.67</v>
      </c>
      <c r="N475">
        <v>5.8100000000000023</v>
      </c>
      <c r="O475">
        <v>6.8599999999999994</v>
      </c>
      <c r="P475">
        <v>6.5100000000000051</v>
      </c>
      <c r="Q475">
        <v>11.030000000000001</v>
      </c>
      <c r="R475">
        <f t="shared" si="28"/>
        <v>108.20416287360298</v>
      </c>
      <c r="S475">
        <f t="shared" si="29"/>
        <v>6.4958371263970207</v>
      </c>
      <c r="T475">
        <f t="shared" si="30"/>
        <v>110.93209481593941</v>
      </c>
      <c r="U475">
        <f t="shared" si="31"/>
        <v>3.767905184060595</v>
      </c>
    </row>
    <row r="476" spans="1:21" x14ac:dyDescent="0.25">
      <c r="A476">
        <v>130.4</v>
      </c>
      <c r="B476" t="s">
        <v>256</v>
      </c>
      <c r="C476" t="s">
        <v>257</v>
      </c>
      <c r="D476" t="s">
        <v>257</v>
      </c>
      <c r="E476" t="s">
        <v>257</v>
      </c>
      <c r="F476" t="s">
        <v>258</v>
      </c>
      <c r="G476" t="s">
        <v>259</v>
      </c>
      <c r="H476">
        <v>-0.03</v>
      </c>
      <c r="I476">
        <v>63.840359515556678</v>
      </c>
      <c r="J476">
        <v>133.38</v>
      </c>
      <c r="K476">
        <v>131.87</v>
      </c>
      <c r="L476">
        <v>132.41</v>
      </c>
      <c r="M476">
        <v>126.38</v>
      </c>
      <c r="N476">
        <v>2.9799999999999898</v>
      </c>
      <c r="O476">
        <v>1.4699999999999989</v>
      </c>
      <c r="P476">
        <v>2.0099999999999909</v>
      </c>
      <c r="Q476">
        <v>4.0200000000000102</v>
      </c>
      <c r="R476">
        <f t="shared" si="28"/>
        <v>131.88558847652649</v>
      </c>
      <c r="S476">
        <f t="shared" si="29"/>
        <v>1.4855884765264875</v>
      </c>
      <c r="T476">
        <f t="shared" si="30"/>
        <v>133.63934048444332</v>
      </c>
      <c r="U476">
        <f t="shared" si="31"/>
        <v>3.2393404844433178</v>
      </c>
    </row>
    <row r="477" spans="1:21" x14ac:dyDescent="0.25">
      <c r="A477">
        <v>204.3</v>
      </c>
      <c r="B477" t="s">
        <v>256</v>
      </c>
      <c r="C477" t="s">
        <v>257</v>
      </c>
      <c r="D477" t="s">
        <v>257</v>
      </c>
      <c r="E477" t="s">
        <v>257</v>
      </c>
      <c r="F477" t="s">
        <v>258</v>
      </c>
      <c r="G477" t="s">
        <v>257</v>
      </c>
      <c r="H477">
        <v>0.16</v>
      </c>
      <c r="I477">
        <v>-10.211563087104221</v>
      </c>
      <c r="J477">
        <v>213.28</v>
      </c>
      <c r="K477">
        <v>210.24</v>
      </c>
      <c r="L477">
        <v>211.37</v>
      </c>
      <c r="M477">
        <v>200.43</v>
      </c>
      <c r="N477">
        <v>8.9799999999999898</v>
      </c>
      <c r="O477">
        <v>5.9399999999999977</v>
      </c>
      <c r="P477">
        <v>7.0699999999999932</v>
      </c>
      <c r="Q477">
        <v>3.8700000000000045</v>
      </c>
      <c r="R477">
        <f t="shared" si="28"/>
        <v>209.11446605461038</v>
      </c>
      <c r="S477">
        <f t="shared" si="29"/>
        <v>4.8144660546103637</v>
      </c>
      <c r="T477">
        <f t="shared" si="30"/>
        <v>207.69126308710423</v>
      </c>
      <c r="U477">
        <f t="shared" si="31"/>
        <v>3.3912630871042211</v>
      </c>
    </row>
    <row r="478" spans="1:21" x14ac:dyDescent="0.25">
      <c r="A478">
        <v>122.9</v>
      </c>
      <c r="B478" t="s">
        <v>256</v>
      </c>
      <c r="C478" t="s">
        <v>257</v>
      </c>
      <c r="D478" t="s">
        <v>257</v>
      </c>
      <c r="E478" t="s">
        <v>257</v>
      </c>
      <c r="F478" t="s">
        <v>258</v>
      </c>
      <c r="G478" t="s">
        <v>257</v>
      </c>
      <c r="H478">
        <v>-0.09</v>
      </c>
      <c r="I478">
        <v>68.724220277376233</v>
      </c>
      <c r="J478">
        <v>128.12</v>
      </c>
      <c r="K478">
        <v>126.7</v>
      </c>
      <c r="L478">
        <v>127.2</v>
      </c>
      <c r="M478">
        <v>121.5</v>
      </c>
      <c r="N478">
        <v>5.2199999999999989</v>
      </c>
      <c r="O478">
        <v>3.7999999999999972</v>
      </c>
      <c r="P478">
        <v>4.2999999999999972</v>
      </c>
      <c r="Q478">
        <v>1.4000000000000057</v>
      </c>
      <c r="R478">
        <f t="shared" si="28"/>
        <v>126.79220167944398</v>
      </c>
      <c r="S478">
        <f t="shared" si="29"/>
        <v>3.8922016794439713</v>
      </c>
      <c r="T478">
        <f t="shared" si="30"/>
        <v>128.75547972262376</v>
      </c>
      <c r="U478">
        <f t="shared" si="31"/>
        <v>5.8554797226237554</v>
      </c>
    </row>
    <row r="479" spans="1:21" x14ac:dyDescent="0.25">
      <c r="A479">
        <v>132.6</v>
      </c>
      <c r="B479" t="s">
        <v>256</v>
      </c>
      <c r="C479" t="s">
        <v>257</v>
      </c>
      <c r="D479" t="s">
        <v>257</v>
      </c>
      <c r="E479" t="s">
        <v>257</v>
      </c>
      <c r="F479" t="s">
        <v>258</v>
      </c>
      <c r="G479" t="s">
        <v>257</v>
      </c>
      <c r="H479">
        <v>-0.08</v>
      </c>
      <c r="I479">
        <v>63.91273908764358</v>
      </c>
      <c r="J479">
        <v>133.31</v>
      </c>
      <c r="K479">
        <v>131.79</v>
      </c>
      <c r="L479">
        <v>132.33000000000001</v>
      </c>
      <c r="M479">
        <v>126.31</v>
      </c>
      <c r="N479">
        <v>0.71000000000000796</v>
      </c>
      <c r="O479">
        <v>0.81000000000000227</v>
      </c>
      <c r="P479">
        <v>0.26999999999998181</v>
      </c>
      <c r="Q479">
        <v>6.289999999999992</v>
      </c>
      <c r="R479">
        <f t="shared" si="28"/>
        <v>131.81010369618059</v>
      </c>
      <c r="S479">
        <f t="shared" si="29"/>
        <v>0.78989630381940401</v>
      </c>
      <c r="T479">
        <f t="shared" si="30"/>
        <v>133.56696091235642</v>
      </c>
      <c r="U479">
        <f t="shared" si="31"/>
        <v>0.96696091235642712</v>
      </c>
    </row>
    <row r="480" spans="1:21" x14ac:dyDescent="0.25">
      <c r="A480">
        <v>104.5</v>
      </c>
      <c r="B480" t="s">
        <v>256</v>
      </c>
      <c r="C480" t="s">
        <v>257</v>
      </c>
      <c r="D480" t="s">
        <v>257</v>
      </c>
      <c r="E480" t="s">
        <v>257</v>
      </c>
      <c r="F480" t="s">
        <v>258</v>
      </c>
      <c r="G480" t="s">
        <v>259</v>
      </c>
      <c r="H480">
        <v>-0.01</v>
      </c>
      <c r="I480">
        <v>78.392046549345707</v>
      </c>
      <c r="J480">
        <v>117.69</v>
      </c>
      <c r="K480">
        <v>116.47</v>
      </c>
      <c r="L480">
        <v>116.89</v>
      </c>
      <c r="M480">
        <v>111.83</v>
      </c>
      <c r="N480">
        <v>13.189999999999998</v>
      </c>
      <c r="O480">
        <v>11.969999999999999</v>
      </c>
      <c r="P480">
        <v>12.39</v>
      </c>
      <c r="Q480">
        <v>7.3299999999999983</v>
      </c>
      <c r="R480">
        <f t="shared" si="28"/>
        <v>116.70960901523563</v>
      </c>
      <c r="S480">
        <f t="shared" si="29"/>
        <v>12.209609015235628</v>
      </c>
      <c r="T480">
        <f t="shared" si="30"/>
        <v>119.0876534506543</v>
      </c>
      <c r="U480">
        <f t="shared" si="31"/>
        <v>14.587653450654301</v>
      </c>
    </row>
    <row r="481" spans="1:21" x14ac:dyDescent="0.25">
      <c r="A481">
        <v>161.19999999999999</v>
      </c>
      <c r="B481" t="s">
        <v>256</v>
      </c>
      <c r="C481" t="s">
        <v>257</v>
      </c>
      <c r="D481" t="s">
        <v>257</v>
      </c>
      <c r="E481" t="s">
        <v>257</v>
      </c>
      <c r="F481" t="s">
        <v>258</v>
      </c>
      <c r="G481" t="s">
        <v>259</v>
      </c>
      <c r="H481">
        <v>0.12</v>
      </c>
      <c r="I481">
        <v>39.104599422688551</v>
      </c>
      <c r="J481">
        <v>160.07</v>
      </c>
      <c r="K481">
        <v>158.05000000000001</v>
      </c>
      <c r="L481">
        <v>158.78</v>
      </c>
      <c r="M481">
        <v>151.12</v>
      </c>
      <c r="N481">
        <v>1.1299999999999955</v>
      </c>
      <c r="O481">
        <v>3.1499999999999773</v>
      </c>
      <c r="P481">
        <v>2.4199999999999875</v>
      </c>
      <c r="Q481">
        <v>10.079999999999984</v>
      </c>
      <c r="R481">
        <f t="shared" si="28"/>
        <v>157.68255526512846</v>
      </c>
      <c r="S481">
        <f t="shared" si="29"/>
        <v>3.5174447348715319</v>
      </c>
      <c r="T481">
        <f t="shared" si="30"/>
        <v>158.37510057731146</v>
      </c>
      <c r="U481">
        <f t="shared" si="31"/>
        <v>2.8248994226885316</v>
      </c>
    </row>
    <row r="482" spans="1:21" x14ac:dyDescent="0.25">
      <c r="A482">
        <v>98.3</v>
      </c>
      <c r="B482" t="s">
        <v>256</v>
      </c>
      <c r="C482" t="s">
        <v>257</v>
      </c>
      <c r="D482" t="s">
        <v>257</v>
      </c>
      <c r="E482" t="s">
        <v>257</v>
      </c>
      <c r="F482" t="s">
        <v>258</v>
      </c>
      <c r="G482" t="s">
        <v>259</v>
      </c>
      <c r="H482">
        <v>0.02</v>
      </c>
      <c r="I482">
        <v>103.35583673480259</v>
      </c>
      <c r="J482">
        <v>90.75</v>
      </c>
      <c r="K482">
        <v>90.05</v>
      </c>
      <c r="L482">
        <v>90.27</v>
      </c>
      <c r="M482">
        <v>86.87</v>
      </c>
      <c r="N482">
        <v>7.5499999999999972</v>
      </c>
      <c r="O482">
        <v>8.25</v>
      </c>
      <c r="P482">
        <v>8.0300000000000011</v>
      </c>
      <c r="Q482">
        <v>11.429999999999993</v>
      </c>
      <c r="R482">
        <f t="shared" si="28"/>
        <v>90.674829250471689</v>
      </c>
      <c r="S482">
        <f t="shared" si="29"/>
        <v>7.6251707495283085</v>
      </c>
      <c r="T482">
        <f t="shared" si="30"/>
        <v>94.123863265197414</v>
      </c>
      <c r="U482">
        <f t="shared" si="31"/>
        <v>4.1761367348025829</v>
      </c>
    </row>
    <row r="483" spans="1:21" x14ac:dyDescent="0.25">
      <c r="A483">
        <v>161.19999999999999</v>
      </c>
      <c r="B483" t="s">
        <v>256</v>
      </c>
      <c r="C483" t="s">
        <v>257</v>
      </c>
      <c r="D483" t="s">
        <v>257</v>
      </c>
      <c r="E483" t="s">
        <v>257</v>
      </c>
      <c r="F483" t="s">
        <v>258</v>
      </c>
      <c r="G483" t="s">
        <v>259</v>
      </c>
      <c r="H483">
        <v>0.12</v>
      </c>
      <c r="I483">
        <v>40.058440655436151</v>
      </c>
      <c r="J483">
        <v>159.04</v>
      </c>
      <c r="K483">
        <v>157.04</v>
      </c>
      <c r="L483">
        <v>157.76</v>
      </c>
      <c r="M483">
        <v>150.16</v>
      </c>
      <c r="N483">
        <v>2.1599999999999966</v>
      </c>
      <c r="O483">
        <v>4.1599999999999966</v>
      </c>
      <c r="P483">
        <v>3.4399999999999977</v>
      </c>
      <c r="Q483">
        <v>11.039999999999992</v>
      </c>
      <c r="R483">
        <f t="shared" si="28"/>
        <v>156.68779260126013</v>
      </c>
      <c r="S483">
        <f t="shared" si="29"/>
        <v>4.5122073987398608</v>
      </c>
      <c r="T483">
        <f t="shared" si="30"/>
        <v>157.42125934456385</v>
      </c>
      <c r="U483">
        <f t="shared" si="31"/>
        <v>3.7787406554361382</v>
      </c>
    </row>
    <row r="484" spans="1:21" x14ac:dyDescent="0.25">
      <c r="A484">
        <v>104.5</v>
      </c>
      <c r="B484" t="s">
        <v>256</v>
      </c>
      <c r="C484" t="s">
        <v>257</v>
      </c>
      <c r="D484" t="s">
        <v>257</v>
      </c>
      <c r="E484" t="s">
        <v>257</v>
      </c>
      <c r="F484" t="s">
        <v>258</v>
      </c>
      <c r="G484" t="s">
        <v>259</v>
      </c>
      <c r="H484">
        <v>-0.01</v>
      </c>
      <c r="I484">
        <v>78.299404920905744</v>
      </c>
      <c r="J484">
        <v>117.78</v>
      </c>
      <c r="K484">
        <v>116.57</v>
      </c>
      <c r="L484">
        <v>116.99</v>
      </c>
      <c r="M484">
        <v>111.92</v>
      </c>
      <c r="N484">
        <v>13.280000000000001</v>
      </c>
      <c r="O484">
        <v>12.069999999999993</v>
      </c>
      <c r="P484">
        <v>12.489999999999995</v>
      </c>
      <c r="Q484">
        <v>7.4200000000000017</v>
      </c>
      <c r="R484">
        <f t="shared" si="28"/>
        <v>116.80622512903747</v>
      </c>
      <c r="S484">
        <f t="shared" si="29"/>
        <v>12.306225129037472</v>
      </c>
      <c r="T484">
        <f t="shared" si="30"/>
        <v>119.18029507909426</v>
      </c>
      <c r="U484">
        <f t="shared" si="31"/>
        <v>14.680295079094265</v>
      </c>
    </row>
    <row r="485" spans="1:21" x14ac:dyDescent="0.25">
      <c r="A485">
        <v>136.9</v>
      </c>
      <c r="B485" t="s">
        <v>256</v>
      </c>
      <c r="C485" t="s">
        <v>261</v>
      </c>
      <c r="D485" t="s">
        <v>257</v>
      </c>
      <c r="E485" t="s">
        <v>257</v>
      </c>
      <c r="F485" t="s">
        <v>258</v>
      </c>
      <c r="G485" t="s">
        <v>259</v>
      </c>
      <c r="H485">
        <v>0.02</v>
      </c>
      <c r="I485">
        <v>56.076081966822088</v>
      </c>
      <c r="J485">
        <v>141.76</v>
      </c>
      <c r="K485">
        <v>140.08000000000001</v>
      </c>
      <c r="L485">
        <v>140.68</v>
      </c>
      <c r="M485">
        <v>134.15</v>
      </c>
      <c r="N485">
        <v>4.8599999999999852</v>
      </c>
      <c r="O485">
        <v>3.1800000000000068</v>
      </c>
      <c r="P485">
        <v>3.7800000000000011</v>
      </c>
      <c r="Q485">
        <v>2.75</v>
      </c>
      <c r="R485">
        <f t="shared" si="28"/>
        <v>139.98296689991861</v>
      </c>
      <c r="S485">
        <f t="shared" si="29"/>
        <v>3.0829668999186026</v>
      </c>
      <c r="T485">
        <f t="shared" si="30"/>
        <v>141.40361803317791</v>
      </c>
      <c r="U485">
        <f t="shared" si="31"/>
        <v>4.5036180331779008</v>
      </c>
    </row>
    <row r="486" spans="1:21" x14ac:dyDescent="0.25">
      <c r="A486">
        <v>102.8</v>
      </c>
      <c r="B486" t="s">
        <v>256</v>
      </c>
      <c r="C486" t="s">
        <v>261</v>
      </c>
      <c r="D486" t="s">
        <v>257</v>
      </c>
      <c r="E486" t="s">
        <v>257</v>
      </c>
      <c r="F486" t="s">
        <v>258</v>
      </c>
      <c r="G486" t="s">
        <v>259</v>
      </c>
      <c r="H486">
        <v>0.1</v>
      </c>
      <c r="I486">
        <v>82.272453905130476</v>
      </c>
      <c r="J486">
        <v>113.5</v>
      </c>
      <c r="K486">
        <v>112.36</v>
      </c>
      <c r="L486">
        <v>112.75</v>
      </c>
      <c r="M486">
        <v>107.95</v>
      </c>
      <c r="N486">
        <v>10.700000000000003</v>
      </c>
      <c r="O486">
        <v>9.5600000000000023</v>
      </c>
      <c r="P486">
        <v>9.9500000000000028</v>
      </c>
      <c r="Q486">
        <v>5.1500000000000057</v>
      </c>
      <c r="R486">
        <f t="shared" si="28"/>
        <v>112.66272550296028</v>
      </c>
      <c r="S486">
        <f t="shared" si="29"/>
        <v>9.8627255029602878</v>
      </c>
      <c r="T486">
        <f t="shared" si="30"/>
        <v>115.20724609486953</v>
      </c>
      <c r="U486">
        <f t="shared" si="31"/>
        <v>12.407246094869535</v>
      </c>
    </row>
    <row r="487" spans="1:21" x14ac:dyDescent="0.25">
      <c r="A487">
        <v>159</v>
      </c>
      <c r="B487" t="s">
        <v>256</v>
      </c>
      <c r="C487" t="s">
        <v>257</v>
      </c>
      <c r="D487" t="s">
        <v>257</v>
      </c>
      <c r="E487" t="s">
        <v>257</v>
      </c>
      <c r="F487" t="s">
        <v>258</v>
      </c>
      <c r="G487" t="s">
        <v>259</v>
      </c>
      <c r="H487">
        <v>0.13</v>
      </c>
      <c r="I487">
        <v>40.119107882871731</v>
      </c>
      <c r="J487">
        <v>158.97999999999999</v>
      </c>
      <c r="K487">
        <v>156.97</v>
      </c>
      <c r="L487">
        <v>157.69999999999999</v>
      </c>
      <c r="M487">
        <v>150.1</v>
      </c>
      <c r="N487">
        <v>2.0000000000010232E-2</v>
      </c>
      <c r="O487">
        <v>2.0300000000000011</v>
      </c>
      <c r="P487">
        <v>1.3000000000000114</v>
      </c>
      <c r="Q487">
        <v>8.9000000000000057</v>
      </c>
      <c r="R487">
        <f t="shared" si="28"/>
        <v>156.62452264531635</v>
      </c>
      <c r="S487">
        <f t="shared" si="29"/>
        <v>2.3754773546836532</v>
      </c>
      <c r="T487">
        <f t="shared" si="30"/>
        <v>157.36059211712828</v>
      </c>
      <c r="U487">
        <f t="shared" si="31"/>
        <v>1.6394078828717227</v>
      </c>
    </row>
    <row r="488" spans="1:21" x14ac:dyDescent="0.25">
      <c r="A488">
        <v>161.4</v>
      </c>
      <c r="B488" t="s">
        <v>256</v>
      </c>
      <c r="C488" t="s">
        <v>257</v>
      </c>
      <c r="D488" t="s">
        <v>257</v>
      </c>
      <c r="E488" t="s">
        <v>257</v>
      </c>
      <c r="F488" t="s">
        <v>258</v>
      </c>
      <c r="G488" t="s">
        <v>259</v>
      </c>
      <c r="H488">
        <v>0.14000000000000001</v>
      </c>
      <c r="I488">
        <v>37.856416989499373</v>
      </c>
      <c r="J488">
        <v>161.41999999999999</v>
      </c>
      <c r="K488">
        <v>159.37</v>
      </c>
      <c r="L488">
        <v>160.11000000000001</v>
      </c>
      <c r="M488">
        <v>152.37</v>
      </c>
      <c r="N488">
        <v>1.999999999998181E-2</v>
      </c>
      <c r="O488">
        <v>2.0300000000000011</v>
      </c>
      <c r="P488">
        <v>1.289999999999992</v>
      </c>
      <c r="Q488">
        <v>9.0300000000000011</v>
      </c>
      <c r="R488">
        <f t="shared" si="28"/>
        <v>158.98428687370682</v>
      </c>
      <c r="S488">
        <f t="shared" si="29"/>
        <v>2.4157131262931841</v>
      </c>
      <c r="T488">
        <f t="shared" si="30"/>
        <v>159.62328301050064</v>
      </c>
      <c r="U488">
        <f t="shared" si="31"/>
        <v>1.7767169894993629</v>
      </c>
    </row>
    <row r="489" spans="1:21" x14ac:dyDescent="0.25">
      <c r="A489">
        <v>104.4</v>
      </c>
      <c r="B489" t="s">
        <v>256</v>
      </c>
      <c r="C489" t="s">
        <v>257</v>
      </c>
      <c r="D489" t="s">
        <v>257</v>
      </c>
      <c r="E489" t="s">
        <v>257</v>
      </c>
      <c r="F489" t="s">
        <v>258</v>
      </c>
      <c r="G489" t="s">
        <v>259</v>
      </c>
      <c r="H489">
        <v>0</v>
      </c>
      <c r="I489">
        <v>91.348036038459938</v>
      </c>
      <c r="J489">
        <v>103.71</v>
      </c>
      <c r="K489">
        <v>102.76</v>
      </c>
      <c r="L489">
        <v>103.07</v>
      </c>
      <c r="M489">
        <v>98.87</v>
      </c>
      <c r="N489">
        <v>0.69000000000001194</v>
      </c>
      <c r="O489">
        <v>1.6400000000000006</v>
      </c>
      <c r="P489">
        <v>1.3300000000000125</v>
      </c>
      <c r="Q489">
        <v>5.5300000000000011</v>
      </c>
      <c r="R489">
        <f t="shared" si="28"/>
        <v>103.19778527061094</v>
      </c>
      <c r="S489">
        <f t="shared" si="29"/>
        <v>1.2022147293890697</v>
      </c>
      <c r="T489">
        <f t="shared" si="30"/>
        <v>106.13166396154007</v>
      </c>
      <c r="U489">
        <f t="shared" si="31"/>
        <v>1.7316639615400646</v>
      </c>
    </row>
    <row r="490" spans="1:21" x14ac:dyDescent="0.25">
      <c r="A490">
        <v>138.5</v>
      </c>
      <c r="B490" t="s">
        <v>256</v>
      </c>
      <c r="C490" t="s">
        <v>257</v>
      </c>
      <c r="D490" t="s">
        <v>261</v>
      </c>
      <c r="E490" t="s">
        <v>257</v>
      </c>
      <c r="F490" t="s">
        <v>258</v>
      </c>
      <c r="G490" t="s">
        <v>259</v>
      </c>
      <c r="H490">
        <v>0.05</v>
      </c>
      <c r="I490">
        <v>53.055458979546778</v>
      </c>
      <c r="J490">
        <v>145.02000000000001</v>
      </c>
      <c r="K490">
        <v>143.28</v>
      </c>
      <c r="L490">
        <v>143.91</v>
      </c>
      <c r="M490">
        <v>137.16999999999999</v>
      </c>
      <c r="N490">
        <v>6.5200000000000102</v>
      </c>
      <c r="O490">
        <v>4.7800000000000011</v>
      </c>
      <c r="P490">
        <v>5.4099999999999966</v>
      </c>
      <c r="Q490">
        <v>1.3300000000000125</v>
      </c>
      <c r="R490">
        <f t="shared" si="28"/>
        <v>143.13317981397802</v>
      </c>
      <c r="S490">
        <f t="shared" si="29"/>
        <v>4.6331798139780176</v>
      </c>
      <c r="T490">
        <f t="shared" si="30"/>
        <v>144.42424102045322</v>
      </c>
      <c r="U490">
        <f t="shared" si="31"/>
        <v>5.9242410204532234</v>
      </c>
    </row>
    <row r="491" spans="1:21" x14ac:dyDescent="0.25">
      <c r="A491">
        <v>108.7</v>
      </c>
      <c r="B491" t="s">
        <v>256</v>
      </c>
      <c r="C491" t="s">
        <v>257</v>
      </c>
      <c r="D491" t="s">
        <v>257</v>
      </c>
      <c r="E491" t="s">
        <v>257</v>
      </c>
      <c r="F491" t="s">
        <v>258</v>
      </c>
      <c r="G491" t="s">
        <v>259</v>
      </c>
      <c r="H491">
        <v>0</v>
      </c>
      <c r="I491">
        <v>86.310740177269494</v>
      </c>
      <c r="J491">
        <v>109.14</v>
      </c>
      <c r="K491">
        <v>108.09</v>
      </c>
      <c r="L491">
        <v>108.44</v>
      </c>
      <c r="M491">
        <v>103.91</v>
      </c>
      <c r="N491">
        <v>0.43999999999999773</v>
      </c>
      <c r="O491">
        <v>0.60999999999999943</v>
      </c>
      <c r="P491">
        <v>0.26000000000000512</v>
      </c>
      <c r="Q491">
        <v>4.7900000000000063</v>
      </c>
      <c r="R491">
        <f t="shared" si="28"/>
        <v>108.45118979699775</v>
      </c>
      <c r="S491">
        <f t="shared" si="29"/>
        <v>0.24881020300225032</v>
      </c>
      <c r="T491">
        <f t="shared" si="30"/>
        <v>111.16895982273051</v>
      </c>
      <c r="U491">
        <f t="shared" si="31"/>
        <v>2.4689598227305112</v>
      </c>
    </row>
    <row r="492" spans="1:21" x14ac:dyDescent="0.25">
      <c r="A492">
        <v>131.69999999999999</v>
      </c>
      <c r="B492" t="s">
        <v>256</v>
      </c>
      <c r="C492" t="s">
        <v>257</v>
      </c>
      <c r="D492" t="s">
        <v>257</v>
      </c>
      <c r="E492" t="s">
        <v>257</v>
      </c>
      <c r="F492" t="s">
        <v>258</v>
      </c>
      <c r="G492" t="s">
        <v>257</v>
      </c>
      <c r="H492">
        <v>-0.03</v>
      </c>
      <c r="I492">
        <v>63.52948567000427</v>
      </c>
      <c r="J492">
        <v>133.72</v>
      </c>
      <c r="K492">
        <v>132.19999999999999</v>
      </c>
      <c r="L492">
        <v>132.74</v>
      </c>
      <c r="M492">
        <v>126.69</v>
      </c>
      <c r="N492">
        <v>2.0200000000000102</v>
      </c>
      <c r="O492">
        <v>0.5</v>
      </c>
      <c r="P492">
        <v>1.0400000000000205</v>
      </c>
      <c r="Q492">
        <v>5.0099999999999909</v>
      </c>
      <c r="R492">
        <f t="shared" si="28"/>
        <v>132.20979934528702</v>
      </c>
      <c r="S492">
        <f t="shared" si="29"/>
        <v>0.50979934528703552</v>
      </c>
      <c r="T492">
        <f t="shared" si="30"/>
        <v>133.95021432999573</v>
      </c>
      <c r="U492">
        <f t="shared" si="31"/>
        <v>2.2502143299957424</v>
      </c>
    </row>
    <row r="493" spans="1:21" x14ac:dyDescent="0.25">
      <c r="A493">
        <v>132.1</v>
      </c>
      <c r="B493" t="s">
        <v>256</v>
      </c>
      <c r="C493" t="s">
        <v>257</v>
      </c>
      <c r="D493" t="s">
        <v>257</v>
      </c>
      <c r="E493" t="s">
        <v>257</v>
      </c>
      <c r="F493" t="s">
        <v>258</v>
      </c>
      <c r="G493" t="s">
        <v>257</v>
      </c>
      <c r="H493">
        <v>-0.03</v>
      </c>
      <c r="I493">
        <v>63.527311810335078</v>
      </c>
      <c r="J493">
        <v>133.72</v>
      </c>
      <c r="K493">
        <v>132.19999999999999</v>
      </c>
      <c r="L493">
        <v>132.74</v>
      </c>
      <c r="M493">
        <v>126.69</v>
      </c>
      <c r="N493">
        <v>1.6200000000000045</v>
      </c>
      <c r="O493">
        <v>9.9999999999994316E-2</v>
      </c>
      <c r="P493">
        <v>0.64000000000001478</v>
      </c>
      <c r="Q493">
        <v>5.4099999999999966</v>
      </c>
      <c r="R493">
        <f t="shared" si="28"/>
        <v>132.21206646727876</v>
      </c>
      <c r="S493">
        <f t="shared" si="29"/>
        <v>0.11206646727876546</v>
      </c>
      <c r="T493">
        <f t="shared" si="30"/>
        <v>133.95238818966493</v>
      </c>
      <c r="U493">
        <f t="shared" si="31"/>
        <v>1.8523881896649357</v>
      </c>
    </row>
    <row r="494" spans="1:21" x14ac:dyDescent="0.25">
      <c r="A494">
        <v>127.7</v>
      </c>
      <c r="B494" t="s">
        <v>256</v>
      </c>
      <c r="C494" t="s">
        <v>257</v>
      </c>
      <c r="D494" t="s">
        <v>257</v>
      </c>
      <c r="E494" t="s">
        <v>257</v>
      </c>
      <c r="F494" t="s">
        <v>258</v>
      </c>
      <c r="G494" t="s">
        <v>259</v>
      </c>
      <c r="H494">
        <v>-0.06</v>
      </c>
      <c r="I494">
        <v>69.994929371344327</v>
      </c>
      <c r="J494">
        <v>126.74</v>
      </c>
      <c r="K494">
        <v>125.35</v>
      </c>
      <c r="L494">
        <v>125.84</v>
      </c>
      <c r="M494">
        <v>120.23</v>
      </c>
      <c r="N494">
        <v>0.96000000000000796</v>
      </c>
      <c r="O494">
        <v>2.3500000000000085</v>
      </c>
      <c r="P494">
        <v>1.8599999999999994</v>
      </c>
      <c r="Q494">
        <v>7.4699999999999989</v>
      </c>
      <c r="R494">
        <f t="shared" si="28"/>
        <v>125.46697697755496</v>
      </c>
      <c r="S494">
        <f t="shared" si="29"/>
        <v>2.2330230224450389</v>
      </c>
      <c r="T494">
        <f t="shared" si="30"/>
        <v>127.48477062865568</v>
      </c>
      <c r="U494">
        <f t="shared" si="31"/>
        <v>0.21522937134432141</v>
      </c>
    </row>
    <row r="495" spans="1:21" x14ac:dyDescent="0.25">
      <c r="A495">
        <v>128.6</v>
      </c>
      <c r="B495" t="s">
        <v>256</v>
      </c>
      <c r="C495" t="s">
        <v>257</v>
      </c>
      <c r="D495" t="s">
        <v>257</v>
      </c>
      <c r="E495" t="s">
        <v>257</v>
      </c>
      <c r="F495" t="s">
        <v>258</v>
      </c>
      <c r="G495" t="s">
        <v>259</v>
      </c>
      <c r="H495">
        <v>-0.06</v>
      </c>
      <c r="I495">
        <v>67.957986507061364</v>
      </c>
      <c r="J495">
        <v>128.94</v>
      </c>
      <c r="K495">
        <v>127.51</v>
      </c>
      <c r="L495">
        <v>128.01</v>
      </c>
      <c r="M495">
        <v>122.26</v>
      </c>
      <c r="N495">
        <v>0.34000000000000341</v>
      </c>
      <c r="O495">
        <v>1.0899999999999892</v>
      </c>
      <c r="P495">
        <v>0.59000000000000341</v>
      </c>
      <c r="Q495">
        <v>6.3399999999999892</v>
      </c>
      <c r="R495">
        <f t="shared" si="28"/>
        <v>127.59130819773598</v>
      </c>
      <c r="S495">
        <f t="shared" si="29"/>
        <v>1.0086918022640106</v>
      </c>
      <c r="T495">
        <f t="shared" si="30"/>
        <v>129.52171349293866</v>
      </c>
      <c r="U495">
        <f t="shared" si="31"/>
        <v>0.92171349293866456</v>
      </c>
    </row>
    <row r="496" spans="1:21" x14ac:dyDescent="0.25">
      <c r="A496">
        <v>127.3</v>
      </c>
      <c r="B496" t="s">
        <v>256</v>
      </c>
      <c r="C496" t="s">
        <v>257</v>
      </c>
      <c r="D496" t="s">
        <v>257</v>
      </c>
      <c r="E496" t="s">
        <v>257</v>
      </c>
      <c r="F496" t="s">
        <v>258</v>
      </c>
      <c r="G496" t="s">
        <v>259</v>
      </c>
      <c r="H496">
        <v>-0.06</v>
      </c>
      <c r="I496">
        <v>64.159080203257631</v>
      </c>
      <c r="J496">
        <v>133.04</v>
      </c>
      <c r="K496">
        <v>131.53</v>
      </c>
      <c r="L496">
        <v>132.07</v>
      </c>
      <c r="M496">
        <v>126.06</v>
      </c>
      <c r="N496">
        <v>5.7399999999999949</v>
      </c>
      <c r="O496">
        <v>4.230000000000004</v>
      </c>
      <c r="P496">
        <v>4.769999999999996</v>
      </c>
      <c r="Q496">
        <v>1.2399999999999949</v>
      </c>
      <c r="R496">
        <f t="shared" si="28"/>
        <v>131.5531941225793</v>
      </c>
      <c r="S496">
        <f t="shared" si="29"/>
        <v>4.253194122579302</v>
      </c>
      <c r="T496">
        <f t="shared" si="30"/>
        <v>133.32061979674239</v>
      </c>
      <c r="U496">
        <f t="shared" si="31"/>
        <v>6.0206197967423947</v>
      </c>
    </row>
    <row r="497" spans="1:21" x14ac:dyDescent="0.25">
      <c r="A497">
        <v>138.6</v>
      </c>
      <c r="B497" t="s">
        <v>256</v>
      </c>
      <c r="C497" t="s">
        <v>257</v>
      </c>
      <c r="D497" t="s">
        <v>257</v>
      </c>
      <c r="E497" t="s">
        <v>257</v>
      </c>
      <c r="F497" t="s">
        <v>258</v>
      </c>
      <c r="G497" t="s">
        <v>259</v>
      </c>
      <c r="H497">
        <v>-0.02</v>
      </c>
      <c r="I497">
        <v>54.60242692018948</v>
      </c>
      <c r="J497">
        <v>143.35</v>
      </c>
      <c r="K497">
        <v>141.63999999999999</v>
      </c>
      <c r="L497">
        <v>142.26</v>
      </c>
      <c r="M497">
        <v>135.62</v>
      </c>
      <c r="N497">
        <v>4.75</v>
      </c>
      <c r="O497">
        <v>3.039999999999992</v>
      </c>
      <c r="P497">
        <v>3.6599999999999966</v>
      </c>
      <c r="Q497">
        <v>2.9799999999999898</v>
      </c>
      <c r="R497">
        <f t="shared" si="28"/>
        <v>141.51984428525506</v>
      </c>
      <c r="S497">
        <f t="shared" si="29"/>
        <v>2.919844285255067</v>
      </c>
      <c r="T497">
        <f t="shared" si="30"/>
        <v>142.87727307981052</v>
      </c>
      <c r="U497">
        <f t="shared" si="31"/>
        <v>4.2772730798105272</v>
      </c>
    </row>
    <row r="498" spans="1:21" x14ac:dyDescent="0.25">
      <c r="A498">
        <v>127.3</v>
      </c>
      <c r="B498" t="s">
        <v>256</v>
      </c>
      <c r="C498" t="s">
        <v>257</v>
      </c>
      <c r="D498" t="s">
        <v>257</v>
      </c>
      <c r="E498" t="s">
        <v>257</v>
      </c>
      <c r="F498" t="s">
        <v>258</v>
      </c>
      <c r="G498" t="s">
        <v>259</v>
      </c>
      <c r="H498">
        <v>-0.06</v>
      </c>
      <c r="I498">
        <v>69.398022147103504</v>
      </c>
      <c r="J498">
        <v>127.39</v>
      </c>
      <c r="K498">
        <v>125.99</v>
      </c>
      <c r="L498">
        <v>126.48</v>
      </c>
      <c r="M498">
        <v>120.82</v>
      </c>
      <c r="N498">
        <v>9.0000000000003411E-2</v>
      </c>
      <c r="O498">
        <v>1.3100000000000023</v>
      </c>
      <c r="P498">
        <v>0.81999999999999318</v>
      </c>
      <c r="Q498">
        <v>6.480000000000004</v>
      </c>
      <c r="R498">
        <f t="shared" si="28"/>
        <v>126.08949254941551</v>
      </c>
      <c r="S498">
        <f t="shared" si="29"/>
        <v>1.2105074505844868</v>
      </c>
      <c r="T498">
        <f t="shared" si="30"/>
        <v>128.08167785289652</v>
      </c>
      <c r="U498">
        <f t="shared" si="31"/>
        <v>0.78167785289652159</v>
      </c>
    </row>
    <row r="499" spans="1:21" x14ac:dyDescent="0.25">
      <c r="A499">
        <v>128.6</v>
      </c>
      <c r="B499" t="s">
        <v>256</v>
      </c>
      <c r="C499" t="s">
        <v>257</v>
      </c>
      <c r="D499" t="s">
        <v>257</v>
      </c>
      <c r="E499" t="s">
        <v>257</v>
      </c>
      <c r="F499" t="s">
        <v>258</v>
      </c>
      <c r="G499" t="s">
        <v>259</v>
      </c>
      <c r="H499">
        <v>-0.06</v>
      </c>
      <c r="I499">
        <v>69.076049599014311</v>
      </c>
      <c r="J499">
        <v>127.74</v>
      </c>
      <c r="K499">
        <v>126.33</v>
      </c>
      <c r="L499">
        <v>126.82</v>
      </c>
      <c r="M499">
        <v>121.15</v>
      </c>
      <c r="N499">
        <v>0.85999999999999943</v>
      </c>
      <c r="O499">
        <v>2.269999999999996</v>
      </c>
      <c r="P499">
        <v>1.7800000000000011</v>
      </c>
      <c r="Q499">
        <v>7.4499999999999886</v>
      </c>
      <c r="R499">
        <f t="shared" si="28"/>
        <v>126.42527827416036</v>
      </c>
      <c r="S499">
        <f t="shared" si="29"/>
        <v>2.1747217258396319</v>
      </c>
      <c r="T499">
        <f t="shared" si="30"/>
        <v>128.4036504009857</v>
      </c>
      <c r="U499">
        <f t="shared" si="31"/>
        <v>0.19634959901429738</v>
      </c>
    </row>
    <row r="500" spans="1:21" x14ac:dyDescent="0.25">
      <c r="A500">
        <v>138.6</v>
      </c>
      <c r="B500" t="s">
        <v>256</v>
      </c>
      <c r="C500" t="s">
        <v>257</v>
      </c>
      <c r="D500" t="s">
        <v>257</v>
      </c>
      <c r="E500" t="s">
        <v>257</v>
      </c>
      <c r="F500" t="s">
        <v>258</v>
      </c>
      <c r="G500" t="s">
        <v>259</v>
      </c>
      <c r="H500">
        <v>-0.02</v>
      </c>
      <c r="I500">
        <v>52.797811336365243</v>
      </c>
      <c r="J500">
        <v>145.30000000000001</v>
      </c>
      <c r="K500">
        <v>143.55000000000001</v>
      </c>
      <c r="L500">
        <v>144.18</v>
      </c>
      <c r="M500">
        <v>137.41999999999999</v>
      </c>
      <c r="N500">
        <v>6.7000000000000171</v>
      </c>
      <c r="O500">
        <v>4.9500000000000171</v>
      </c>
      <c r="P500">
        <v>5.5800000000000125</v>
      </c>
      <c r="Q500">
        <v>1.1800000000000068</v>
      </c>
      <c r="R500">
        <f t="shared" si="28"/>
        <v>143.401880984646</v>
      </c>
      <c r="S500">
        <f t="shared" si="29"/>
        <v>4.8018809846460044</v>
      </c>
      <c r="T500">
        <f t="shared" si="30"/>
        <v>144.68188866363477</v>
      </c>
      <c r="U500">
        <f t="shared" si="31"/>
        <v>6.0818886636347713</v>
      </c>
    </row>
    <row r="501" spans="1:21" x14ac:dyDescent="0.25">
      <c r="A501">
        <v>127.3</v>
      </c>
      <c r="B501" t="s">
        <v>256</v>
      </c>
      <c r="C501" t="s">
        <v>257</v>
      </c>
      <c r="D501" t="s">
        <v>257</v>
      </c>
      <c r="E501" t="s">
        <v>257</v>
      </c>
      <c r="F501" t="s">
        <v>258</v>
      </c>
      <c r="G501" t="s">
        <v>259</v>
      </c>
      <c r="H501">
        <v>-0.06</v>
      </c>
      <c r="I501">
        <v>68.573223832950589</v>
      </c>
      <c r="J501">
        <v>128.28</v>
      </c>
      <c r="K501">
        <v>126.86</v>
      </c>
      <c r="L501">
        <v>127.36</v>
      </c>
      <c r="M501">
        <v>121.65</v>
      </c>
      <c r="N501">
        <v>0.98000000000000398</v>
      </c>
      <c r="O501">
        <v>0.43999999999999773</v>
      </c>
      <c r="P501">
        <v>6.0000000000002274E-2</v>
      </c>
      <c r="Q501">
        <v>5.6499999999999915</v>
      </c>
      <c r="R501">
        <f t="shared" si="28"/>
        <v>126.94967613130723</v>
      </c>
      <c r="S501">
        <f t="shared" si="29"/>
        <v>0.35032386869276877</v>
      </c>
      <c r="T501">
        <f t="shared" si="30"/>
        <v>128.90647616704942</v>
      </c>
      <c r="U501">
        <f t="shared" si="31"/>
        <v>1.6064761670494221</v>
      </c>
    </row>
    <row r="502" spans="1:21" x14ac:dyDescent="0.25">
      <c r="A502">
        <v>128.6</v>
      </c>
      <c r="B502" t="s">
        <v>256</v>
      </c>
      <c r="C502" t="s">
        <v>257</v>
      </c>
      <c r="D502" t="s">
        <v>257</v>
      </c>
      <c r="E502" t="s">
        <v>257</v>
      </c>
      <c r="F502" t="s">
        <v>258</v>
      </c>
      <c r="G502" t="s">
        <v>259</v>
      </c>
      <c r="H502">
        <v>-0.06</v>
      </c>
      <c r="I502">
        <v>67.873321521947076</v>
      </c>
      <c r="J502">
        <v>129.03</v>
      </c>
      <c r="K502">
        <v>127.6</v>
      </c>
      <c r="L502">
        <v>128.1</v>
      </c>
      <c r="M502">
        <v>122.35</v>
      </c>
      <c r="N502">
        <v>0.43000000000000682</v>
      </c>
      <c r="O502">
        <v>1</v>
      </c>
      <c r="P502">
        <v>0.5</v>
      </c>
      <c r="Q502">
        <v>6.25</v>
      </c>
      <c r="R502">
        <f t="shared" si="28"/>
        <v>127.67960545648003</v>
      </c>
      <c r="S502">
        <f t="shared" si="29"/>
        <v>0.92039454351996142</v>
      </c>
      <c r="T502">
        <f t="shared" si="30"/>
        <v>129.60637847805293</v>
      </c>
      <c r="U502">
        <f t="shared" si="31"/>
        <v>1.0063784780529375</v>
      </c>
    </row>
    <row r="503" spans="1:21" x14ac:dyDescent="0.25">
      <c r="A503">
        <v>127.7</v>
      </c>
      <c r="B503" t="s">
        <v>256</v>
      </c>
      <c r="C503" t="s">
        <v>257</v>
      </c>
      <c r="D503" t="s">
        <v>257</v>
      </c>
      <c r="E503" t="s">
        <v>257</v>
      </c>
      <c r="F503" t="s">
        <v>258</v>
      </c>
      <c r="G503" t="s">
        <v>259</v>
      </c>
      <c r="H503">
        <v>-0.06</v>
      </c>
      <c r="I503">
        <v>70.351222489065364</v>
      </c>
      <c r="J503">
        <v>126.36</v>
      </c>
      <c r="K503">
        <v>124.98</v>
      </c>
      <c r="L503">
        <v>125.46</v>
      </c>
      <c r="M503">
        <v>119.87</v>
      </c>
      <c r="N503">
        <v>1.3400000000000034</v>
      </c>
      <c r="O503">
        <v>2.7199999999999989</v>
      </c>
      <c r="P503">
        <v>2.2400000000000091</v>
      </c>
      <c r="Q503">
        <v>7.8299999999999983</v>
      </c>
      <c r="R503">
        <f t="shared" si="28"/>
        <v>125.09539827165108</v>
      </c>
      <c r="S503">
        <f t="shared" si="29"/>
        <v>2.6046017283489249</v>
      </c>
      <c r="T503">
        <f t="shared" si="30"/>
        <v>127.12847751093464</v>
      </c>
      <c r="U503">
        <f t="shared" si="31"/>
        <v>0.57152248906535874</v>
      </c>
    </row>
    <row r="504" spans="1:21" x14ac:dyDescent="0.25">
      <c r="A504">
        <v>128.6</v>
      </c>
      <c r="B504" t="s">
        <v>256</v>
      </c>
      <c r="C504" t="s">
        <v>257</v>
      </c>
      <c r="D504" t="s">
        <v>257</v>
      </c>
      <c r="E504" t="s">
        <v>257</v>
      </c>
      <c r="F504" t="s">
        <v>258</v>
      </c>
      <c r="G504" t="s">
        <v>259</v>
      </c>
      <c r="H504">
        <v>-0.06</v>
      </c>
      <c r="I504">
        <v>68.620533419896262</v>
      </c>
      <c r="J504">
        <v>128.22999999999999</v>
      </c>
      <c r="K504">
        <v>126.81</v>
      </c>
      <c r="L504">
        <v>127.31</v>
      </c>
      <c r="M504">
        <v>121.6</v>
      </c>
      <c r="N504">
        <v>0.37000000000000455</v>
      </c>
      <c r="O504">
        <v>1.789999999999992</v>
      </c>
      <c r="P504">
        <v>1.289999999999992</v>
      </c>
      <c r="Q504">
        <v>7</v>
      </c>
      <c r="R504">
        <f t="shared" si="28"/>
        <v>126.90033688162831</v>
      </c>
      <c r="S504">
        <f t="shared" si="29"/>
        <v>1.6996631183716886</v>
      </c>
      <c r="T504">
        <f t="shared" si="30"/>
        <v>128.85916658010376</v>
      </c>
      <c r="U504">
        <f t="shared" si="31"/>
        <v>0.25916658010376636</v>
      </c>
    </row>
    <row r="505" spans="1:21" x14ac:dyDescent="0.25">
      <c r="A505">
        <v>127.3</v>
      </c>
      <c r="B505" t="s">
        <v>256</v>
      </c>
      <c r="C505" t="s">
        <v>257</v>
      </c>
      <c r="D505" t="s">
        <v>257</v>
      </c>
      <c r="E505" t="s">
        <v>257</v>
      </c>
      <c r="F505" t="s">
        <v>258</v>
      </c>
      <c r="G505" t="s">
        <v>259</v>
      </c>
      <c r="H505">
        <v>-0.06</v>
      </c>
      <c r="I505">
        <v>68.649090583793253</v>
      </c>
      <c r="J505">
        <v>128.19999999999999</v>
      </c>
      <c r="K505">
        <v>126.78</v>
      </c>
      <c r="L505">
        <v>127.28</v>
      </c>
      <c r="M505">
        <v>121.57</v>
      </c>
      <c r="N505">
        <v>0.89999999999999147</v>
      </c>
      <c r="O505">
        <v>0.51999999999999602</v>
      </c>
      <c r="P505">
        <v>1.9999999999996021E-2</v>
      </c>
      <c r="Q505">
        <v>5.730000000000004</v>
      </c>
      <c r="R505">
        <f t="shared" si="28"/>
        <v>126.87055456623305</v>
      </c>
      <c r="S505">
        <f t="shared" si="29"/>
        <v>0.42944543376694355</v>
      </c>
      <c r="T505">
        <f t="shared" si="30"/>
        <v>128.83060941620676</v>
      </c>
      <c r="U505">
        <f t="shared" si="31"/>
        <v>1.5306094162067581</v>
      </c>
    </row>
    <row r="506" spans="1:21" x14ac:dyDescent="0.25">
      <c r="A506">
        <v>135.30000000000001</v>
      </c>
      <c r="B506" t="s">
        <v>256</v>
      </c>
      <c r="C506" t="s">
        <v>257</v>
      </c>
      <c r="D506" t="s">
        <v>257</v>
      </c>
      <c r="E506" t="s">
        <v>257</v>
      </c>
      <c r="F506" t="s">
        <v>258</v>
      </c>
      <c r="G506" t="s">
        <v>257</v>
      </c>
      <c r="H506">
        <v>-0.08</v>
      </c>
      <c r="I506">
        <v>59.189933183451359</v>
      </c>
      <c r="J506">
        <v>138.4</v>
      </c>
      <c r="K506">
        <v>136.79</v>
      </c>
      <c r="L506">
        <v>137.36000000000001</v>
      </c>
      <c r="M506">
        <v>131.03</v>
      </c>
      <c r="N506">
        <v>3.0999999999999943</v>
      </c>
      <c r="O506">
        <v>1.4899999999999807</v>
      </c>
      <c r="P506">
        <v>2.0600000000000023</v>
      </c>
      <c r="Q506">
        <v>4.2700000000000102</v>
      </c>
      <c r="R506">
        <f t="shared" si="28"/>
        <v>136.73552610495418</v>
      </c>
      <c r="S506">
        <f t="shared" si="29"/>
        <v>1.4355261049541639</v>
      </c>
      <c r="T506">
        <f t="shared" si="30"/>
        <v>138.28976681654865</v>
      </c>
      <c r="U506">
        <f t="shared" si="31"/>
        <v>2.989766816548638</v>
      </c>
    </row>
    <row r="507" spans="1:21" x14ac:dyDescent="0.25">
      <c r="A507">
        <v>119.3</v>
      </c>
      <c r="B507" t="s">
        <v>256</v>
      </c>
      <c r="C507" t="s">
        <v>257</v>
      </c>
      <c r="D507" t="s">
        <v>257</v>
      </c>
      <c r="E507" t="s">
        <v>257</v>
      </c>
      <c r="F507" t="s">
        <v>258</v>
      </c>
      <c r="G507" t="s">
        <v>257</v>
      </c>
      <c r="H507">
        <v>-0.1</v>
      </c>
      <c r="I507">
        <v>76.902307170900826</v>
      </c>
      <c r="J507">
        <v>119.29</v>
      </c>
      <c r="K507">
        <v>118.04</v>
      </c>
      <c r="L507">
        <v>118.48</v>
      </c>
      <c r="M507">
        <v>113.32</v>
      </c>
      <c r="N507">
        <v>9.9999999999909051E-3</v>
      </c>
      <c r="O507">
        <v>1.2599999999999909</v>
      </c>
      <c r="P507">
        <v>0.81999999999999318</v>
      </c>
      <c r="Q507">
        <v>5.980000000000004</v>
      </c>
      <c r="R507">
        <f t="shared" si="28"/>
        <v>118.26326077791163</v>
      </c>
      <c r="S507">
        <f t="shared" si="29"/>
        <v>1.0367392220883715</v>
      </c>
      <c r="T507">
        <f t="shared" si="30"/>
        <v>120.57739282909918</v>
      </c>
      <c r="U507">
        <f t="shared" si="31"/>
        <v>1.2773928290991847</v>
      </c>
    </row>
    <row r="508" spans="1:21" x14ac:dyDescent="0.25">
      <c r="A508">
        <v>135.30000000000001</v>
      </c>
      <c r="B508" t="s">
        <v>256</v>
      </c>
      <c r="C508" t="s">
        <v>257</v>
      </c>
      <c r="D508" t="s">
        <v>257</v>
      </c>
      <c r="E508" t="s">
        <v>257</v>
      </c>
      <c r="F508" t="s">
        <v>258</v>
      </c>
      <c r="G508" t="s">
        <v>257</v>
      </c>
      <c r="H508">
        <v>-0.08</v>
      </c>
      <c r="I508">
        <v>56.961690661457141</v>
      </c>
      <c r="J508">
        <v>140.81</v>
      </c>
      <c r="K508">
        <v>139.15</v>
      </c>
      <c r="L508">
        <v>139.74</v>
      </c>
      <c r="M508">
        <v>133.26</v>
      </c>
      <c r="N508">
        <v>5.5099999999999909</v>
      </c>
      <c r="O508">
        <v>3.8499999999999943</v>
      </c>
      <c r="P508">
        <v>4.4399999999999977</v>
      </c>
      <c r="Q508">
        <v>2.0400000000000205</v>
      </c>
      <c r="R508">
        <f t="shared" si="28"/>
        <v>139.05936406752437</v>
      </c>
      <c r="S508">
        <f t="shared" si="29"/>
        <v>3.7593640675243591</v>
      </c>
      <c r="T508">
        <f t="shared" si="30"/>
        <v>140.51800933854287</v>
      </c>
      <c r="U508">
        <f t="shared" si="31"/>
        <v>5.2180093385428563</v>
      </c>
    </row>
    <row r="509" spans="1:21" x14ac:dyDescent="0.25">
      <c r="A509">
        <v>119.3</v>
      </c>
      <c r="B509" t="s">
        <v>256</v>
      </c>
      <c r="C509" t="s">
        <v>257</v>
      </c>
      <c r="D509" t="s">
        <v>257</v>
      </c>
      <c r="E509" t="s">
        <v>257</v>
      </c>
      <c r="F509" t="s">
        <v>258</v>
      </c>
      <c r="G509" t="s">
        <v>257</v>
      </c>
      <c r="H509">
        <v>-0.1</v>
      </c>
      <c r="I509">
        <v>76.003508510210025</v>
      </c>
      <c r="J509">
        <v>120.26</v>
      </c>
      <c r="K509">
        <v>118.99</v>
      </c>
      <c r="L509">
        <v>119.44</v>
      </c>
      <c r="M509">
        <v>114.22</v>
      </c>
      <c r="N509">
        <v>0.96000000000000796</v>
      </c>
      <c r="O509">
        <v>0.31000000000000227</v>
      </c>
      <c r="P509">
        <v>0.14000000000000057</v>
      </c>
      <c r="Q509">
        <v>5.0799999999999983</v>
      </c>
      <c r="R509">
        <f t="shared" si="28"/>
        <v>119.20061944861467</v>
      </c>
      <c r="S509">
        <f t="shared" si="29"/>
        <v>9.9380551385323201E-2</v>
      </c>
      <c r="T509">
        <f t="shared" si="30"/>
        <v>121.47619148978998</v>
      </c>
      <c r="U509">
        <f t="shared" si="31"/>
        <v>2.1761914897899857</v>
      </c>
    </row>
    <row r="510" spans="1:21" x14ac:dyDescent="0.25">
      <c r="A510">
        <v>128.1</v>
      </c>
      <c r="B510" t="s">
        <v>256</v>
      </c>
      <c r="C510" t="s">
        <v>257</v>
      </c>
      <c r="D510" t="s">
        <v>257</v>
      </c>
      <c r="E510" t="s">
        <v>257</v>
      </c>
      <c r="F510" t="s">
        <v>258</v>
      </c>
      <c r="G510" t="s">
        <v>259</v>
      </c>
      <c r="H510">
        <v>-0.05</v>
      </c>
      <c r="I510">
        <v>70.692875787296842</v>
      </c>
      <c r="J510">
        <v>125.99</v>
      </c>
      <c r="K510">
        <v>124.62</v>
      </c>
      <c r="L510">
        <v>125.1</v>
      </c>
      <c r="M510">
        <v>119.53</v>
      </c>
      <c r="N510">
        <v>2.1099999999999994</v>
      </c>
      <c r="O510">
        <v>3.4799999999999898</v>
      </c>
      <c r="P510">
        <v>3</v>
      </c>
      <c r="Q510">
        <v>8.5699999999999932</v>
      </c>
      <c r="R510">
        <f t="shared" si="28"/>
        <v>124.73908745869834</v>
      </c>
      <c r="S510">
        <f t="shared" si="29"/>
        <v>3.3609125413016585</v>
      </c>
      <c r="T510">
        <f t="shared" si="30"/>
        <v>126.78682421270317</v>
      </c>
      <c r="U510">
        <f t="shared" si="31"/>
        <v>1.3131757872968279</v>
      </c>
    </row>
    <row r="511" spans="1:21" x14ac:dyDescent="0.25">
      <c r="A511">
        <v>114.2</v>
      </c>
      <c r="B511" t="s">
        <v>256</v>
      </c>
      <c r="C511" t="s">
        <v>257</v>
      </c>
      <c r="D511" t="s">
        <v>257</v>
      </c>
      <c r="E511" t="s">
        <v>257</v>
      </c>
      <c r="F511" t="s">
        <v>258</v>
      </c>
      <c r="G511" t="s">
        <v>259</v>
      </c>
      <c r="H511">
        <v>-0.02</v>
      </c>
      <c r="I511">
        <v>83.319365012086266</v>
      </c>
      <c r="J511">
        <v>112.37</v>
      </c>
      <c r="K511">
        <v>111.25</v>
      </c>
      <c r="L511">
        <v>111.63</v>
      </c>
      <c r="M511">
        <v>106.9</v>
      </c>
      <c r="N511">
        <v>1.8299999999999983</v>
      </c>
      <c r="O511">
        <v>2.9500000000000028</v>
      </c>
      <c r="P511">
        <v>2.5700000000000074</v>
      </c>
      <c r="Q511">
        <v>7.2999999999999972</v>
      </c>
      <c r="R511">
        <f t="shared" si="28"/>
        <v>111.57090010704114</v>
      </c>
      <c r="S511">
        <f t="shared" si="29"/>
        <v>2.6290998929588625</v>
      </c>
      <c r="T511">
        <f t="shared" si="30"/>
        <v>114.16033498791374</v>
      </c>
      <c r="U511">
        <f t="shared" si="31"/>
        <v>3.9665012086260276E-2</v>
      </c>
    </row>
    <row r="512" spans="1:21" x14ac:dyDescent="0.25">
      <c r="A512">
        <v>156.80000000000001</v>
      </c>
      <c r="B512" t="s">
        <v>256</v>
      </c>
      <c r="C512" t="s">
        <v>257</v>
      </c>
      <c r="D512" t="s">
        <v>257</v>
      </c>
      <c r="E512" t="s">
        <v>257</v>
      </c>
      <c r="F512" t="s">
        <v>258</v>
      </c>
      <c r="G512" t="s">
        <v>259</v>
      </c>
      <c r="H512">
        <v>0.12</v>
      </c>
      <c r="I512">
        <v>44.76180052212851</v>
      </c>
      <c r="J512">
        <v>153.97</v>
      </c>
      <c r="K512">
        <v>152.06</v>
      </c>
      <c r="L512">
        <v>152.75</v>
      </c>
      <c r="M512">
        <v>145.46</v>
      </c>
      <c r="N512">
        <v>2.8300000000000125</v>
      </c>
      <c r="O512">
        <v>4.7400000000000091</v>
      </c>
      <c r="P512">
        <v>4.0500000000000114</v>
      </c>
      <c r="Q512">
        <v>11.340000000000003</v>
      </c>
      <c r="R512">
        <f t="shared" si="28"/>
        <v>151.78265049847556</v>
      </c>
      <c r="S512">
        <f t="shared" si="29"/>
        <v>5.0173495015244498</v>
      </c>
      <c r="T512">
        <f t="shared" si="30"/>
        <v>152.7178994778715</v>
      </c>
      <c r="U512">
        <f t="shared" si="31"/>
        <v>4.0821005221285134</v>
      </c>
    </row>
    <row r="513" spans="1:21" x14ac:dyDescent="0.25">
      <c r="A513">
        <v>114.2</v>
      </c>
      <c r="B513" t="s">
        <v>256</v>
      </c>
      <c r="C513" t="s">
        <v>257</v>
      </c>
      <c r="D513" t="s">
        <v>257</v>
      </c>
      <c r="E513" t="s">
        <v>257</v>
      </c>
      <c r="F513" t="s">
        <v>258</v>
      </c>
      <c r="G513" t="s">
        <v>259</v>
      </c>
      <c r="H513">
        <v>-0.02</v>
      </c>
      <c r="I513">
        <v>80.455969958695633</v>
      </c>
      <c r="J513">
        <v>115.46</v>
      </c>
      <c r="K513">
        <v>114.28</v>
      </c>
      <c r="L513">
        <v>114.69</v>
      </c>
      <c r="M513">
        <v>109.77</v>
      </c>
      <c r="N513">
        <v>1.2599999999999909</v>
      </c>
      <c r="O513">
        <v>7.9999999999998295E-2</v>
      </c>
      <c r="P513">
        <v>0.48999999999999488</v>
      </c>
      <c r="Q513">
        <v>4.4300000000000068</v>
      </c>
      <c r="R513">
        <f t="shared" si="28"/>
        <v>114.55713973815168</v>
      </c>
      <c r="S513">
        <f t="shared" si="29"/>
        <v>0.35713973815167321</v>
      </c>
      <c r="T513">
        <f t="shared" si="30"/>
        <v>117.02373004130438</v>
      </c>
      <c r="U513">
        <f t="shared" si="31"/>
        <v>2.8237300413043727</v>
      </c>
    </row>
    <row r="514" spans="1:21" x14ac:dyDescent="0.25">
      <c r="A514">
        <v>128.1</v>
      </c>
      <c r="B514" t="s">
        <v>256</v>
      </c>
      <c r="C514" t="s">
        <v>257</v>
      </c>
      <c r="D514" t="s">
        <v>257</v>
      </c>
      <c r="E514" t="s">
        <v>257</v>
      </c>
      <c r="F514" t="s">
        <v>258</v>
      </c>
      <c r="G514" t="s">
        <v>259</v>
      </c>
      <c r="H514">
        <v>-0.05</v>
      </c>
      <c r="I514">
        <v>64.071519569373436</v>
      </c>
      <c r="J514">
        <v>133.13</v>
      </c>
      <c r="K514">
        <v>131.62</v>
      </c>
      <c r="L514">
        <v>132.16</v>
      </c>
      <c r="M514">
        <v>126.15</v>
      </c>
      <c r="N514">
        <v>5.0300000000000011</v>
      </c>
      <c r="O514">
        <v>3.5200000000000102</v>
      </c>
      <c r="P514">
        <v>4.0600000000000023</v>
      </c>
      <c r="Q514">
        <v>1.9499999999999886</v>
      </c>
      <c r="R514">
        <f t="shared" si="28"/>
        <v>131.64451125841094</v>
      </c>
      <c r="S514">
        <f t="shared" si="29"/>
        <v>3.5445112584109495</v>
      </c>
      <c r="T514">
        <f t="shared" si="30"/>
        <v>133.40818043062657</v>
      </c>
      <c r="U514">
        <f t="shared" si="31"/>
        <v>5.3081804306265781</v>
      </c>
    </row>
    <row r="515" spans="1:21" x14ac:dyDescent="0.25">
      <c r="A515">
        <v>129.6</v>
      </c>
      <c r="B515" t="s">
        <v>256</v>
      </c>
      <c r="C515" t="s">
        <v>257</v>
      </c>
      <c r="D515" t="s">
        <v>257</v>
      </c>
      <c r="E515" t="s">
        <v>257</v>
      </c>
      <c r="F515" t="s">
        <v>258</v>
      </c>
      <c r="G515" t="s">
        <v>259</v>
      </c>
      <c r="H515">
        <v>-0.02</v>
      </c>
      <c r="I515">
        <v>60.452860034429101</v>
      </c>
      <c r="J515">
        <v>137.04</v>
      </c>
      <c r="K515">
        <v>135.44999999999999</v>
      </c>
      <c r="L515">
        <v>136.02000000000001</v>
      </c>
      <c r="M515">
        <v>129.77000000000001</v>
      </c>
      <c r="N515">
        <v>7.4399999999999977</v>
      </c>
      <c r="O515">
        <v>5.8499999999999943</v>
      </c>
      <c r="P515">
        <v>6.4200000000000159</v>
      </c>
      <c r="Q515">
        <v>0.17000000000001592</v>
      </c>
      <c r="R515">
        <f t="shared" ref="R515:R578" si="32">(I515-$C$677)/$C$676</f>
        <v>135.41841751767853</v>
      </c>
      <c r="S515">
        <f t="shared" ref="S515:S578" si="33">ABS(A515-R515)</f>
        <v>5.8184175176785402</v>
      </c>
      <c r="T515">
        <f t="shared" ref="T515:T578" si="34">69.1197-I515+128.36</f>
        <v>137.0268399655709</v>
      </c>
      <c r="U515">
        <f t="shared" ref="U515:U578" si="35">ABS(A515-T515)</f>
        <v>7.4268399655709061</v>
      </c>
    </row>
    <row r="516" spans="1:21" x14ac:dyDescent="0.25">
      <c r="A516">
        <v>192.8</v>
      </c>
      <c r="B516" t="s">
        <v>256</v>
      </c>
      <c r="C516" t="s">
        <v>257</v>
      </c>
      <c r="D516" t="s">
        <v>257</v>
      </c>
      <c r="E516" t="s">
        <v>257</v>
      </c>
      <c r="F516" t="s">
        <v>258</v>
      </c>
      <c r="G516" t="s">
        <v>257</v>
      </c>
      <c r="H516">
        <v>0.2</v>
      </c>
      <c r="I516">
        <v>-5.8938922865700176</v>
      </c>
      <c r="J516">
        <v>208.62</v>
      </c>
      <c r="K516">
        <v>205.67</v>
      </c>
      <c r="L516">
        <v>206.76</v>
      </c>
      <c r="M516">
        <v>196.12</v>
      </c>
      <c r="N516">
        <v>15.819999999999993</v>
      </c>
      <c r="O516">
        <v>12.869999999999976</v>
      </c>
      <c r="P516">
        <v>13.95999999999998</v>
      </c>
      <c r="Q516">
        <v>3.3199999999999932</v>
      </c>
      <c r="R516">
        <f t="shared" si="32"/>
        <v>204.61155974296597</v>
      </c>
      <c r="S516">
        <f t="shared" si="33"/>
        <v>11.811559742965954</v>
      </c>
      <c r="T516">
        <f t="shared" si="34"/>
        <v>203.37359228657004</v>
      </c>
      <c r="U516">
        <f t="shared" si="35"/>
        <v>10.573592286570033</v>
      </c>
    </row>
    <row r="517" spans="1:21" x14ac:dyDescent="0.25">
      <c r="A517">
        <v>100.4</v>
      </c>
      <c r="B517" t="s">
        <v>256</v>
      </c>
      <c r="C517" t="s">
        <v>257</v>
      </c>
      <c r="D517" t="s">
        <v>257</v>
      </c>
      <c r="E517" t="s">
        <v>257</v>
      </c>
      <c r="F517" t="s">
        <v>258</v>
      </c>
      <c r="G517" t="s">
        <v>257</v>
      </c>
      <c r="H517">
        <v>0.13</v>
      </c>
      <c r="I517">
        <v>88.748893345727694</v>
      </c>
      <c r="J517">
        <v>106.51</v>
      </c>
      <c r="K517">
        <v>105.51</v>
      </c>
      <c r="L517">
        <v>105.84</v>
      </c>
      <c r="M517">
        <v>101.47</v>
      </c>
      <c r="N517">
        <v>6.1099999999999994</v>
      </c>
      <c r="O517">
        <v>5.1099999999999994</v>
      </c>
      <c r="P517">
        <v>5.4399999999999977</v>
      </c>
      <c r="Q517">
        <v>1.0699999999999932</v>
      </c>
      <c r="R517">
        <f t="shared" si="32"/>
        <v>105.9084356598255</v>
      </c>
      <c r="S517">
        <f t="shared" si="33"/>
        <v>5.5084356598254942</v>
      </c>
      <c r="T517">
        <f t="shared" si="34"/>
        <v>108.73080665427231</v>
      </c>
      <c r="U517">
        <f t="shared" si="35"/>
        <v>8.3308066542723083</v>
      </c>
    </row>
    <row r="518" spans="1:21" x14ac:dyDescent="0.25">
      <c r="A518">
        <v>175.4</v>
      </c>
      <c r="B518" t="s">
        <v>256</v>
      </c>
      <c r="C518" t="s">
        <v>257</v>
      </c>
      <c r="D518" t="s">
        <v>257</v>
      </c>
      <c r="E518" t="s">
        <v>257</v>
      </c>
      <c r="F518" t="s">
        <v>258</v>
      </c>
      <c r="G518" t="s">
        <v>257</v>
      </c>
      <c r="H518">
        <v>0.26</v>
      </c>
      <c r="I518">
        <v>35.962898478251333</v>
      </c>
      <c r="J518">
        <v>163.46</v>
      </c>
      <c r="K518">
        <v>161.37</v>
      </c>
      <c r="L518">
        <v>162.13</v>
      </c>
      <c r="M518">
        <v>154.26</v>
      </c>
      <c r="N518">
        <v>11.939999999999998</v>
      </c>
      <c r="O518">
        <v>14.030000000000001</v>
      </c>
      <c r="P518">
        <v>13.27000000000001</v>
      </c>
      <c r="Q518">
        <v>21.140000000000015</v>
      </c>
      <c r="R518">
        <f t="shared" si="32"/>
        <v>160.95904058917287</v>
      </c>
      <c r="S518">
        <f t="shared" si="33"/>
        <v>14.440959410827134</v>
      </c>
      <c r="T518">
        <f t="shared" si="34"/>
        <v>161.51680152174868</v>
      </c>
      <c r="U518">
        <f t="shared" si="35"/>
        <v>13.88319847825133</v>
      </c>
    </row>
    <row r="519" spans="1:21" x14ac:dyDescent="0.25">
      <c r="A519">
        <v>172.2</v>
      </c>
      <c r="B519" t="s">
        <v>256</v>
      </c>
      <c r="C519" t="s">
        <v>257</v>
      </c>
      <c r="D519" t="s">
        <v>257</v>
      </c>
      <c r="E519" t="s">
        <v>257</v>
      </c>
      <c r="F519" t="s">
        <v>258</v>
      </c>
      <c r="G519" t="s">
        <v>257</v>
      </c>
      <c r="H519">
        <v>0.13</v>
      </c>
      <c r="I519">
        <v>30.087751076475641</v>
      </c>
      <c r="J519">
        <v>169.8</v>
      </c>
      <c r="K519">
        <v>167.59</v>
      </c>
      <c r="L519">
        <v>168.4</v>
      </c>
      <c r="M519">
        <v>160.13</v>
      </c>
      <c r="N519">
        <v>2.3999999999999773</v>
      </c>
      <c r="O519">
        <v>4.6099999999999852</v>
      </c>
      <c r="P519">
        <v>3.7999999999999829</v>
      </c>
      <c r="Q519">
        <v>12.069999999999993</v>
      </c>
      <c r="R519">
        <f t="shared" si="32"/>
        <v>167.08624192977152</v>
      </c>
      <c r="S519">
        <f t="shared" si="33"/>
        <v>5.1137580702284708</v>
      </c>
      <c r="T519">
        <f t="shared" si="34"/>
        <v>167.39194892352435</v>
      </c>
      <c r="U519">
        <f t="shared" si="35"/>
        <v>4.8080510764756355</v>
      </c>
    </row>
    <row r="520" spans="1:21" x14ac:dyDescent="0.25">
      <c r="A520">
        <v>119.6</v>
      </c>
      <c r="B520" t="s">
        <v>256</v>
      </c>
      <c r="C520" t="s">
        <v>257</v>
      </c>
      <c r="D520" t="s">
        <v>257</v>
      </c>
      <c r="E520" t="s">
        <v>257</v>
      </c>
      <c r="F520" t="s">
        <v>258</v>
      </c>
      <c r="G520" t="s">
        <v>257</v>
      </c>
      <c r="H520">
        <v>-0.02</v>
      </c>
      <c r="I520">
        <v>74.058923548656892</v>
      </c>
      <c r="J520">
        <v>122.36</v>
      </c>
      <c r="K520">
        <v>121.05</v>
      </c>
      <c r="L520">
        <v>121.51</v>
      </c>
      <c r="M520">
        <v>116.16</v>
      </c>
      <c r="N520">
        <v>2.7600000000000051</v>
      </c>
      <c r="O520">
        <v>1.4500000000000028</v>
      </c>
      <c r="P520">
        <v>1.9100000000000108</v>
      </c>
      <c r="Q520">
        <v>3.4399999999999977</v>
      </c>
      <c r="R520">
        <f t="shared" si="32"/>
        <v>121.22863045302543</v>
      </c>
      <c r="S520">
        <f t="shared" si="33"/>
        <v>1.628630453025437</v>
      </c>
      <c r="T520">
        <f t="shared" si="34"/>
        <v>123.42077645134312</v>
      </c>
      <c r="U520">
        <f t="shared" si="35"/>
        <v>3.8207764513431215</v>
      </c>
    </row>
    <row r="521" spans="1:21" x14ac:dyDescent="0.25">
      <c r="A521">
        <v>144.5</v>
      </c>
      <c r="B521" t="s">
        <v>256</v>
      </c>
      <c r="C521" t="s">
        <v>257</v>
      </c>
      <c r="D521" t="s">
        <v>257</v>
      </c>
      <c r="E521" t="s">
        <v>257</v>
      </c>
      <c r="F521" t="s">
        <v>258</v>
      </c>
      <c r="G521" t="s">
        <v>257</v>
      </c>
      <c r="H521">
        <v>-0.06</v>
      </c>
      <c r="I521">
        <v>53.170629081619794</v>
      </c>
      <c r="J521">
        <v>144.9</v>
      </c>
      <c r="K521">
        <v>143.16</v>
      </c>
      <c r="L521">
        <v>143.78</v>
      </c>
      <c r="M521">
        <v>137.05000000000001</v>
      </c>
      <c r="N521">
        <v>0.40000000000000568</v>
      </c>
      <c r="O521">
        <v>1.3400000000000034</v>
      </c>
      <c r="P521">
        <v>0.71999999999999886</v>
      </c>
      <c r="Q521">
        <v>7.4499999999999886</v>
      </c>
      <c r="R521">
        <f t="shared" si="32"/>
        <v>143.0130687162368</v>
      </c>
      <c r="S521">
        <f t="shared" si="33"/>
        <v>1.4869312837631981</v>
      </c>
      <c r="T521">
        <f t="shared" si="34"/>
        <v>144.3090709183802</v>
      </c>
      <c r="U521">
        <f t="shared" si="35"/>
        <v>0.19092908161979949</v>
      </c>
    </row>
    <row r="522" spans="1:21" x14ac:dyDescent="0.25">
      <c r="A522">
        <v>125.1</v>
      </c>
      <c r="B522" t="s">
        <v>256</v>
      </c>
      <c r="C522" t="s">
        <v>257</v>
      </c>
      <c r="D522" t="s">
        <v>257</v>
      </c>
      <c r="E522" t="s">
        <v>257</v>
      </c>
      <c r="F522" t="s">
        <v>258</v>
      </c>
      <c r="G522" t="s">
        <v>257</v>
      </c>
      <c r="H522">
        <v>-0.06</v>
      </c>
      <c r="I522">
        <v>70.119655712703135</v>
      </c>
      <c r="J522">
        <v>126.61</v>
      </c>
      <c r="K522">
        <v>125.22</v>
      </c>
      <c r="L522">
        <v>125.71</v>
      </c>
      <c r="M522">
        <v>120.1</v>
      </c>
      <c r="N522">
        <v>1.5100000000000051</v>
      </c>
      <c r="O522">
        <v>0.12000000000000455</v>
      </c>
      <c r="P522">
        <v>0.60999999999999943</v>
      </c>
      <c r="Q522">
        <v>5</v>
      </c>
      <c r="R522">
        <f t="shared" si="32"/>
        <v>125.33689966140956</v>
      </c>
      <c r="S522">
        <f t="shared" si="33"/>
        <v>0.23689966140956642</v>
      </c>
      <c r="T522">
        <f t="shared" si="34"/>
        <v>127.36004428729687</v>
      </c>
      <c r="U522">
        <f t="shared" si="35"/>
        <v>2.2600442872968785</v>
      </c>
    </row>
    <row r="523" spans="1:21" x14ac:dyDescent="0.25">
      <c r="A523">
        <v>148.4</v>
      </c>
      <c r="B523" t="s">
        <v>256</v>
      </c>
      <c r="C523" t="s">
        <v>257</v>
      </c>
      <c r="D523" t="s">
        <v>257</v>
      </c>
      <c r="E523" t="s">
        <v>257</v>
      </c>
      <c r="F523" t="s">
        <v>258</v>
      </c>
      <c r="G523" t="s">
        <v>257</v>
      </c>
      <c r="H523">
        <v>-0.06</v>
      </c>
      <c r="I523">
        <v>50.971704461585126</v>
      </c>
      <c r="J523">
        <v>147.27000000000001</v>
      </c>
      <c r="K523">
        <v>145.49</v>
      </c>
      <c r="L523">
        <v>146.13</v>
      </c>
      <c r="M523">
        <v>139.25</v>
      </c>
      <c r="N523">
        <v>1.1299999999999955</v>
      </c>
      <c r="O523">
        <v>2.9099999999999966</v>
      </c>
      <c r="P523">
        <v>2.2700000000000102</v>
      </c>
      <c r="Q523">
        <v>9.1500000000000057</v>
      </c>
      <c r="R523">
        <f t="shared" si="32"/>
        <v>145.30633098837654</v>
      </c>
      <c r="S523">
        <f t="shared" si="33"/>
        <v>3.0936690116234615</v>
      </c>
      <c r="T523">
        <f t="shared" si="34"/>
        <v>146.50799553841489</v>
      </c>
      <c r="U523">
        <f t="shared" si="35"/>
        <v>1.8920044615851168</v>
      </c>
    </row>
    <row r="524" spans="1:21" x14ac:dyDescent="0.25">
      <c r="A524">
        <v>132.69999999999999</v>
      </c>
      <c r="B524" t="s">
        <v>256</v>
      </c>
      <c r="C524" t="s">
        <v>257</v>
      </c>
      <c r="D524" t="s">
        <v>257</v>
      </c>
      <c r="E524" t="s">
        <v>257</v>
      </c>
      <c r="F524" t="s">
        <v>258</v>
      </c>
      <c r="G524" t="s">
        <v>257</v>
      </c>
      <c r="H524">
        <v>-0.05</v>
      </c>
      <c r="I524">
        <v>60.616159669620792</v>
      </c>
      <c r="J524">
        <v>136.86000000000001</v>
      </c>
      <c r="K524">
        <v>135.28</v>
      </c>
      <c r="L524">
        <v>135.84</v>
      </c>
      <c r="M524">
        <v>129.61000000000001</v>
      </c>
      <c r="N524">
        <v>4.160000000000025</v>
      </c>
      <c r="O524">
        <v>2.5800000000000125</v>
      </c>
      <c r="P524">
        <v>3.1400000000000148</v>
      </c>
      <c r="Q524">
        <v>3.089999999999975</v>
      </c>
      <c r="R524">
        <f t="shared" si="32"/>
        <v>135.2481120469829</v>
      </c>
      <c r="S524">
        <f t="shared" si="33"/>
        <v>2.5481120469829079</v>
      </c>
      <c r="T524">
        <f t="shared" si="34"/>
        <v>136.86354033037921</v>
      </c>
      <c r="U524">
        <f t="shared" si="35"/>
        <v>4.1635403303792202</v>
      </c>
    </row>
    <row r="525" spans="1:21" x14ac:dyDescent="0.25">
      <c r="A525">
        <v>146.4</v>
      </c>
      <c r="B525" t="s">
        <v>256</v>
      </c>
      <c r="C525" t="s">
        <v>257</v>
      </c>
      <c r="D525" t="s">
        <v>257</v>
      </c>
      <c r="E525" t="s">
        <v>257</v>
      </c>
      <c r="F525" t="s">
        <v>258</v>
      </c>
      <c r="G525" t="s">
        <v>257</v>
      </c>
      <c r="H525">
        <v>-0.08</v>
      </c>
      <c r="I525">
        <v>48.232158134532632</v>
      </c>
      <c r="J525">
        <v>150.22</v>
      </c>
      <c r="K525">
        <v>148.38999999999999</v>
      </c>
      <c r="L525">
        <v>149.05000000000001</v>
      </c>
      <c r="M525">
        <v>141.99</v>
      </c>
      <c r="N525">
        <v>3.8199999999999932</v>
      </c>
      <c r="O525">
        <v>1.9899999999999807</v>
      </c>
      <c r="P525">
        <v>2.6500000000000057</v>
      </c>
      <c r="Q525">
        <v>4.4099999999999966</v>
      </c>
      <c r="R525">
        <f t="shared" si="32"/>
        <v>148.16340856955773</v>
      </c>
      <c r="S525">
        <f t="shared" si="33"/>
        <v>1.7634085695577255</v>
      </c>
      <c r="T525">
        <f t="shared" si="34"/>
        <v>149.24754186546738</v>
      </c>
      <c r="U525">
        <f t="shared" si="35"/>
        <v>2.8475418654673774</v>
      </c>
    </row>
    <row r="526" spans="1:21" x14ac:dyDescent="0.25">
      <c r="A526" s="6">
        <v>174.6</v>
      </c>
      <c r="B526" s="6" t="s">
        <v>256</v>
      </c>
      <c r="C526" s="6" t="s">
        <v>257</v>
      </c>
      <c r="D526" s="6" t="s">
        <v>257</v>
      </c>
      <c r="E526" s="6" t="s">
        <v>257</v>
      </c>
      <c r="F526" s="6" t="s">
        <v>258</v>
      </c>
      <c r="G526" s="6" t="s">
        <v>257</v>
      </c>
      <c r="H526" s="6">
        <v>0.1</v>
      </c>
      <c r="I526" s="6">
        <v>31.390362290872169</v>
      </c>
      <c r="J526" s="6">
        <v>168.39</v>
      </c>
      <c r="K526" s="6">
        <v>166.21</v>
      </c>
      <c r="L526" s="6">
        <v>167.01</v>
      </c>
      <c r="M526" s="6">
        <v>158.83000000000001</v>
      </c>
      <c r="N526" s="6">
        <v>6.210000000000008</v>
      </c>
      <c r="O526" s="6">
        <v>8.3899999999999864</v>
      </c>
      <c r="P526" s="6">
        <v>7.5900000000000034</v>
      </c>
      <c r="Q526" s="6">
        <v>15.769999999999982</v>
      </c>
      <c r="R526">
        <f t="shared" si="32"/>
        <v>165.72774645156159</v>
      </c>
      <c r="S526">
        <f t="shared" si="33"/>
        <v>8.8722535484384082</v>
      </c>
      <c r="T526">
        <f t="shared" si="34"/>
        <v>166.08933770912785</v>
      </c>
      <c r="U526">
        <f t="shared" si="35"/>
        <v>8.5106622908721477</v>
      </c>
    </row>
    <row r="527" spans="1:21" x14ac:dyDescent="0.25">
      <c r="A527" s="6">
        <v>97.2</v>
      </c>
      <c r="B527" s="6" t="s">
        <v>256</v>
      </c>
      <c r="C527" s="6" t="s">
        <v>257</v>
      </c>
      <c r="D527" s="6" t="s">
        <v>257</v>
      </c>
      <c r="E527" s="6" t="s">
        <v>257</v>
      </c>
      <c r="F527" s="6" t="s">
        <v>258</v>
      </c>
      <c r="G527" s="6" t="s">
        <v>257</v>
      </c>
      <c r="H527" s="6">
        <v>0.08</v>
      </c>
      <c r="I527" s="6">
        <v>91.513856074719499</v>
      </c>
      <c r="J527" s="6">
        <v>103.53</v>
      </c>
      <c r="K527" s="6">
        <v>102.58</v>
      </c>
      <c r="L527" s="6">
        <v>102.9</v>
      </c>
      <c r="M527" s="6">
        <v>98.71</v>
      </c>
      <c r="N527" s="6">
        <v>6.3299999999999983</v>
      </c>
      <c r="O527" s="6">
        <v>5.3799999999999955</v>
      </c>
      <c r="P527" s="6">
        <v>5.7000000000000028</v>
      </c>
      <c r="Q527" s="6">
        <v>1.5099999999999909</v>
      </c>
      <c r="R527">
        <f t="shared" si="32"/>
        <v>103.02485126930219</v>
      </c>
      <c r="S527">
        <f t="shared" si="33"/>
        <v>5.8248512693021866</v>
      </c>
      <c r="T527">
        <f t="shared" si="34"/>
        <v>105.96584392528051</v>
      </c>
      <c r="U527">
        <f t="shared" si="35"/>
        <v>8.7658439252805067</v>
      </c>
    </row>
    <row r="528" spans="1:21" x14ac:dyDescent="0.25">
      <c r="A528" s="6">
        <v>171.9</v>
      </c>
      <c r="B528" s="6" t="s">
        <v>256</v>
      </c>
      <c r="C528" s="6" t="s">
        <v>257</v>
      </c>
      <c r="D528" s="6" t="s">
        <v>257</v>
      </c>
      <c r="E528" s="6" t="s">
        <v>257</v>
      </c>
      <c r="F528" s="6" t="s">
        <v>258</v>
      </c>
      <c r="G528" s="6" t="s">
        <v>257</v>
      </c>
      <c r="H528" s="6">
        <v>0.34</v>
      </c>
      <c r="I528" s="6">
        <v>26.487465829306739</v>
      </c>
      <c r="J528" s="6">
        <v>173.68</v>
      </c>
      <c r="K528" s="6">
        <v>171.4</v>
      </c>
      <c r="L528" s="6">
        <v>172.24</v>
      </c>
      <c r="M528" s="6">
        <v>163.72999999999999</v>
      </c>
      <c r="N528" s="6">
        <v>1.7800000000000011</v>
      </c>
      <c r="O528" s="6">
        <v>0.5</v>
      </c>
      <c r="P528" s="6">
        <v>0.34000000000000341</v>
      </c>
      <c r="Q528" s="6">
        <v>8.1700000000000159</v>
      </c>
      <c r="R528">
        <f t="shared" si="32"/>
        <v>170.840985612683</v>
      </c>
      <c r="S528">
        <f t="shared" si="33"/>
        <v>1.0590143873170064</v>
      </c>
      <c r="T528">
        <f t="shared" si="34"/>
        <v>170.99223417069328</v>
      </c>
      <c r="U528">
        <f t="shared" si="35"/>
        <v>0.90776582930672589</v>
      </c>
    </row>
    <row r="529" spans="1:21" x14ac:dyDescent="0.25">
      <c r="A529">
        <v>133.30000000000001</v>
      </c>
      <c r="B529" t="s">
        <v>256</v>
      </c>
      <c r="C529" t="s">
        <v>261</v>
      </c>
      <c r="D529" t="s">
        <v>257</v>
      </c>
      <c r="E529" t="s">
        <v>257</v>
      </c>
      <c r="F529" t="s">
        <v>258</v>
      </c>
      <c r="G529" t="s">
        <v>259</v>
      </c>
      <c r="H529">
        <v>0.04</v>
      </c>
      <c r="I529">
        <v>52.378904289923717</v>
      </c>
      <c r="J529">
        <v>145.75</v>
      </c>
      <c r="K529">
        <v>144</v>
      </c>
      <c r="L529">
        <v>144.63</v>
      </c>
      <c r="M529">
        <v>137.84</v>
      </c>
      <c r="N529">
        <v>12.449999999999989</v>
      </c>
      <c r="O529">
        <v>10.699999999999989</v>
      </c>
      <c r="P529">
        <v>11.329999999999984</v>
      </c>
      <c r="Q529">
        <v>4.539999999999992</v>
      </c>
      <c r="R529">
        <f t="shared" si="32"/>
        <v>143.83875986461535</v>
      </c>
      <c r="S529">
        <f t="shared" si="33"/>
        <v>10.538759864615344</v>
      </c>
      <c r="T529">
        <f t="shared" si="34"/>
        <v>145.10079571007628</v>
      </c>
      <c r="U529">
        <f t="shared" si="35"/>
        <v>11.800795710076272</v>
      </c>
    </row>
    <row r="530" spans="1:21" x14ac:dyDescent="0.25">
      <c r="A530">
        <v>158.4</v>
      </c>
      <c r="B530" t="s">
        <v>256</v>
      </c>
      <c r="C530" t="s">
        <v>257</v>
      </c>
      <c r="D530" t="s">
        <v>257</v>
      </c>
      <c r="E530" t="s">
        <v>257</v>
      </c>
      <c r="F530" t="s">
        <v>258</v>
      </c>
      <c r="G530" t="s">
        <v>259</v>
      </c>
      <c r="H530">
        <v>0.11</v>
      </c>
      <c r="I530">
        <v>37.063644702951599</v>
      </c>
      <c r="J530">
        <v>162.27000000000001</v>
      </c>
      <c r="K530">
        <v>160.21</v>
      </c>
      <c r="L530">
        <v>160.96</v>
      </c>
      <c r="M530">
        <v>153.16</v>
      </c>
      <c r="N530">
        <v>3.8700000000000045</v>
      </c>
      <c r="O530">
        <v>1.8100000000000023</v>
      </c>
      <c r="P530">
        <v>2.5600000000000023</v>
      </c>
      <c r="Q530">
        <v>5.2400000000000091</v>
      </c>
      <c r="R530">
        <f t="shared" si="32"/>
        <v>159.81107045626968</v>
      </c>
      <c r="S530">
        <f t="shared" si="33"/>
        <v>1.4110704562696696</v>
      </c>
      <c r="T530">
        <f t="shared" si="34"/>
        <v>160.41605529704842</v>
      </c>
      <c r="U530">
        <f t="shared" si="35"/>
        <v>2.0160552970484105</v>
      </c>
    </row>
    <row r="531" spans="1:21" x14ac:dyDescent="0.25">
      <c r="A531">
        <v>121.1</v>
      </c>
      <c r="B531" t="s">
        <v>256</v>
      </c>
      <c r="C531" t="s">
        <v>257</v>
      </c>
      <c r="D531" t="s">
        <v>257</v>
      </c>
      <c r="E531" t="s">
        <v>257</v>
      </c>
      <c r="F531" t="s">
        <v>258</v>
      </c>
      <c r="G531" t="s">
        <v>259</v>
      </c>
      <c r="H531">
        <v>0.05</v>
      </c>
      <c r="I531">
        <v>71.883672378447969</v>
      </c>
      <c r="J531">
        <v>124.71</v>
      </c>
      <c r="K531">
        <v>123.35</v>
      </c>
      <c r="L531">
        <v>123.83</v>
      </c>
      <c r="M531">
        <v>118.34</v>
      </c>
      <c r="N531">
        <v>3.6099999999999994</v>
      </c>
      <c r="O531">
        <v>2.25</v>
      </c>
      <c r="P531">
        <v>2.730000000000004</v>
      </c>
      <c r="Q531">
        <v>2.7599999999999909</v>
      </c>
      <c r="R531">
        <f t="shared" si="32"/>
        <v>123.49720364358311</v>
      </c>
      <c r="S531">
        <f t="shared" si="33"/>
        <v>2.3972036435831114</v>
      </c>
      <c r="T531">
        <f t="shared" si="34"/>
        <v>125.59602762155204</v>
      </c>
      <c r="U531">
        <f t="shared" si="35"/>
        <v>4.4960276215520452</v>
      </c>
    </row>
    <row r="532" spans="1:21" x14ac:dyDescent="0.25">
      <c r="A532">
        <v>156.30000000000001</v>
      </c>
      <c r="B532" t="s">
        <v>256</v>
      </c>
      <c r="C532" t="s">
        <v>257</v>
      </c>
      <c r="D532" t="s">
        <v>257</v>
      </c>
      <c r="E532" t="s">
        <v>257</v>
      </c>
      <c r="F532" t="s">
        <v>258</v>
      </c>
      <c r="G532" t="s">
        <v>259</v>
      </c>
      <c r="H532">
        <v>0.13</v>
      </c>
      <c r="I532">
        <v>39.763238769783321</v>
      </c>
      <c r="J532">
        <v>159.36000000000001</v>
      </c>
      <c r="K532">
        <v>157.35</v>
      </c>
      <c r="L532">
        <v>158.08000000000001</v>
      </c>
      <c r="M532">
        <v>150.46</v>
      </c>
      <c r="N532">
        <v>3.0600000000000023</v>
      </c>
      <c r="O532">
        <v>1.0499999999999829</v>
      </c>
      <c r="P532">
        <v>1.7800000000000011</v>
      </c>
      <c r="Q532">
        <v>5.8400000000000034</v>
      </c>
      <c r="R532">
        <f t="shared" si="32"/>
        <v>156.99565915605885</v>
      </c>
      <c r="S532">
        <f t="shared" si="33"/>
        <v>0.69565915605883788</v>
      </c>
      <c r="T532">
        <f t="shared" si="34"/>
        <v>157.71646123021668</v>
      </c>
      <c r="U532">
        <f t="shared" si="35"/>
        <v>1.4164612302166688</v>
      </c>
    </row>
    <row r="533" spans="1:21" x14ac:dyDescent="0.25">
      <c r="A533">
        <v>111.2</v>
      </c>
      <c r="B533" t="s">
        <v>256</v>
      </c>
      <c r="C533" t="s">
        <v>257</v>
      </c>
      <c r="D533" t="s">
        <v>257</v>
      </c>
      <c r="E533" t="s">
        <v>257</v>
      </c>
      <c r="F533" t="s">
        <v>258</v>
      </c>
      <c r="G533" t="s">
        <v>259</v>
      </c>
      <c r="H533">
        <v>-0.02</v>
      </c>
      <c r="I533">
        <v>71.980718803659229</v>
      </c>
      <c r="J533">
        <v>124.6</v>
      </c>
      <c r="K533">
        <v>123.25</v>
      </c>
      <c r="L533">
        <v>123.72</v>
      </c>
      <c r="M533">
        <v>118.24</v>
      </c>
      <c r="N533">
        <v>13.399999999999991</v>
      </c>
      <c r="O533">
        <v>12.049999999999997</v>
      </c>
      <c r="P533">
        <v>12.519999999999996</v>
      </c>
      <c r="Q533">
        <v>7.039999999999992</v>
      </c>
      <c r="R533">
        <f t="shared" si="32"/>
        <v>123.39599375964471</v>
      </c>
      <c r="S533">
        <f t="shared" si="33"/>
        <v>12.195993759644708</v>
      </c>
      <c r="T533">
        <f t="shared" si="34"/>
        <v>125.49898119634078</v>
      </c>
      <c r="U533">
        <f t="shared" si="35"/>
        <v>14.298981196340776</v>
      </c>
    </row>
    <row r="534" spans="1:21" x14ac:dyDescent="0.25">
      <c r="A534">
        <v>130.30000000000001</v>
      </c>
      <c r="B534" t="s">
        <v>256</v>
      </c>
      <c r="C534" t="s">
        <v>257</v>
      </c>
      <c r="D534" t="s">
        <v>257</v>
      </c>
      <c r="E534" t="s">
        <v>257</v>
      </c>
      <c r="F534" t="s">
        <v>258</v>
      </c>
      <c r="G534" t="s">
        <v>259</v>
      </c>
      <c r="H534">
        <v>-0.06</v>
      </c>
      <c r="I534">
        <v>66.154268523371883</v>
      </c>
      <c r="J534">
        <v>130.88999999999999</v>
      </c>
      <c r="K534">
        <v>129.41999999999999</v>
      </c>
      <c r="L534">
        <v>129.94</v>
      </c>
      <c r="M534">
        <v>124.07</v>
      </c>
      <c r="N534">
        <v>0.58999999999997499</v>
      </c>
      <c r="O534">
        <v>0.88000000000002387</v>
      </c>
      <c r="P534">
        <v>0.36000000000001364</v>
      </c>
      <c r="Q534">
        <v>6.2300000000000182</v>
      </c>
      <c r="R534">
        <f t="shared" si="32"/>
        <v>129.47240878840097</v>
      </c>
      <c r="S534">
        <f t="shared" si="33"/>
        <v>0.82759121159904225</v>
      </c>
      <c r="T534">
        <f t="shared" si="34"/>
        <v>131.32543147662813</v>
      </c>
      <c r="U534">
        <f t="shared" si="35"/>
        <v>1.0254314766281141</v>
      </c>
    </row>
    <row r="535" spans="1:21" x14ac:dyDescent="0.25">
      <c r="A535">
        <v>119.6</v>
      </c>
      <c r="B535" t="s">
        <v>256</v>
      </c>
      <c r="C535" t="s">
        <v>257</v>
      </c>
      <c r="D535" t="s">
        <v>257</v>
      </c>
      <c r="E535" t="s">
        <v>257</v>
      </c>
      <c r="F535" t="s">
        <v>258</v>
      </c>
      <c r="G535" t="s">
        <v>259</v>
      </c>
      <c r="H535">
        <v>-0.06</v>
      </c>
      <c r="I535">
        <v>70.717514699055357</v>
      </c>
      <c r="J535">
        <v>125.96</v>
      </c>
      <c r="K535">
        <v>124.59</v>
      </c>
      <c r="L535">
        <v>125.07</v>
      </c>
      <c r="M535">
        <v>119.5</v>
      </c>
      <c r="N535">
        <v>6.3599999999999994</v>
      </c>
      <c r="O535">
        <v>4.9900000000000091</v>
      </c>
      <c r="P535">
        <v>5.4699999999999989</v>
      </c>
      <c r="Q535">
        <v>9.9999999999994316E-2</v>
      </c>
      <c r="R535">
        <f t="shared" si="32"/>
        <v>124.71339149520438</v>
      </c>
      <c r="S535">
        <f t="shared" si="33"/>
        <v>5.1133914952043824</v>
      </c>
      <c r="T535">
        <f t="shared" si="34"/>
        <v>126.76218530094465</v>
      </c>
      <c r="U535">
        <f t="shared" si="35"/>
        <v>7.1621853009446568</v>
      </c>
    </row>
    <row r="536" spans="1:21" x14ac:dyDescent="0.25">
      <c r="A536">
        <v>130</v>
      </c>
      <c r="B536" t="s">
        <v>256</v>
      </c>
      <c r="C536" t="s">
        <v>257</v>
      </c>
      <c r="D536" t="s">
        <v>257</v>
      </c>
      <c r="E536" t="s">
        <v>257</v>
      </c>
      <c r="F536" t="s">
        <v>258</v>
      </c>
      <c r="G536" t="s">
        <v>259</v>
      </c>
      <c r="H536">
        <v>-0.05</v>
      </c>
      <c r="I536">
        <v>62.968251126922297</v>
      </c>
      <c r="J536">
        <v>134.33000000000001</v>
      </c>
      <c r="K536">
        <v>132.79</v>
      </c>
      <c r="L536">
        <v>133.34</v>
      </c>
      <c r="M536">
        <v>127.25</v>
      </c>
      <c r="N536">
        <v>4.3300000000000125</v>
      </c>
      <c r="O536">
        <v>2.789999999999992</v>
      </c>
      <c r="P536">
        <v>3.3400000000000034</v>
      </c>
      <c r="Q536">
        <v>2.75</v>
      </c>
      <c r="R536">
        <f t="shared" si="32"/>
        <v>132.79511181654908</v>
      </c>
      <c r="S536">
        <f t="shared" si="33"/>
        <v>2.7951118165490811</v>
      </c>
      <c r="T536">
        <f t="shared" si="34"/>
        <v>134.51144887307771</v>
      </c>
      <c r="U536">
        <f t="shared" si="35"/>
        <v>4.5114488730777111</v>
      </c>
    </row>
    <row r="537" spans="1:21" x14ac:dyDescent="0.25">
      <c r="A537">
        <v>161.5</v>
      </c>
      <c r="B537" t="s">
        <v>256</v>
      </c>
      <c r="C537" t="s">
        <v>257</v>
      </c>
      <c r="D537" t="s">
        <v>257</v>
      </c>
      <c r="E537" t="s">
        <v>257</v>
      </c>
      <c r="F537" t="s">
        <v>258</v>
      </c>
      <c r="G537" t="s">
        <v>259</v>
      </c>
      <c r="H537">
        <v>0.13</v>
      </c>
      <c r="I537">
        <v>40.348510141765757</v>
      </c>
      <c r="J537">
        <v>158.72999999999999</v>
      </c>
      <c r="K537">
        <v>156.72999999999999</v>
      </c>
      <c r="L537">
        <v>157.46</v>
      </c>
      <c r="M537">
        <v>149.87</v>
      </c>
      <c r="N537">
        <v>2.7700000000000102</v>
      </c>
      <c r="O537">
        <v>4.7700000000000102</v>
      </c>
      <c r="P537">
        <v>4.039999999999992</v>
      </c>
      <c r="Q537">
        <v>11.629999999999995</v>
      </c>
      <c r="R537">
        <f t="shared" si="32"/>
        <v>156.38527863455212</v>
      </c>
      <c r="S537">
        <f t="shared" si="33"/>
        <v>5.1147213654478776</v>
      </c>
      <c r="T537">
        <f t="shared" si="34"/>
        <v>157.13118985823425</v>
      </c>
      <c r="U537">
        <f t="shared" si="35"/>
        <v>4.3688101417657492</v>
      </c>
    </row>
    <row r="538" spans="1:21" x14ac:dyDescent="0.25">
      <c r="A538">
        <v>114.4</v>
      </c>
      <c r="B538" t="s">
        <v>256</v>
      </c>
      <c r="C538" t="s">
        <v>257</v>
      </c>
      <c r="D538" t="s">
        <v>257</v>
      </c>
      <c r="E538" t="s">
        <v>257</v>
      </c>
      <c r="F538" t="s">
        <v>258</v>
      </c>
      <c r="G538" t="s">
        <v>259</v>
      </c>
      <c r="H538">
        <v>0.04</v>
      </c>
      <c r="I538">
        <v>80.384026755702237</v>
      </c>
      <c r="J538">
        <v>115.54</v>
      </c>
      <c r="K538">
        <v>114.36</v>
      </c>
      <c r="L538">
        <v>114.76</v>
      </c>
      <c r="M538">
        <v>109.84</v>
      </c>
      <c r="N538">
        <v>1.1400000000000006</v>
      </c>
      <c r="O538">
        <v>4.0000000000006253E-2</v>
      </c>
      <c r="P538">
        <v>0.35999999999999943</v>
      </c>
      <c r="Q538">
        <v>4.5600000000000023</v>
      </c>
      <c r="R538">
        <f t="shared" si="32"/>
        <v>114.63216942841865</v>
      </c>
      <c r="S538">
        <f t="shared" si="33"/>
        <v>0.23216942841864352</v>
      </c>
      <c r="T538">
        <f t="shared" si="34"/>
        <v>117.09567324429777</v>
      </c>
      <c r="U538">
        <f t="shared" si="35"/>
        <v>2.6956732442977653</v>
      </c>
    </row>
    <row r="539" spans="1:21" x14ac:dyDescent="0.25">
      <c r="A539">
        <v>163.19999999999999</v>
      </c>
      <c r="B539" t="s">
        <v>256</v>
      </c>
      <c r="C539" t="s">
        <v>257</v>
      </c>
      <c r="D539" t="s">
        <v>257</v>
      </c>
      <c r="E539" t="s">
        <v>257</v>
      </c>
      <c r="F539" t="s">
        <v>258</v>
      </c>
      <c r="G539" t="s">
        <v>259</v>
      </c>
      <c r="H539">
        <v>0.14000000000000001</v>
      </c>
      <c r="I539">
        <v>36.197479276340061</v>
      </c>
      <c r="J539">
        <v>163.21</v>
      </c>
      <c r="K539">
        <v>161.12</v>
      </c>
      <c r="L539">
        <v>161.88</v>
      </c>
      <c r="M539">
        <v>154.02000000000001</v>
      </c>
      <c r="N539">
        <v>1.0000000000019327E-2</v>
      </c>
      <c r="O539">
        <v>2.0799999999999841</v>
      </c>
      <c r="P539">
        <v>1.3199999999999932</v>
      </c>
      <c r="Q539">
        <v>9.1799999999999784</v>
      </c>
      <c r="R539">
        <f t="shared" si="32"/>
        <v>160.71439587096657</v>
      </c>
      <c r="S539">
        <f t="shared" si="33"/>
        <v>2.485604129033419</v>
      </c>
      <c r="T539">
        <f t="shared" si="34"/>
        <v>161.28222072365995</v>
      </c>
      <c r="U539">
        <f t="shared" si="35"/>
        <v>1.9177792763400419</v>
      </c>
    </row>
    <row r="540" spans="1:21" x14ac:dyDescent="0.25">
      <c r="A540">
        <v>114.7</v>
      </c>
      <c r="B540" t="s">
        <v>256</v>
      </c>
      <c r="C540" t="s">
        <v>257</v>
      </c>
      <c r="D540" t="s">
        <v>257</v>
      </c>
      <c r="E540" t="s">
        <v>257</v>
      </c>
      <c r="F540" t="s">
        <v>258</v>
      </c>
      <c r="G540" t="s">
        <v>259</v>
      </c>
      <c r="H540">
        <v>0.06</v>
      </c>
      <c r="I540">
        <v>80.233050822963293</v>
      </c>
      <c r="J540">
        <v>115.7</v>
      </c>
      <c r="K540">
        <v>114.52</v>
      </c>
      <c r="L540">
        <v>114.93</v>
      </c>
      <c r="M540">
        <v>109.99</v>
      </c>
      <c r="N540">
        <v>1</v>
      </c>
      <c r="O540">
        <v>0.18000000000000682</v>
      </c>
      <c r="P540">
        <v>0.23000000000000398</v>
      </c>
      <c r="Q540">
        <v>4.710000000000008</v>
      </c>
      <c r="R540">
        <f t="shared" si="32"/>
        <v>114.78962248860853</v>
      </c>
      <c r="S540">
        <f t="shared" si="33"/>
        <v>8.9622488608526396E-2</v>
      </c>
      <c r="T540">
        <f t="shared" si="34"/>
        <v>117.24664917703672</v>
      </c>
      <c r="U540">
        <f t="shared" si="35"/>
        <v>2.5466491770367128</v>
      </c>
    </row>
    <row r="541" spans="1:21" x14ac:dyDescent="0.25">
      <c r="A541">
        <v>129</v>
      </c>
      <c r="B541" t="s">
        <v>256</v>
      </c>
      <c r="C541" t="s">
        <v>257</v>
      </c>
      <c r="D541" t="s">
        <v>257</v>
      </c>
      <c r="E541" t="s">
        <v>257</v>
      </c>
      <c r="F541" t="s">
        <v>258</v>
      </c>
      <c r="G541" t="s">
        <v>259</v>
      </c>
      <c r="H541">
        <v>-0.04</v>
      </c>
      <c r="I541">
        <v>65.748355606855938</v>
      </c>
      <c r="J541">
        <v>131.33000000000001</v>
      </c>
      <c r="K541">
        <v>129.85</v>
      </c>
      <c r="L541">
        <v>130.37</v>
      </c>
      <c r="M541">
        <v>124.47</v>
      </c>
      <c r="N541">
        <v>2.3300000000000125</v>
      </c>
      <c r="O541">
        <v>0.84999999999999432</v>
      </c>
      <c r="P541">
        <v>1.3700000000000045</v>
      </c>
      <c r="Q541">
        <v>4.5300000000000011</v>
      </c>
      <c r="R541">
        <f t="shared" si="32"/>
        <v>129.89573606789887</v>
      </c>
      <c r="S541">
        <f t="shared" si="33"/>
        <v>0.89573606789886639</v>
      </c>
      <c r="T541">
        <f t="shared" si="34"/>
        <v>131.73134439314407</v>
      </c>
      <c r="U541">
        <f t="shared" si="35"/>
        <v>2.7313443931440702</v>
      </c>
    </row>
    <row r="542" spans="1:21" x14ac:dyDescent="0.25">
      <c r="A542">
        <v>103.6</v>
      </c>
      <c r="B542" t="s">
        <v>256</v>
      </c>
      <c r="C542" t="s">
        <v>257</v>
      </c>
      <c r="D542" t="s">
        <v>257</v>
      </c>
      <c r="E542" t="s">
        <v>257</v>
      </c>
      <c r="F542" t="s">
        <v>258</v>
      </c>
      <c r="G542" t="s">
        <v>259</v>
      </c>
      <c r="H542">
        <v>-0.02</v>
      </c>
      <c r="I542">
        <v>90.331588259361297</v>
      </c>
      <c r="J542">
        <v>104.8</v>
      </c>
      <c r="K542">
        <v>103.83</v>
      </c>
      <c r="L542">
        <v>104.16</v>
      </c>
      <c r="M542">
        <v>99.89</v>
      </c>
      <c r="N542">
        <v>1.2000000000000028</v>
      </c>
      <c r="O542">
        <v>0.23000000000000398</v>
      </c>
      <c r="P542">
        <v>0.56000000000000227</v>
      </c>
      <c r="Q542">
        <v>3.7099999999999937</v>
      </c>
      <c r="R542">
        <f t="shared" si="32"/>
        <v>104.25784040945892</v>
      </c>
      <c r="S542">
        <f t="shared" si="33"/>
        <v>0.65784040945892741</v>
      </c>
      <c r="T542">
        <f t="shared" si="34"/>
        <v>107.14811174063871</v>
      </c>
      <c r="U542">
        <f t="shared" si="35"/>
        <v>3.548111740638717</v>
      </c>
    </row>
    <row r="543" spans="1:21" x14ac:dyDescent="0.25">
      <c r="A543">
        <v>187.8</v>
      </c>
      <c r="B543" t="s">
        <v>256</v>
      </c>
      <c r="C543" t="s">
        <v>257</v>
      </c>
      <c r="D543" t="s">
        <v>257</v>
      </c>
      <c r="E543" t="s">
        <v>257</v>
      </c>
      <c r="F543" t="s">
        <v>258</v>
      </c>
      <c r="G543" t="s">
        <v>257</v>
      </c>
      <c r="H543">
        <v>0.15</v>
      </c>
      <c r="I543">
        <v>12.12420408960384</v>
      </c>
      <c r="J543">
        <v>189.18</v>
      </c>
      <c r="K543">
        <v>186.6</v>
      </c>
      <c r="L543">
        <v>187.55</v>
      </c>
      <c r="M543">
        <v>178.1</v>
      </c>
      <c r="N543">
        <v>1.3799999999999955</v>
      </c>
      <c r="O543">
        <v>1.2000000000000171</v>
      </c>
      <c r="P543">
        <v>0.25</v>
      </c>
      <c r="Q543">
        <v>9.7000000000000171</v>
      </c>
      <c r="R543">
        <f t="shared" si="32"/>
        <v>185.82045601035816</v>
      </c>
      <c r="S543">
        <f t="shared" si="33"/>
        <v>1.9795439896418543</v>
      </c>
      <c r="T543">
        <f t="shared" si="34"/>
        <v>185.35549591039617</v>
      </c>
      <c r="U543">
        <f t="shared" si="35"/>
        <v>2.4445040896038392</v>
      </c>
    </row>
    <row r="544" spans="1:21" x14ac:dyDescent="0.25">
      <c r="A544">
        <v>148.5</v>
      </c>
      <c r="B544" t="s">
        <v>256</v>
      </c>
      <c r="C544" t="s">
        <v>257</v>
      </c>
      <c r="D544" t="s">
        <v>257</v>
      </c>
      <c r="E544" t="s">
        <v>257</v>
      </c>
      <c r="F544" t="s">
        <v>258</v>
      </c>
      <c r="G544" t="s">
        <v>259</v>
      </c>
      <c r="H544">
        <v>0.03</v>
      </c>
      <c r="I544">
        <v>47.276834863993237</v>
      </c>
      <c r="J544">
        <v>151.25</v>
      </c>
      <c r="K544">
        <v>149.4</v>
      </c>
      <c r="L544">
        <v>150.07</v>
      </c>
      <c r="M544">
        <v>142.94</v>
      </c>
      <c r="N544">
        <v>2.75</v>
      </c>
      <c r="O544">
        <v>0.90000000000000568</v>
      </c>
      <c r="P544">
        <v>1.5699999999999932</v>
      </c>
      <c r="Q544">
        <v>5.5600000000000023</v>
      </c>
      <c r="R544">
        <f t="shared" si="32"/>
        <v>149.15971685319073</v>
      </c>
      <c r="S544">
        <f t="shared" si="33"/>
        <v>0.65971685319073003</v>
      </c>
      <c r="T544">
        <f t="shared" si="34"/>
        <v>150.20286513600678</v>
      </c>
      <c r="U544">
        <f t="shared" si="35"/>
        <v>1.7028651360067784</v>
      </c>
    </row>
    <row r="545" spans="1:21" x14ac:dyDescent="0.25">
      <c r="A545">
        <v>124.6</v>
      </c>
      <c r="B545" t="s">
        <v>256</v>
      </c>
      <c r="C545" t="s">
        <v>257</v>
      </c>
      <c r="D545" t="s">
        <v>257</v>
      </c>
      <c r="E545" t="s">
        <v>257</v>
      </c>
      <c r="F545" t="s">
        <v>258</v>
      </c>
      <c r="G545" t="s">
        <v>259</v>
      </c>
      <c r="H545">
        <v>-0.04</v>
      </c>
      <c r="I545">
        <v>75.907207694370811</v>
      </c>
      <c r="J545">
        <v>120.37</v>
      </c>
      <c r="K545">
        <v>119.1</v>
      </c>
      <c r="L545">
        <v>119.54</v>
      </c>
      <c r="M545">
        <v>114.31</v>
      </c>
      <c r="N545">
        <v>4.2299999999999898</v>
      </c>
      <c r="O545">
        <v>5.5</v>
      </c>
      <c r="P545">
        <v>5.0599999999999881</v>
      </c>
      <c r="Q545">
        <v>10.289999999999992</v>
      </c>
      <c r="R545">
        <f t="shared" si="32"/>
        <v>119.30105173525526</v>
      </c>
      <c r="S545">
        <f t="shared" si="33"/>
        <v>5.2989482647447375</v>
      </c>
      <c r="T545">
        <f t="shared" si="34"/>
        <v>121.5724923056292</v>
      </c>
      <c r="U545">
        <f t="shared" si="35"/>
        <v>3.0275076943707973</v>
      </c>
    </row>
    <row r="546" spans="1:21" x14ac:dyDescent="0.25">
      <c r="A546">
        <v>135.6</v>
      </c>
      <c r="B546" t="s">
        <v>256</v>
      </c>
      <c r="C546" t="s">
        <v>257</v>
      </c>
      <c r="D546" t="s">
        <v>257</v>
      </c>
      <c r="E546" t="s">
        <v>257</v>
      </c>
      <c r="F546" t="s">
        <v>258</v>
      </c>
      <c r="G546" t="s">
        <v>259</v>
      </c>
      <c r="H546">
        <v>-0.06</v>
      </c>
      <c r="I546">
        <v>61.314578182782419</v>
      </c>
      <c r="J546">
        <v>136.11000000000001</v>
      </c>
      <c r="K546">
        <v>134.54</v>
      </c>
      <c r="L546">
        <v>135.1</v>
      </c>
      <c r="M546">
        <v>128.91</v>
      </c>
      <c r="N546">
        <v>0.51000000000001933</v>
      </c>
      <c r="O546">
        <v>1.0600000000000023</v>
      </c>
      <c r="P546">
        <v>0.5</v>
      </c>
      <c r="Q546">
        <v>6.6899999999999977</v>
      </c>
      <c r="R546">
        <f t="shared" si="32"/>
        <v>134.51973017713408</v>
      </c>
      <c r="S546">
        <f t="shared" si="33"/>
        <v>1.0802698228659153</v>
      </c>
      <c r="T546">
        <f t="shared" si="34"/>
        <v>136.1651218172176</v>
      </c>
      <c r="U546">
        <f t="shared" si="35"/>
        <v>0.56512181721760157</v>
      </c>
    </row>
    <row r="547" spans="1:21" x14ac:dyDescent="0.25">
      <c r="A547">
        <v>141.69999999999999</v>
      </c>
      <c r="B547" t="s">
        <v>256</v>
      </c>
      <c r="C547" t="s">
        <v>257</v>
      </c>
      <c r="D547" t="s">
        <v>257</v>
      </c>
      <c r="E547" t="s">
        <v>257</v>
      </c>
      <c r="F547" t="s">
        <v>258</v>
      </c>
      <c r="G547" t="s">
        <v>259</v>
      </c>
      <c r="H547">
        <v>-0.02</v>
      </c>
      <c r="I547">
        <v>58.173545093810972</v>
      </c>
      <c r="J547">
        <v>139.5</v>
      </c>
      <c r="K547">
        <v>137.86000000000001</v>
      </c>
      <c r="L547">
        <v>138.44999999999999</v>
      </c>
      <c r="M547">
        <v>132.05000000000001</v>
      </c>
      <c r="N547">
        <v>2.1999999999999886</v>
      </c>
      <c r="O547">
        <v>3.839999999999975</v>
      </c>
      <c r="P547">
        <v>3.25</v>
      </c>
      <c r="Q547">
        <v>9.6499999999999773</v>
      </c>
      <c r="R547">
        <f t="shared" si="32"/>
        <v>137.79551899356338</v>
      </c>
      <c r="S547">
        <f t="shared" si="33"/>
        <v>3.9044810064366118</v>
      </c>
      <c r="T547">
        <f t="shared" si="34"/>
        <v>139.30615490618902</v>
      </c>
      <c r="U547">
        <f t="shared" si="35"/>
        <v>2.3938450938109668</v>
      </c>
    </row>
    <row r="548" spans="1:21" x14ac:dyDescent="0.25">
      <c r="A548">
        <v>149.9</v>
      </c>
      <c r="B548" t="s">
        <v>256</v>
      </c>
      <c r="C548" t="s">
        <v>257</v>
      </c>
      <c r="D548" t="s">
        <v>257</v>
      </c>
      <c r="E548" t="s">
        <v>257</v>
      </c>
      <c r="F548" t="s">
        <v>258</v>
      </c>
      <c r="G548" t="s">
        <v>259</v>
      </c>
      <c r="H548">
        <v>0.03</v>
      </c>
      <c r="I548">
        <v>41.984032636857307</v>
      </c>
      <c r="J548">
        <v>156.96</v>
      </c>
      <c r="K548">
        <v>155</v>
      </c>
      <c r="L548">
        <v>155.71</v>
      </c>
      <c r="M548">
        <v>148.24</v>
      </c>
      <c r="N548">
        <v>7.0600000000000023</v>
      </c>
      <c r="O548">
        <v>5.0999999999999943</v>
      </c>
      <c r="P548">
        <v>5.8100000000000023</v>
      </c>
      <c r="Q548">
        <v>1.6599999999999966</v>
      </c>
      <c r="R548">
        <f t="shared" si="32"/>
        <v>154.67958940852938</v>
      </c>
      <c r="S548">
        <f t="shared" si="33"/>
        <v>4.7795894085293753</v>
      </c>
      <c r="T548">
        <f t="shared" si="34"/>
        <v>155.4956673631427</v>
      </c>
      <c r="U548">
        <f t="shared" si="35"/>
        <v>5.5956673631426952</v>
      </c>
    </row>
    <row r="549" spans="1:21" x14ac:dyDescent="0.25">
      <c r="A549">
        <v>111.3</v>
      </c>
      <c r="B549" t="s">
        <v>256</v>
      </c>
      <c r="C549" t="s">
        <v>257</v>
      </c>
      <c r="D549" t="s">
        <v>257</v>
      </c>
      <c r="E549" t="s">
        <v>257</v>
      </c>
      <c r="F549" t="s">
        <v>258</v>
      </c>
      <c r="G549" t="s">
        <v>257</v>
      </c>
      <c r="H549">
        <v>0.04</v>
      </c>
      <c r="I549">
        <v>84.027887100998512</v>
      </c>
      <c r="J549">
        <v>111.6</v>
      </c>
      <c r="K549">
        <v>110.5</v>
      </c>
      <c r="L549">
        <v>110.88</v>
      </c>
      <c r="M549">
        <v>106.19</v>
      </c>
      <c r="N549">
        <v>0.29999999999999716</v>
      </c>
      <c r="O549">
        <v>0.79999999999999716</v>
      </c>
      <c r="P549">
        <v>0.42000000000000171</v>
      </c>
      <c r="Q549">
        <v>5.1099999999999994</v>
      </c>
      <c r="R549">
        <f t="shared" si="32"/>
        <v>110.83198120064658</v>
      </c>
      <c r="S549">
        <f t="shared" si="33"/>
        <v>0.46801879935341617</v>
      </c>
      <c r="T549">
        <f t="shared" si="34"/>
        <v>113.4518128990015</v>
      </c>
      <c r="U549">
        <f t="shared" si="35"/>
        <v>2.1518128990014986</v>
      </c>
    </row>
    <row r="550" spans="1:21" x14ac:dyDescent="0.25">
      <c r="A550">
        <v>147</v>
      </c>
      <c r="B550" t="s">
        <v>256</v>
      </c>
      <c r="C550" t="s">
        <v>257</v>
      </c>
      <c r="D550" t="s">
        <v>261</v>
      </c>
      <c r="E550" t="s">
        <v>257</v>
      </c>
      <c r="F550" t="s">
        <v>258</v>
      </c>
      <c r="G550" t="s">
        <v>257</v>
      </c>
      <c r="H550">
        <v>0.11</v>
      </c>
      <c r="I550">
        <v>63.380033358443647</v>
      </c>
      <c r="J550">
        <v>133.88</v>
      </c>
      <c r="K550">
        <v>132.35</v>
      </c>
      <c r="L550">
        <v>132.9</v>
      </c>
      <c r="M550">
        <v>126.84</v>
      </c>
      <c r="N550">
        <v>13.120000000000005</v>
      </c>
      <c r="O550">
        <v>14.650000000000006</v>
      </c>
      <c r="P550">
        <v>14.099999999999994</v>
      </c>
      <c r="Q550">
        <v>20.159999999999997</v>
      </c>
      <c r="R550">
        <f t="shared" si="32"/>
        <v>132.36566341832679</v>
      </c>
      <c r="S550">
        <f t="shared" si="33"/>
        <v>14.63433658167321</v>
      </c>
      <c r="T550">
        <f t="shared" si="34"/>
        <v>134.09966664155635</v>
      </c>
      <c r="U550">
        <f t="shared" si="35"/>
        <v>12.900333358443646</v>
      </c>
    </row>
    <row r="551" spans="1:21" x14ac:dyDescent="0.25">
      <c r="A551">
        <v>143.9</v>
      </c>
      <c r="B551" t="s">
        <v>256</v>
      </c>
      <c r="C551" t="s">
        <v>257</v>
      </c>
      <c r="D551" t="s">
        <v>257</v>
      </c>
      <c r="E551" t="s">
        <v>257</v>
      </c>
      <c r="F551" t="s">
        <v>258</v>
      </c>
      <c r="G551" t="s">
        <v>257</v>
      </c>
      <c r="H551">
        <v>0.02</v>
      </c>
      <c r="I551">
        <v>62.555462791573881</v>
      </c>
      <c r="J551">
        <v>134.77000000000001</v>
      </c>
      <c r="K551">
        <v>133.22999999999999</v>
      </c>
      <c r="L551">
        <v>133.78</v>
      </c>
      <c r="M551">
        <v>127.67</v>
      </c>
      <c r="N551">
        <v>9.1299999999999955</v>
      </c>
      <c r="O551">
        <v>10.670000000000016</v>
      </c>
      <c r="P551">
        <v>10.120000000000005</v>
      </c>
      <c r="Q551">
        <v>16.230000000000004</v>
      </c>
      <c r="R551">
        <f t="shared" si="32"/>
        <v>133.22560948218481</v>
      </c>
      <c r="S551">
        <f t="shared" si="33"/>
        <v>10.674390517815198</v>
      </c>
      <c r="T551">
        <f t="shared" si="34"/>
        <v>134.92423720842612</v>
      </c>
      <c r="U551">
        <f t="shared" si="35"/>
        <v>8.9757627915738851</v>
      </c>
    </row>
    <row r="552" spans="1:21" x14ac:dyDescent="0.25">
      <c r="A552">
        <v>104.5</v>
      </c>
      <c r="B552" t="s">
        <v>256</v>
      </c>
      <c r="C552" t="s">
        <v>257</v>
      </c>
      <c r="D552" t="s">
        <v>257</v>
      </c>
      <c r="E552" t="s">
        <v>257</v>
      </c>
      <c r="F552" t="s">
        <v>258</v>
      </c>
      <c r="G552" t="s">
        <v>257</v>
      </c>
      <c r="H552">
        <v>7.0000000000000007E-2</v>
      </c>
      <c r="I552">
        <v>82.821485388735724</v>
      </c>
      <c r="J552">
        <v>112.91</v>
      </c>
      <c r="K552">
        <v>111.78</v>
      </c>
      <c r="L552">
        <v>112.17</v>
      </c>
      <c r="M552">
        <v>107.4</v>
      </c>
      <c r="N552">
        <v>8.4099999999999966</v>
      </c>
      <c r="O552">
        <v>7.2800000000000011</v>
      </c>
      <c r="P552">
        <v>7.6700000000000017</v>
      </c>
      <c r="Q552">
        <v>2.9000000000000057</v>
      </c>
      <c r="R552">
        <f t="shared" si="32"/>
        <v>112.09013962343661</v>
      </c>
      <c r="S552">
        <f t="shared" si="33"/>
        <v>7.5901396234366132</v>
      </c>
      <c r="T552">
        <f t="shared" si="34"/>
        <v>114.65821461126428</v>
      </c>
      <c r="U552">
        <f t="shared" si="35"/>
        <v>10.158214611264285</v>
      </c>
    </row>
    <row r="553" spans="1:21" x14ac:dyDescent="0.25">
      <c r="A553">
        <v>166.7</v>
      </c>
      <c r="B553" t="s">
        <v>256</v>
      </c>
      <c r="C553" t="s">
        <v>257</v>
      </c>
      <c r="D553" t="s">
        <v>257</v>
      </c>
      <c r="E553" t="s">
        <v>257</v>
      </c>
      <c r="F553" t="s">
        <v>258</v>
      </c>
      <c r="G553" t="s">
        <v>257</v>
      </c>
      <c r="H553">
        <v>0.34</v>
      </c>
      <c r="I553">
        <v>28.69720016043016</v>
      </c>
      <c r="J553">
        <v>171.3</v>
      </c>
      <c r="K553">
        <v>169.06</v>
      </c>
      <c r="L553">
        <v>169.88</v>
      </c>
      <c r="M553">
        <v>161.52000000000001</v>
      </c>
      <c r="N553">
        <v>4.6000000000000227</v>
      </c>
      <c r="O553">
        <v>2.3600000000000136</v>
      </c>
      <c r="P553">
        <v>3.1800000000000068</v>
      </c>
      <c r="Q553">
        <v>5.1799999999999784</v>
      </c>
      <c r="R553">
        <f t="shared" si="32"/>
        <v>168.53644987423766</v>
      </c>
      <c r="S553">
        <f t="shared" si="33"/>
        <v>1.8364498742376725</v>
      </c>
      <c r="T553">
        <f t="shared" si="34"/>
        <v>168.78249983956985</v>
      </c>
      <c r="U553">
        <f t="shared" si="35"/>
        <v>2.0824998395698628</v>
      </c>
    </row>
    <row r="554" spans="1:21" x14ac:dyDescent="0.25">
      <c r="A554">
        <v>187.4</v>
      </c>
      <c r="B554" t="s">
        <v>256</v>
      </c>
      <c r="C554" t="s">
        <v>257</v>
      </c>
      <c r="D554" t="s">
        <v>257</v>
      </c>
      <c r="E554" t="s">
        <v>257</v>
      </c>
      <c r="F554" t="s">
        <v>258</v>
      </c>
      <c r="G554" t="s">
        <v>257</v>
      </c>
      <c r="H554">
        <v>0.15</v>
      </c>
      <c r="I554">
        <v>8.953614234865606</v>
      </c>
      <c r="J554">
        <v>192.6</v>
      </c>
      <c r="K554">
        <v>189.95</v>
      </c>
      <c r="L554">
        <v>190.93</v>
      </c>
      <c r="M554">
        <v>181.27</v>
      </c>
      <c r="N554">
        <v>5.1999999999999886</v>
      </c>
      <c r="O554">
        <v>2.5499999999999829</v>
      </c>
      <c r="P554">
        <v>3.5300000000000011</v>
      </c>
      <c r="Q554">
        <v>6.1299999999999955</v>
      </c>
      <c r="R554">
        <f t="shared" si="32"/>
        <v>189.12706962869379</v>
      </c>
      <c r="S554">
        <f t="shared" si="33"/>
        <v>1.7270696286937834</v>
      </c>
      <c r="T554">
        <f t="shared" si="34"/>
        <v>188.52608576513441</v>
      </c>
      <c r="U554">
        <f t="shared" si="35"/>
        <v>1.1260857651344054</v>
      </c>
    </row>
    <row r="555" spans="1:21" x14ac:dyDescent="0.25">
      <c r="A555">
        <v>96.8</v>
      </c>
      <c r="B555" t="s">
        <v>256</v>
      </c>
      <c r="C555" t="s">
        <v>257</v>
      </c>
      <c r="D555" t="s">
        <v>257</v>
      </c>
      <c r="E555" t="s">
        <v>257</v>
      </c>
      <c r="F555" t="s">
        <v>258</v>
      </c>
      <c r="G555" t="s">
        <v>257</v>
      </c>
      <c r="H555">
        <v>0.08</v>
      </c>
      <c r="I555">
        <v>92.067257498101938</v>
      </c>
      <c r="J555">
        <v>102.93</v>
      </c>
      <c r="K555">
        <v>101.99</v>
      </c>
      <c r="L555">
        <v>102.31</v>
      </c>
      <c r="M555">
        <v>98.15</v>
      </c>
      <c r="N555">
        <v>6.1300000000000097</v>
      </c>
      <c r="O555">
        <v>5.1899999999999977</v>
      </c>
      <c r="P555">
        <v>5.5100000000000051</v>
      </c>
      <c r="Q555">
        <v>1.3500000000000085</v>
      </c>
      <c r="R555">
        <f t="shared" si="32"/>
        <v>102.44770797206112</v>
      </c>
      <c r="S555">
        <f t="shared" si="33"/>
        <v>5.6477079720611272</v>
      </c>
      <c r="T555">
        <f t="shared" si="34"/>
        <v>105.41244250189807</v>
      </c>
      <c r="U555">
        <f t="shared" si="35"/>
        <v>8.612442501898073</v>
      </c>
    </row>
    <row r="556" spans="1:21" x14ac:dyDescent="0.25">
      <c r="A556">
        <v>167.3</v>
      </c>
      <c r="B556" t="s">
        <v>256</v>
      </c>
      <c r="C556" t="s">
        <v>257</v>
      </c>
      <c r="D556" t="s">
        <v>257</v>
      </c>
      <c r="E556" t="s">
        <v>257</v>
      </c>
      <c r="F556" t="s">
        <v>258</v>
      </c>
      <c r="G556" t="s">
        <v>257</v>
      </c>
      <c r="H556">
        <v>0.12</v>
      </c>
      <c r="I556">
        <v>27.97998693505583</v>
      </c>
      <c r="J556">
        <v>172.07</v>
      </c>
      <c r="K556">
        <v>169.82</v>
      </c>
      <c r="L556">
        <v>170.64</v>
      </c>
      <c r="M556">
        <v>162.24</v>
      </c>
      <c r="N556">
        <v>4.7699999999999818</v>
      </c>
      <c r="O556">
        <v>2.5199999999999818</v>
      </c>
      <c r="P556">
        <v>3.339999999999975</v>
      </c>
      <c r="Q556">
        <v>5.0600000000000023</v>
      </c>
      <c r="R556">
        <f t="shared" si="32"/>
        <v>169.28443278181211</v>
      </c>
      <c r="S556">
        <f t="shared" si="33"/>
        <v>1.984432781812103</v>
      </c>
      <c r="T556">
        <f t="shared" si="34"/>
        <v>169.49971306494416</v>
      </c>
      <c r="U556">
        <f t="shared" si="35"/>
        <v>2.1997130649441488</v>
      </c>
    </row>
    <row r="557" spans="1:21" x14ac:dyDescent="0.25">
      <c r="A557">
        <v>171.6</v>
      </c>
      <c r="B557" t="s">
        <v>256</v>
      </c>
      <c r="C557" t="s">
        <v>257</v>
      </c>
      <c r="D557" t="s">
        <v>257</v>
      </c>
      <c r="E557" t="s">
        <v>257</v>
      </c>
      <c r="F557" t="s">
        <v>258</v>
      </c>
      <c r="G557" t="s">
        <v>257</v>
      </c>
      <c r="H557">
        <v>0.34</v>
      </c>
      <c r="I557">
        <v>28.50348996420599</v>
      </c>
      <c r="J557">
        <v>171.51</v>
      </c>
      <c r="K557">
        <v>169.26</v>
      </c>
      <c r="L557">
        <v>170.09</v>
      </c>
      <c r="M557">
        <v>161.72</v>
      </c>
      <c r="N557">
        <v>9.0000000000003411E-2</v>
      </c>
      <c r="O557">
        <v>2.3400000000000034</v>
      </c>
      <c r="P557">
        <v>1.5099999999999909</v>
      </c>
      <c r="Q557">
        <v>9.8799999999999955</v>
      </c>
      <c r="R557">
        <f t="shared" si="32"/>
        <v>168.73847057139218</v>
      </c>
      <c r="S557">
        <f t="shared" si="33"/>
        <v>2.8615294286078097</v>
      </c>
      <c r="T557">
        <f t="shared" si="34"/>
        <v>168.97621003579403</v>
      </c>
      <c r="U557">
        <f t="shared" si="35"/>
        <v>2.6237899642059688</v>
      </c>
    </row>
    <row r="558" spans="1:21" x14ac:dyDescent="0.25">
      <c r="A558">
        <v>155.6</v>
      </c>
      <c r="B558" t="s">
        <v>256</v>
      </c>
      <c r="C558" t="s">
        <v>257</v>
      </c>
      <c r="D558" t="s">
        <v>257</v>
      </c>
      <c r="E558" t="s">
        <v>257</v>
      </c>
      <c r="F558" t="s">
        <v>258</v>
      </c>
      <c r="G558" t="s">
        <v>257</v>
      </c>
      <c r="H558">
        <v>0.41</v>
      </c>
      <c r="I558">
        <v>42.593669503082587</v>
      </c>
      <c r="J558">
        <v>156.31</v>
      </c>
      <c r="K558">
        <v>154.35</v>
      </c>
      <c r="L558">
        <v>155.06</v>
      </c>
      <c r="M558">
        <v>147.63</v>
      </c>
      <c r="N558">
        <v>0.71000000000000796</v>
      </c>
      <c r="O558">
        <v>1.25</v>
      </c>
      <c r="P558">
        <v>0.53999999999999204</v>
      </c>
      <c r="Q558">
        <v>7.9699999999999989</v>
      </c>
      <c r="R558">
        <f t="shared" si="32"/>
        <v>154.0437980711265</v>
      </c>
      <c r="S558">
        <f t="shared" si="33"/>
        <v>1.5562019288734916</v>
      </c>
      <c r="T558">
        <f t="shared" si="34"/>
        <v>154.88603049691741</v>
      </c>
      <c r="U558">
        <f t="shared" si="35"/>
        <v>0.71396950308258056</v>
      </c>
    </row>
    <row r="559" spans="1:21" x14ac:dyDescent="0.25">
      <c r="A559">
        <v>179</v>
      </c>
      <c r="B559" t="s">
        <v>256</v>
      </c>
      <c r="C559" t="s">
        <v>257</v>
      </c>
      <c r="D559" t="s">
        <v>257</v>
      </c>
      <c r="E559" t="s">
        <v>257</v>
      </c>
      <c r="F559" t="s">
        <v>258</v>
      </c>
      <c r="G559" t="s">
        <v>259</v>
      </c>
      <c r="H559">
        <v>0.23</v>
      </c>
      <c r="I559">
        <v>-3.513748504105394</v>
      </c>
      <c r="J559">
        <v>206.05</v>
      </c>
      <c r="K559">
        <v>203.15</v>
      </c>
      <c r="L559">
        <v>204.23</v>
      </c>
      <c r="M559">
        <v>193.74</v>
      </c>
      <c r="N559">
        <v>27.050000000000011</v>
      </c>
      <c r="O559">
        <v>24.150000000000006</v>
      </c>
      <c r="P559">
        <v>25.22999999999999</v>
      </c>
      <c r="Q559">
        <v>14.740000000000009</v>
      </c>
      <c r="R559">
        <f t="shared" si="32"/>
        <v>202.12930369432164</v>
      </c>
      <c r="S559">
        <f t="shared" si="33"/>
        <v>23.129303694321635</v>
      </c>
      <c r="T559">
        <f t="shared" si="34"/>
        <v>200.9934485041054</v>
      </c>
      <c r="U559">
        <f t="shared" si="35"/>
        <v>21.993448504105402</v>
      </c>
    </row>
    <row r="560" spans="1:21" x14ac:dyDescent="0.25">
      <c r="A560">
        <v>130.69999999999999</v>
      </c>
      <c r="B560" t="s">
        <v>256</v>
      </c>
      <c r="C560" t="s">
        <v>257</v>
      </c>
      <c r="D560" t="s">
        <v>257</v>
      </c>
      <c r="E560" t="s">
        <v>257</v>
      </c>
      <c r="F560" t="s">
        <v>258</v>
      </c>
      <c r="G560" t="s">
        <v>259</v>
      </c>
      <c r="H560">
        <v>0.11</v>
      </c>
      <c r="I560">
        <v>54.714513111050969</v>
      </c>
      <c r="J560">
        <v>143.22999999999999</v>
      </c>
      <c r="K560">
        <v>141.53</v>
      </c>
      <c r="L560">
        <v>142.13999999999999</v>
      </c>
      <c r="M560">
        <v>135.51</v>
      </c>
      <c r="N560">
        <v>12.530000000000001</v>
      </c>
      <c r="O560">
        <v>10.830000000000013</v>
      </c>
      <c r="P560">
        <v>11.439999999999998</v>
      </c>
      <c r="Q560">
        <v>4.8100000000000023</v>
      </c>
      <c r="R560">
        <f t="shared" si="32"/>
        <v>141.40294940382597</v>
      </c>
      <c r="S560">
        <f t="shared" si="33"/>
        <v>10.702949403825983</v>
      </c>
      <c r="T560">
        <f t="shared" si="34"/>
        <v>142.76518688894905</v>
      </c>
      <c r="U560">
        <f t="shared" si="35"/>
        <v>12.065186888949057</v>
      </c>
    </row>
    <row r="561" spans="1:21" x14ac:dyDescent="0.25">
      <c r="A561">
        <v>142.19999999999999</v>
      </c>
      <c r="B561" t="s">
        <v>256</v>
      </c>
      <c r="C561" t="s">
        <v>257</v>
      </c>
      <c r="D561" t="s">
        <v>257</v>
      </c>
      <c r="E561" t="s">
        <v>257</v>
      </c>
      <c r="F561" t="s">
        <v>258</v>
      </c>
      <c r="G561" t="s">
        <v>259</v>
      </c>
      <c r="H561">
        <v>-0.04</v>
      </c>
      <c r="I561">
        <v>44.66811711672986</v>
      </c>
      <c r="J561">
        <v>154.07</v>
      </c>
      <c r="K561">
        <v>152.16</v>
      </c>
      <c r="L561">
        <v>152.85</v>
      </c>
      <c r="M561">
        <v>145.55000000000001</v>
      </c>
      <c r="N561">
        <v>11.870000000000005</v>
      </c>
      <c r="O561">
        <v>9.960000000000008</v>
      </c>
      <c r="P561">
        <v>10.650000000000006</v>
      </c>
      <c r="Q561">
        <v>3.3500000000000227</v>
      </c>
      <c r="R561">
        <f t="shared" si="32"/>
        <v>151.88035308326124</v>
      </c>
      <c r="S561">
        <f t="shared" si="33"/>
        <v>9.6803530832612523</v>
      </c>
      <c r="T561">
        <f t="shared" si="34"/>
        <v>152.81158288327015</v>
      </c>
      <c r="U561">
        <f t="shared" si="35"/>
        <v>10.61158288327016</v>
      </c>
    </row>
    <row r="562" spans="1:21" x14ac:dyDescent="0.25">
      <c r="A562">
        <v>133.9</v>
      </c>
      <c r="B562" t="s">
        <v>256</v>
      </c>
      <c r="C562" t="s">
        <v>257</v>
      </c>
      <c r="D562" t="s">
        <v>257</v>
      </c>
      <c r="E562" t="s">
        <v>257</v>
      </c>
      <c r="F562" t="s">
        <v>258</v>
      </c>
      <c r="G562" t="s">
        <v>259</v>
      </c>
      <c r="H562">
        <v>-0.02</v>
      </c>
      <c r="I562">
        <v>58.363901171029667</v>
      </c>
      <c r="J562">
        <v>139.29</v>
      </c>
      <c r="K562">
        <v>137.66</v>
      </c>
      <c r="L562">
        <v>138.24</v>
      </c>
      <c r="M562">
        <v>131.86000000000001</v>
      </c>
      <c r="N562">
        <v>5.3899999999999864</v>
      </c>
      <c r="O562">
        <v>3.7599999999999909</v>
      </c>
      <c r="P562">
        <v>4.3400000000000034</v>
      </c>
      <c r="Q562">
        <v>2.039999999999992</v>
      </c>
      <c r="R562">
        <f t="shared" si="32"/>
        <v>137.5969963128945</v>
      </c>
      <c r="S562">
        <f t="shared" si="33"/>
        <v>3.6969963128944983</v>
      </c>
      <c r="T562">
        <f t="shared" si="34"/>
        <v>139.11579882897036</v>
      </c>
      <c r="U562">
        <f t="shared" si="35"/>
        <v>5.2157988289703496</v>
      </c>
    </row>
    <row r="563" spans="1:21" x14ac:dyDescent="0.25">
      <c r="A563">
        <v>134.80000000000001</v>
      </c>
      <c r="B563" t="s">
        <v>256</v>
      </c>
      <c r="C563" t="s">
        <v>257</v>
      </c>
      <c r="D563" t="s">
        <v>257</v>
      </c>
      <c r="E563" t="s">
        <v>257</v>
      </c>
      <c r="F563" t="s">
        <v>258</v>
      </c>
      <c r="G563" t="s">
        <v>259</v>
      </c>
      <c r="H563">
        <v>-0.01</v>
      </c>
      <c r="I563">
        <v>58.279785588379127</v>
      </c>
      <c r="J563">
        <v>139.38</v>
      </c>
      <c r="K563">
        <v>137.75</v>
      </c>
      <c r="L563">
        <v>138.33000000000001</v>
      </c>
      <c r="M563">
        <v>131.94</v>
      </c>
      <c r="N563">
        <v>4.5799999999999841</v>
      </c>
      <c r="O563">
        <v>2.9499999999999886</v>
      </c>
      <c r="P563">
        <v>3.5300000000000011</v>
      </c>
      <c r="Q563">
        <v>2.8600000000000136</v>
      </c>
      <c r="R563">
        <f t="shared" si="32"/>
        <v>137.68472059886318</v>
      </c>
      <c r="S563">
        <f t="shared" si="33"/>
        <v>2.8847205988631686</v>
      </c>
      <c r="T563">
        <f t="shared" si="34"/>
        <v>139.19991441162088</v>
      </c>
      <c r="U563">
        <f t="shared" si="35"/>
        <v>4.3999144116208697</v>
      </c>
    </row>
    <row r="564" spans="1:21" x14ac:dyDescent="0.25">
      <c r="A564">
        <v>115.3</v>
      </c>
      <c r="B564" t="s">
        <v>256</v>
      </c>
      <c r="C564" t="s">
        <v>257</v>
      </c>
      <c r="D564" t="s">
        <v>257</v>
      </c>
      <c r="E564" t="s">
        <v>257</v>
      </c>
      <c r="F564" t="s">
        <v>258</v>
      </c>
      <c r="G564" t="s">
        <v>259</v>
      </c>
      <c r="H564">
        <v>-0.01</v>
      </c>
      <c r="I564">
        <v>77.853993789093494</v>
      </c>
      <c r="J564">
        <v>118.27</v>
      </c>
      <c r="K564">
        <v>117.04</v>
      </c>
      <c r="L564">
        <v>117.46</v>
      </c>
      <c r="M564">
        <v>112.37</v>
      </c>
      <c r="N564">
        <v>2.9699999999999989</v>
      </c>
      <c r="O564">
        <v>1.7400000000000091</v>
      </c>
      <c r="P564">
        <v>2.1599999999999966</v>
      </c>
      <c r="Q564">
        <v>2.9299999999999926</v>
      </c>
      <c r="R564">
        <f t="shared" si="32"/>
        <v>117.27074516527227</v>
      </c>
      <c r="S564">
        <f t="shared" si="33"/>
        <v>1.9707451652722767</v>
      </c>
      <c r="T564">
        <f t="shared" si="34"/>
        <v>119.62570621090651</v>
      </c>
      <c r="U564">
        <f t="shared" si="35"/>
        <v>4.3257062109065174</v>
      </c>
    </row>
    <row r="565" spans="1:21" x14ac:dyDescent="0.25">
      <c r="A565">
        <v>157.69999999999999</v>
      </c>
      <c r="B565" t="s">
        <v>256</v>
      </c>
      <c r="C565" t="s">
        <v>257</v>
      </c>
      <c r="D565" t="s">
        <v>257</v>
      </c>
      <c r="E565" t="s">
        <v>257</v>
      </c>
      <c r="F565" t="s">
        <v>258</v>
      </c>
      <c r="G565" t="s">
        <v>259</v>
      </c>
      <c r="H565">
        <v>0.17</v>
      </c>
      <c r="I565">
        <v>36.841926543454541</v>
      </c>
      <c r="J565">
        <v>162.51</v>
      </c>
      <c r="K565">
        <v>160.44</v>
      </c>
      <c r="L565">
        <v>161.19</v>
      </c>
      <c r="M565">
        <v>153.38</v>
      </c>
      <c r="N565">
        <v>4.8100000000000023</v>
      </c>
      <c r="O565">
        <v>2.7400000000000091</v>
      </c>
      <c r="P565">
        <v>3.4900000000000091</v>
      </c>
      <c r="Q565">
        <v>4.3199999999999932</v>
      </c>
      <c r="R565">
        <f t="shared" si="32"/>
        <v>160.04230070654302</v>
      </c>
      <c r="S565">
        <f t="shared" si="33"/>
        <v>2.3423007065430284</v>
      </c>
      <c r="T565">
        <f t="shared" si="34"/>
        <v>160.63777345654546</v>
      </c>
      <c r="U565">
        <f t="shared" si="35"/>
        <v>2.9377734565454716</v>
      </c>
    </row>
    <row r="566" spans="1:21" x14ac:dyDescent="0.25">
      <c r="A566">
        <v>168.4</v>
      </c>
      <c r="B566" t="s">
        <v>256</v>
      </c>
      <c r="C566" t="s">
        <v>257</v>
      </c>
      <c r="D566" t="s">
        <v>257</v>
      </c>
      <c r="E566" t="s">
        <v>257</v>
      </c>
      <c r="F566" t="s">
        <v>258</v>
      </c>
      <c r="G566" t="s">
        <v>257</v>
      </c>
      <c r="H566">
        <v>0.34</v>
      </c>
      <c r="I566">
        <v>33.201236475352481</v>
      </c>
      <c r="J566">
        <v>166.44</v>
      </c>
      <c r="K566">
        <v>164.29</v>
      </c>
      <c r="L566">
        <v>165.08</v>
      </c>
      <c r="M566">
        <v>157.02000000000001</v>
      </c>
      <c r="N566">
        <v>1.960000000000008</v>
      </c>
      <c r="O566">
        <v>4.1100000000000136</v>
      </c>
      <c r="P566">
        <v>3.3199999999999932</v>
      </c>
      <c r="Q566">
        <v>11.379999999999995</v>
      </c>
      <c r="R566">
        <f t="shared" si="32"/>
        <v>163.83918264677095</v>
      </c>
      <c r="S566">
        <f t="shared" si="33"/>
        <v>4.560817353229055</v>
      </c>
      <c r="T566">
        <f t="shared" si="34"/>
        <v>164.27846352464752</v>
      </c>
      <c r="U566">
        <f t="shared" si="35"/>
        <v>4.1215364753524852</v>
      </c>
    </row>
    <row r="567" spans="1:21" x14ac:dyDescent="0.25">
      <c r="A567">
        <v>127.9</v>
      </c>
      <c r="B567" t="s">
        <v>256</v>
      </c>
      <c r="C567" t="s">
        <v>257</v>
      </c>
      <c r="D567" t="s">
        <v>257</v>
      </c>
      <c r="E567" t="s">
        <v>257</v>
      </c>
      <c r="F567" t="s">
        <v>258</v>
      </c>
      <c r="G567" t="s">
        <v>259</v>
      </c>
      <c r="H567">
        <v>-0.05</v>
      </c>
      <c r="I567">
        <v>66.579908591621731</v>
      </c>
      <c r="J567">
        <v>130.43</v>
      </c>
      <c r="K567">
        <v>128.97</v>
      </c>
      <c r="L567">
        <v>129.47999999999999</v>
      </c>
      <c r="M567">
        <v>123.64</v>
      </c>
      <c r="N567">
        <v>2.5300000000000011</v>
      </c>
      <c r="O567">
        <v>1.0699999999999932</v>
      </c>
      <c r="P567">
        <v>1.5799999999999841</v>
      </c>
      <c r="Q567">
        <v>4.2600000000000051</v>
      </c>
      <c r="R567">
        <f t="shared" si="32"/>
        <v>129.02850802839541</v>
      </c>
      <c r="S567">
        <f t="shared" si="33"/>
        <v>1.1285080283954017</v>
      </c>
      <c r="T567">
        <f t="shared" si="34"/>
        <v>130.89979140837829</v>
      </c>
      <c r="U567">
        <f t="shared" si="35"/>
        <v>2.999791408378286</v>
      </c>
    </row>
    <row r="568" spans="1:21" x14ac:dyDescent="0.25">
      <c r="A568">
        <v>132</v>
      </c>
      <c r="B568" t="s">
        <v>256</v>
      </c>
      <c r="C568" t="s">
        <v>257</v>
      </c>
      <c r="D568" t="s">
        <v>257</v>
      </c>
      <c r="E568" t="s">
        <v>257</v>
      </c>
      <c r="F568" t="s">
        <v>258</v>
      </c>
      <c r="G568" t="s">
        <v>259</v>
      </c>
      <c r="H568">
        <v>-0.05</v>
      </c>
      <c r="I568">
        <v>67.009422685462752</v>
      </c>
      <c r="J568">
        <v>129.97</v>
      </c>
      <c r="K568">
        <v>128.51</v>
      </c>
      <c r="L568">
        <v>129.03</v>
      </c>
      <c r="M568">
        <v>123.21</v>
      </c>
      <c r="N568">
        <v>2.0300000000000011</v>
      </c>
      <c r="O568">
        <v>3.4900000000000091</v>
      </c>
      <c r="P568">
        <v>2.9699999999999989</v>
      </c>
      <c r="Q568">
        <v>8.7900000000000063</v>
      </c>
      <c r="R568">
        <f t="shared" si="32"/>
        <v>128.58056704043085</v>
      </c>
      <c r="S568">
        <f t="shared" si="33"/>
        <v>3.4194329595691499</v>
      </c>
      <c r="T568">
        <f t="shared" si="34"/>
        <v>130.47027731453727</v>
      </c>
      <c r="U568">
        <f t="shared" si="35"/>
        <v>1.5297226854627297</v>
      </c>
    </row>
    <row r="569" spans="1:21" x14ac:dyDescent="0.25">
      <c r="A569">
        <v>131.80000000000001</v>
      </c>
      <c r="B569" t="s">
        <v>256</v>
      </c>
      <c r="C569" t="s">
        <v>257</v>
      </c>
      <c r="D569" t="s">
        <v>257</v>
      </c>
      <c r="E569" t="s">
        <v>257</v>
      </c>
      <c r="F569" t="s">
        <v>258</v>
      </c>
      <c r="G569" t="s">
        <v>259</v>
      </c>
      <c r="H569">
        <v>-0.06</v>
      </c>
      <c r="I569">
        <v>70.859518283775159</v>
      </c>
      <c r="J569">
        <v>125.81</v>
      </c>
      <c r="K569">
        <v>124.44</v>
      </c>
      <c r="L569">
        <v>124.92</v>
      </c>
      <c r="M569">
        <v>119.36</v>
      </c>
      <c r="N569">
        <v>5.9900000000000091</v>
      </c>
      <c r="O569">
        <v>7.3600000000000136</v>
      </c>
      <c r="P569">
        <v>6.8800000000000097</v>
      </c>
      <c r="Q569">
        <v>12.440000000000012</v>
      </c>
      <c r="R569">
        <f t="shared" si="32"/>
        <v>124.56529571221142</v>
      </c>
      <c r="S569">
        <f t="shared" si="33"/>
        <v>7.2347042877885883</v>
      </c>
      <c r="T569">
        <f t="shared" si="34"/>
        <v>126.62018171622485</v>
      </c>
      <c r="U569">
        <f t="shared" si="35"/>
        <v>5.1798182837751625</v>
      </c>
    </row>
    <row r="570" spans="1:21" x14ac:dyDescent="0.25">
      <c r="A570">
        <v>134.69999999999999</v>
      </c>
      <c r="B570" t="s">
        <v>256</v>
      </c>
      <c r="C570" t="s">
        <v>257</v>
      </c>
      <c r="D570" t="s">
        <v>257</v>
      </c>
      <c r="E570" t="s">
        <v>257</v>
      </c>
      <c r="F570" t="s">
        <v>258</v>
      </c>
      <c r="G570" t="s">
        <v>259</v>
      </c>
      <c r="H570">
        <v>-0.06</v>
      </c>
      <c r="I570">
        <v>68.170936804112841</v>
      </c>
      <c r="J570">
        <v>128.71</v>
      </c>
      <c r="K570">
        <v>127.28</v>
      </c>
      <c r="L570">
        <v>127.79</v>
      </c>
      <c r="M570">
        <v>122.05</v>
      </c>
      <c r="N570">
        <v>5.9899999999999807</v>
      </c>
      <c r="O570">
        <v>7.4199999999999875</v>
      </c>
      <c r="P570">
        <v>6.9099999999999824</v>
      </c>
      <c r="Q570">
        <v>12.649999999999991</v>
      </c>
      <c r="R570">
        <f t="shared" si="32"/>
        <v>127.36922196630282</v>
      </c>
      <c r="S570">
        <f t="shared" si="33"/>
        <v>7.3307780336971717</v>
      </c>
      <c r="T570">
        <f t="shared" si="34"/>
        <v>129.30876319588717</v>
      </c>
      <c r="U570">
        <f t="shared" si="35"/>
        <v>5.3912368041128218</v>
      </c>
    </row>
    <row r="571" spans="1:21" x14ac:dyDescent="0.25">
      <c r="A571">
        <v>178.6</v>
      </c>
      <c r="B571" t="s">
        <v>256</v>
      </c>
      <c r="C571" t="s">
        <v>257</v>
      </c>
      <c r="D571" t="s">
        <v>257</v>
      </c>
      <c r="E571" t="s">
        <v>257</v>
      </c>
      <c r="F571" t="s">
        <v>258</v>
      </c>
      <c r="G571" t="s">
        <v>257</v>
      </c>
      <c r="H571">
        <v>0.22</v>
      </c>
      <c r="I571">
        <v>18.410131801220601</v>
      </c>
      <c r="J571">
        <v>182.4</v>
      </c>
      <c r="K571">
        <v>179.95</v>
      </c>
      <c r="L571">
        <v>180.85</v>
      </c>
      <c r="M571">
        <v>171.81</v>
      </c>
      <c r="N571">
        <v>3.8000000000000114</v>
      </c>
      <c r="O571">
        <v>1.3499999999999943</v>
      </c>
      <c r="P571">
        <v>2.25</v>
      </c>
      <c r="Q571">
        <v>6.789999999999992</v>
      </c>
      <c r="R571">
        <f t="shared" si="32"/>
        <v>179.26485117738258</v>
      </c>
      <c r="S571">
        <f t="shared" si="33"/>
        <v>0.66485117738258737</v>
      </c>
      <c r="T571">
        <f t="shared" si="34"/>
        <v>179.06956819877939</v>
      </c>
      <c r="U571">
        <f t="shared" si="35"/>
        <v>0.46956819877939893</v>
      </c>
    </row>
    <row r="572" spans="1:21" x14ac:dyDescent="0.25">
      <c r="A572">
        <v>166.7</v>
      </c>
      <c r="B572" t="s">
        <v>256</v>
      </c>
      <c r="C572" t="s">
        <v>257</v>
      </c>
      <c r="D572" t="s">
        <v>257</v>
      </c>
      <c r="E572" t="s">
        <v>257</v>
      </c>
      <c r="F572" t="s">
        <v>258</v>
      </c>
      <c r="G572" t="s">
        <v>257</v>
      </c>
      <c r="H572">
        <v>0.08</v>
      </c>
      <c r="I572">
        <v>33.105703002203683</v>
      </c>
      <c r="J572">
        <v>166.54</v>
      </c>
      <c r="K572">
        <v>164.39</v>
      </c>
      <c r="L572">
        <v>165.18</v>
      </c>
      <c r="M572">
        <v>157.12</v>
      </c>
      <c r="N572">
        <v>0.15999999999999659</v>
      </c>
      <c r="O572">
        <v>2.3100000000000023</v>
      </c>
      <c r="P572">
        <v>1.5199999999999818</v>
      </c>
      <c r="Q572">
        <v>9.5799999999999841</v>
      </c>
      <c r="R572">
        <f t="shared" si="32"/>
        <v>163.93881467039856</v>
      </c>
      <c r="S572">
        <f t="shared" si="33"/>
        <v>2.7611853296014317</v>
      </c>
      <c r="T572">
        <f t="shared" si="34"/>
        <v>164.37399699779633</v>
      </c>
      <c r="U572">
        <f t="shared" si="35"/>
        <v>2.3260030022036631</v>
      </c>
    </row>
    <row r="573" spans="1:21" x14ac:dyDescent="0.25">
      <c r="A573">
        <v>119.3</v>
      </c>
      <c r="B573" t="s">
        <v>256</v>
      </c>
      <c r="C573" t="s">
        <v>257</v>
      </c>
      <c r="D573" t="s">
        <v>257</v>
      </c>
      <c r="E573" t="s">
        <v>257</v>
      </c>
      <c r="F573" t="s">
        <v>258</v>
      </c>
      <c r="G573" t="s">
        <v>257</v>
      </c>
      <c r="H573">
        <v>0.02</v>
      </c>
      <c r="I573">
        <v>73.784474719513767</v>
      </c>
      <c r="J573">
        <v>122.66</v>
      </c>
      <c r="K573">
        <v>121.34</v>
      </c>
      <c r="L573">
        <v>121.8</v>
      </c>
      <c r="M573">
        <v>116.44</v>
      </c>
      <c r="N573">
        <v>3.3599999999999994</v>
      </c>
      <c r="O573">
        <v>2.0400000000000063</v>
      </c>
      <c r="P573">
        <v>2.5</v>
      </c>
      <c r="Q573">
        <v>2.8599999999999994</v>
      </c>
      <c r="R573">
        <f t="shared" si="32"/>
        <v>121.51485360945948</v>
      </c>
      <c r="S573">
        <f t="shared" si="33"/>
        <v>2.2148536094594817</v>
      </c>
      <c r="T573">
        <f t="shared" si="34"/>
        <v>123.69522528048624</v>
      </c>
      <c r="U573">
        <f t="shared" si="35"/>
        <v>4.3952252804862439</v>
      </c>
    </row>
    <row r="574" spans="1:21" x14ac:dyDescent="0.25">
      <c r="A574" s="6">
        <v>148.9</v>
      </c>
      <c r="B574" s="6" t="s">
        <v>256</v>
      </c>
      <c r="C574" s="6" t="s">
        <v>257</v>
      </c>
      <c r="D574" s="6" t="s">
        <v>257</v>
      </c>
      <c r="E574" s="6" t="s">
        <v>257</v>
      </c>
      <c r="F574" s="6" t="s">
        <v>258</v>
      </c>
      <c r="G574" s="6" t="s">
        <v>257</v>
      </c>
      <c r="H574" s="6">
        <v>-7.0000000000000007E-2</v>
      </c>
      <c r="I574" s="6">
        <v>47.51185766151044</v>
      </c>
      <c r="J574" s="6">
        <v>151</v>
      </c>
      <c r="K574" s="6">
        <v>149.15</v>
      </c>
      <c r="L574" s="6">
        <v>149.82</v>
      </c>
      <c r="M574" s="6">
        <v>142.71</v>
      </c>
      <c r="N574" s="6">
        <v>2.0999999999999943</v>
      </c>
      <c r="O574" s="6">
        <v>0.25</v>
      </c>
      <c r="P574" s="6">
        <v>0.91999999999998749</v>
      </c>
      <c r="Q574" s="6">
        <v>6.1899999999999977</v>
      </c>
      <c r="R574">
        <f t="shared" si="32"/>
        <v>148.91461117301947</v>
      </c>
      <c r="S574">
        <f t="shared" si="33"/>
        <v>1.4611173019460466E-2</v>
      </c>
      <c r="T574">
        <f t="shared" si="34"/>
        <v>149.96784233848956</v>
      </c>
      <c r="U574">
        <f t="shared" si="35"/>
        <v>1.0678423384895552</v>
      </c>
    </row>
    <row r="575" spans="1:21" x14ac:dyDescent="0.25">
      <c r="A575" s="6">
        <v>135.6</v>
      </c>
      <c r="B575" s="6" t="s">
        <v>256</v>
      </c>
      <c r="C575" s="6" t="s">
        <v>257</v>
      </c>
      <c r="D575" s="6" t="s">
        <v>257</v>
      </c>
      <c r="E575" s="6" t="s">
        <v>257</v>
      </c>
      <c r="F575" s="6" t="s">
        <v>258</v>
      </c>
      <c r="G575" s="6" t="s">
        <v>257</v>
      </c>
      <c r="H575" s="6">
        <v>-0.08</v>
      </c>
      <c r="I575" s="6">
        <v>60.171329646501398</v>
      </c>
      <c r="J575" s="6">
        <v>137.34</v>
      </c>
      <c r="K575" s="6">
        <v>135.75</v>
      </c>
      <c r="L575" s="6">
        <v>136.32</v>
      </c>
      <c r="M575" s="6">
        <v>130.05000000000001</v>
      </c>
      <c r="N575" s="6">
        <v>1.7400000000000091</v>
      </c>
      <c r="O575" s="6">
        <v>0.15000000000000568</v>
      </c>
      <c r="P575" s="6">
        <v>0.71999999999999886</v>
      </c>
      <c r="Q575" s="6">
        <v>5.5499999999999829</v>
      </c>
      <c r="R575">
        <f t="shared" si="32"/>
        <v>135.7120260439614</v>
      </c>
      <c r="S575">
        <f t="shared" si="33"/>
        <v>0.11202604396140714</v>
      </c>
      <c r="T575">
        <f t="shared" si="34"/>
        <v>137.30837035349862</v>
      </c>
      <c r="U575">
        <f t="shared" si="35"/>
        <v>1.7083703534986228</v>
      </c>
    </row>
    <row r="576" spans="1:21" x14ac:dyDescent="0.25">
      <c r="A576" s="6">
        <v>121.4</v>
      </c>
      <c r="B576" s="6" t="s">
        <v>256</v>
      </c>
      <c r="C576" s="6" t="s">
        <v>257</v>
      </c>
      <c r="D576" s="6" t="s">
        <v>257</v>
      </c>
      <c r="E576" s="6" t="s">
        <v>257</v>
      </c>
      <c r="F576" s="6" t="s">
        <v>258</v>
      </c>
      <c r="G576" s="6" t="s">
        <v>257</v>
      </c>
      <c r="H576" s="6">
        <v>-0.05</v>
      </c>
      <c r="I576" s="6">
        <v>75.296923622740294</v>
      </c>
      <c r="J576" s="6">
        <v>121.02</v>
      </c>
      <c r="K576" s="6">
        <v>119.74</v>
      </c>
      <c r="L576" s="6">
        <v>120.19</v>
      </c>
      <c r="M576" s="6">
        <v>114.92</v>
      </c>
      <c r="N576" s="6">
        <v>0.38000000000000966</v>
      </c>
      <c r="O576" s="6">
        <v>1.6600000000000108</v>
      </c>
      <c r="P576" s="6">
        <v>1.210000000000008</v>
      </c>
      <c r="Q576" s="6">
        <v>6.480000000000004</v>
      </c>
      <c r="R576">
        <f t="shared" si="32"/>
        <v>119.93751804428953</v>
      </c>
      <c r="S576">
        <f t="shared" si="33"/>
        <v>1.4624819557104729</v>
      </c>
      <c r="T576">
        <f t="shared" si="34"/>
        <v>122.18277637725971</v>
      </c>
      <c r="U576">
        <f t="shared" si="35"/>
        <v>0.78277637725970806</v>
      </c>
    </row>
    <row r="577" spans="1:21" x14ac:dyDescent="0.25">
      <c r="A577" s="6">
        <v>125.8</v>
      </c>
      <c r="B577" s="6" t="s">
        <v>256</v>
      </c>
      <c r="C577" s="6" t="s">
        <v>257</v>
      </c>
      <c r="D577" s="6" t="s">
        <v>257</v>
      </c>
      <c r="E577" s="6" t="s">
        <v>257</v>
      </c>
      <c r="F577" s="6" t="s">
        <v>258</v>
      </c>
      <c r="G577" s="6" t="s">
        <v>257</v>
      </c>
      <c r="H577" s="6">
        <v>0.06</v>
      </c>
      <c r="I577" s="6">
        <v>67.38867018507942</v>
      </c>
      <c r="J577" s="6">
        <v>129.56</v>
      </c>
      <c r="K577" s="6">
        <v>128.11000000000001</v>
      </c>
      <c r="L577" s="6">
        <v>128.62</v>
      </c>
      <c r="M577" s="6">
        <v>122.83</v>
      </c>
      <c r="N577" s="6">
        <v>3.7600000000000051</v>
      </c>
      <c r="O577" s="6">
        <v>2.3100000000000165</v>
      </c>
      <c r="P577" s="6">
        <v>2.8200000000000074</v>
      </c>
      <c r="Q577" s="6">
        <v>2.9699999999999989</v>
      </c>
      <c r="R577">
        <f t="shared" si="32"/>
        <v>128.18504917012726</v>
      </c>
      <c r="S577">
        <f t="shared" si="33"/>
        <v>2.3850491701272603</v>
      </c>
      <c r="T577">
        <f t="shared" si="34"/>
        <v>130.0910298149206</v>
      </c>
      <c r="U577">
        <f t="shared" si="35"/>
        <v>4.2910298149206056</v>
      </c>
    </row>
    <row r="578" spans="1:21" x14ac:dyDescent="0.25">
      <c r="A578" s="6">
        <v>132.6</v>
      </c>
      <c r="B578" s="6" t="s">
        <v>256</v>
      </c>
      <c r="C578" s="6" t="s">
        <v>257</v>
      </c>
      <c r="D578" s="6" t="s">
        <v>257</v>
      </c>
      <c r="E578" s="6" t="s">
        <v>257</v>
      </c>
      <c r="F578" s="6" t="s">
        <v>258</v>
      </c>
      <c r="G578" s="6" t="s">
        <v>257</v>
      </c>
      <c r="H578" s="6">
        <v>0</v>
      </c>
      <c r="I578" s="6">
        <v>73.720904146500814</v>
      </c>
      <c r="J578" s="6">
        <v>122.72</v>
      </c>
      <c r="K578" s="6">
        <v>121.41</v>
      </c>
      <c r="L578" s="6">
        <v>121.87</v>
      </c>
      <c r="M578" s="6">
        <v>116.5</v>
      </c>
      <c r="N578" s="6">
        <v>9.8799999999999955</v>
      </c>
      <c r="O578" s="6">
        <v>11.189999999999998</v>
      </c>
      <c r="P578" s="6">
        <v>10.72999999999999</v>
      </c>
      <c r="Q578" s="6">
        <v>16.099999999999994</v>
      </c>
      <c r="R578">
        <f t="shared" si="32"/>
        <v>121.58115146950463</v>
      </c>
      <c r="S578">
        <f t="shared" si="33"/>
        <v>11.018848530495362</v>
      </c>
      <c r="T578">
        <f t="shared" si="34"/>
        <v>123.75879585349919</v>
      </c>
      <c r="U578">
        <f t="shared" si="35"/>
        <v>8.8412041465008002</v>
      </c>
    </row>
    <row r="579" spans="1:21" x14ac:dyDescent="0.25">
      <c r="A579" s="6">
        <v>144.5</v>
      </c>
      <c r="B579" s="6" t="s">
        <v>256</v>
      </c>
      <c r="C579" s="6" t="s">
        <v>257</v>
      </c>
      <c r="D579" s="6" t="s">
        <v>257</v>
      </c>
      <c r="E579" s="6" t="s">
        <v>257</v>
      </c>
      <c r="F579" s="6" t="s">
        <v>258</v>
      </c>
      <c r="G579" s="6" t="s">
        <v>257</v>
      </c>
      <c r="H579" s="6">
        <v>0.13</v>
      </c>
      <c r="I579" s="6">
        <v>50.485617056014434</v>
      </c>
      <c r="J579" s="6">
        <v>147.79</v>
      </c>
      <c r="K579" s="6">
        <v>146</v>
      </c>
      <c r="L579" s="6">
        <v>146.65</v>
      </c>
      <c r="M579" s="6">
        <v>139.74</v>
      </c>
      <c r="N579" s="6">
        <v>3.289999999999992</v>
      </c>
      <c r="O579" s="6">
        <v>1.5</v>
      </c>
      <c r="P579" s="6">
        <v>2.1500000000000057</v>
      </c>
      <c r="Q579" s="6">
        <v>4.7599999999999909</v>
      </c>
      <c r="R579">
        <f t="shared" ref="R579:R642" si="36">(I579-$C$677)/$C$676</f>
        <v>145.81327238054666</v>
      </c>
      <c r="S579">
        <f t="shared" ref="S579:S642" si="37">ABS(A579-R579)</f>
        <v>1.313272380546664</v>
      </c>
      <c r="T579">
        <f t="shared" ref="T579:T642" si="38">69.1197-I579+128.36</f>
        <v>146.99408294398557</v>
      </c>
      <c r="U579">
        <f t="shared" ref="U579:U642" si="39">ABS(A579-T579)</f>
        <v>2.4940829439855747</v>
      </c>
    </row>
    <row r="580" spans="1:21" x14ac:dyDescent="0.25">
      <c r="A580" s="6">
        <v>168.6</v>
      </c>
      <c r="B580" s="6" t="s">
        <v>256</v>
      </c>
      <c r="C580" s="6" t="s">
        <v>257</v>
      </c>
      <c r="D580" s="6" t="s">
        <v>257</v>
      </c>
      <c r="E580" s="6" t="s">
        <v>257</v>
      </c>
      <c r="F580" s="6" t="s">
        <v>258</v>
      </c>
      <c r="G580" s="6" t="s">
        <v>257</v>
      </c>
      <c r="H580" s="6">
        <v>0.34</v>
      </c>
      <c r="I580" s="6">
        <v>26.818602118688641</v>
      </c>
      <c r="J580" s="6">
        <v>173.33</v>
      </c>
      <c r="K580" s="6">
        <v>171.05</v>
      </c>
      <c r="L580" s="6">
        <v>171.88</v>
      </c>
      <c r="M580" s="6">
        <v>163.4</v>
      </c>
      <c r="N580" s="6">
        <v>4.7300000000000182</v>
      </c>
      <c r="O580" s="6">
        <v>2.4500000000000171</v>
      </c>
      <c r="P580" s="6">
        <v>3.2800000000000011</v>
      </c>
      <c r="Q580" s="6">
        <v>5.1999999999999886</v>
      </c>
      <c r="R580">
        <f t="shared" si="36"/>
        <v>170.49564300636669</v>
      </c>
      <c r="S580">
        <f t="shared" si="37"/>
        <v>1.8956430063666971</v>
      </c>
      <c r="T580">
        <f t="shared" si="38"/>
        <v>170.66109788131138</v>
      </c>
      <c r="U580">
        <f t="shared" si="39"/>
        <v>2.0610978813113832</v>
      </c>
    </row>
    <row r="581" spans="1:21" x14ac:dyDescent="0.25">
      <c r="A581" s="6">
        <v>122.7</v>
      </c>
      <c r="B581" s="6" t="s">
        <v>256</v>
      </c>
      <c r="C581" s="6" t="s">
        <v>257</v>
      </c>
      <c r="D581" s="6" t="s">
        <v>257</v>
      </c>
      <c r="E581" s="6" t="s">
        <v>257</v>
      </c>
      <c r="F581" s="6" t="s">
        <v>258</v>
      </c>
      <c r="G581" s="6" t="s">
        <v>257</v>
      </c>
      <c r="H581" s="6">
        <v>-0.03</v>
      </c>
      <c r="I581" s="6">
        <v>72.154089477744648</v>
      </c>
      <c r="J581" s="6">
        <v>124.41</v>
      </c>
      <c r="K581" s="6">
        <v>123.07</v>
      </c>
      <c r="L581" s="6">
        <v>123.54</v>
      </c>
      <c r="M581" s="6">
        <v>118.07</v>
      </c>
      <c r="N581" s="6">
        <v>1.7099999999999937</v>
      </c>
      <c r="O581" s="6">
        <v>0.36999999999999034</v>
      </c>
      <c r="P581" s="6">
        <v>0.84000000000000341</v>
      </c>
      <c r="Q581" s="6">
        <v>4.6300000000000097</v>
      </c>
      <c r="R581">
        <f t="shared" si="36"/>
        <v>123.21518518514739</v>
      </c>
      <c r="S581">
        <f t="shared" si="37"/>
        <v>0.51518518514738787</v>
      </c>
      <c r="T581">
        <f t="shared" si="38"/>
        <v>125.32561052225536</v>
      </c>
      <c r="U581">
        <f t="shared" si="39"/>
        <v>2.6256105222553572</v>
      </c>
    </row>
    <row r="582" spans="1:21" x14ac:dyDescent="0.25">
      <c r="A582" s="6">
        <v>108.2</v>
      </c>
      <c r="B582" s="6" t="s">
        <v>256</v>
      </c>
      <c r="C582" s="6" t="s">
        <v>257</v>
      </c>
      <c r="D582" s="6" t="s">
        <v>257</v>
      </c>
      <c r="E582" s="6" t="s">
        <v>257</v>
      </c>
      <c r="F582" s="6" t="s">
        <v>258</v>
      </c>
      <c r="G582" s="6" t="s">
        <v>257</v>
      </c>
      <c r="H582" s="6">
        <v>-0.1</v>
      </c>
      <c r="I582" s="6">
        <v>82.249559001009217</v>
      </c>
      <c r="J582" s="6">
        <v>113.52</v>
      </c>
      <c r="K582" s="6">
        <v>112.38</v>
      </c>
      <c r="L582" s="6">
        <v>112.78</v>
      </c>
      <c r="M582" s="6">
        <v>107.97</v>
      </c>
      <c r="N582" s="6">
        <v>5.3199999999999932</v>
      </c>
      <c r="O582" s="6">
        <v>4.1799999999999926</v>
      </c>
      <c r="P582" s="6">
        <v>4.5799999999999983</v>
      </c>
      <c r="Q582" s="6">
        <v>0.23000000000000398</v>
      </c>
      <c r="R582">
        <f t="shared" si="36"/>
        <v>112.68660263788668</v>
      </c>
      <c r="S582">
        <f t="shared" si="37"/>
        <v>4.4866026378866763</v>
      </c>
      <c r="T582">
        <f t="shared" si="38"/>
        <v>115.23014099899079</v>
      </c>
      <c r="U582">
        <f t="shared" si="39"/>
        <v>7.0301409989907881</v>
      </c>
    </row>
    <row r="583" spans="1:21" x14ac:dyDescent="0.25">
      <c r="A583">
        <v>157.19999999999999</v>
      </c>
      <c r="B583" t="s">
        <v>256</v>
      </c>
      <c r="C583" t="s">
        <v>257</v>
      </c>
      <c r="D583" t="s">
        <v>257</v>
      </c>
      <c r="E583" t="s">
        <v>257</v>
      </c>
      <c r="F583" t="s">
        <v>258</v>
      </c>
      <c r="G583" t="s">
        <v>259</v>
      </c>
      <c r="H583">
        <v>0.13</v>
      </c>
      <c r="I583">
        <v>47.629335278109359</v>
      </c>
      <c r="J583">
        <v>150.87</v>
      </c>
      <c r="K583">
        <v>149.02000000000001</v>
      </c>
      <c r="L583">
        <v>149.69</v>
      </c>
      <c r="M583">
        <v>142.59</v>
      </c>
      <c r="N583">
        <v>6.3299999999999841</v>
      </c>
      <c r="O583">
        <v>8.1799999999999784</v>
      </c>
      <c r="P583">
        <v>7.5099999999999909</v>
      </c>
      <c r="Q583">
        <v>14.609999999999985</v>
      </c>
      <c r="R583">
        <f t="shared" si="36"/>
        <v>148.79209356440634</v>
      </c>
      <c r="S583">
        <f t="shared" si="37"/>
        <v>8.4079064355936453</v>
      </c>
      <c r="T583">
        <f t="shared" si="38"/>
        <v>149.85036472189066</v>
      </c>
      <c r="U583">
        <f t="shared" si="39"/>
        <v>7.3496352781093321</v>
      </c>
    </row>
    <row r="584" spans="1:21" x14ac:dyDescent="0.25">
      <c r="A584">
        <v>108.8</v>
      </c>
      <c r="B584" t="s">
        <v>256</v>
      </c>
      <c r="C584" t="s">
        <v>257</v>
      </c>
      <c r="D584" t="s">
        <v>257</v>
      </c>
      <c r="E584" t="s">
        <v>257</v>
      </c>
      <c r="F584" t="s">
        <v>258</v>
      </c>
      <c r="G584" t="s">
        <v>259</v>
      </c>
      <c r="H584">
        <v>-0.02</v>
      </c>
      <c r="I584">
        <v>87.735548052646195</v>
      </c>
      <c r="J584">
        <v>107.6</v>
      </c>
      <c r="K584">
        <v>106.58</v>
      </c>
      <c r="L584">
        <v>106.93</v>
      </c>
      <c r="M584">
        <v>102.49</v>
      </c>
      <c r="N584">
        <v>1.2000000000000028</v>
      </c>
      <c r="O584">
        <v>2.2199999999999989</v>
      </c>
      <c r="P584">
        <v>1.8699999999999903</v>
      </c>
      <c r="Q584">
        <v>6.3100000000000023</v>
      </c>
      <c r="R584">
        <f t="shared" si="36"/>
        <v>106.96525521066464</v>
      </c>
      <c r="S584">
        <f t="shared" si="37"/>
        <v>1.8347447893353603</v>
      </c>
      <c r="T584">
        <f t="shared" si="38"/>
        <v>109.74415194735381</v>
      </c>
      <c r="U584">
        <f t="shared" si="39"/>
        <v>0.94415194735381647</v>
      </c>
    </row>
    <row r="585" spans="1:21" x14ac:dyDescent="0.25">
      <c r="A585">
        <v>126.2</v>
      </c>
      <c r="B585" t="s">
        <v>256</v>
      </c>
      <c r="C585" t="s">
        <v>257</v>
      </c>
      <c r="D585" t="s">
        <v>257</v>
      </c>
      <c r="E585" t="s">
        <v>257</v>
      </c>
      <c r="F585" t="s">
        <v>258</v>
      </c>
      <c r="G585" t="s">
        <v>259</v>
      </c>
      <c r="H585">
        <v>-0.05</v>
      </c>
      <c r="I585">
        <v>71.048608976875755</v>
      </c>
      <c r="J585">
        <v>125.61</v>
      </c>
      <c r="K585">
        <v>124.24</v>
      </c>
      <c r="L585">
        <v>124.72</v>
      </c>
      <c r="M585">
        <v>119.17</v>
      </c>
      <c r="N585">
        <v>0.59000000000000341</v>
      </c>
      <c r="O585">
        <v>1.960000000000008</v>
      </c>
      <c r="P585">
        <v>1.480000000000004</v>
      </c>
      <c r="Q585">
        <v>7.0300000000000011</v>
      </c>
      <c r="R585">
        <f t="shared" si="36"/>
        <v>124.3680927028179</v>
      </c>
      <c r="S585">
        <f t="shared" si="37"/>
        <v>1.8319072971820987</v>
      </c>
      <c r="T585">
        <f t="shared" si="38"/>
        <v>126.43109102312425</v>
      </c>
      <c r="U585">
        <f t="shared" si="39"/>
        <v>0.23109102312425023</v>
      </c>
    </row>
    <row r="586" spans="1:21" x14ac:dyDescent="0.25">
      <c r="A586">
        <v>103.5</v>
      </c>
      <c r="B586" t="s">
        <v>256</v>
      </c>
      <c r="C586" t="s">
        <v>257</v>
      </c>
      <c r="D586" t="s">
        <v>257</v>
      </c>
      <c r="E586" t="s">
        <v>257</v>
      </c>
      <c r="F586" t="s">
        <v>258</v>
      </c>
      <c r="G586" t="s">
        <v>259</v>
      </c>
      <c r="H586">
        <v>-0.02</v>
      </c>
      <c r="I586">
        <v>91.142435287572425</v>
      </c>
      <c r="J586">
        <v>103.93</v>
      </c>
      <c r="K586">
        <v>102.97</v>
      </c>
      <c r="L586">
        <v>103.29</v>
      </c>
      <c r="M586">
        <v>99.08</v>
      </c>
      <c r="N586">
        <v>0.43000000000000682</v>
      </c>
      <c r="O586">
        <v>0.53000000000000114</v>
      </c>
      <c r="P586">
        <v>0.20999999999999375</v>
      </c>
      <c r="Q586">
        <v>4.4200000000000017</v>
      </c>
      <c r="R586">
        <f t="shared" si="36"/>
        <v>103.41220664769592</v>
      </c>
      <c r="S586">
        <f t="shared" si="37"/>
        <v>8.7793352304075256E-2</v>
      </c>
      <c r="T586">
        <f t="shared" si="38"/>
        <v>106.33726471242758</v>
      </c>
      <c r="U586">
        <f t="shared" si="39"/>
        <v>2.8372647124275829</v>
      </c>
    </row>
    <row r="587" spans="1:21" x14ac:dyDescent="0.25">
      <c r="A587">
        <v>152.1</v>
      </c>
      <c r="B587" t="s">
        <v>256</v>
      </c>
      <c r="C587" t="s">
        <v>257</v>
      </c>
      <c r="D587" t="s">
        <v>257</v>
      </c>
      <c r="E587" t="s">
        <v>257</v>
      </c>
      <c r="F587" t="s">
        <v>258</v>
      </c>
      <c r="G587" t="s">
        <v>259</v>
      </c>
      <c r="H587">
        <v>0.14000000000000001</v>
      </c>
      <c r="I587">
        <v>43.626887721876223</v>
      </c>
      <c r="J587">
        <v>155.19</v>
      </c>
      <c r="K587">
        <v>153.26</v>
      </c>
      <c r="L587">
        <v>153.96</v>
      </c>
      <c r="M587">
        <v>146.59</v>
      </c>
      <c r="N587">
        <v>3.0900000000000034</v>
      </c>
      <c r="O587">
        <v>1.1599999999999966</v>
      </c>
      <c r="P587">
        <v>1.8600000000000136</v>
      </c>
      <c r="Q587">
        <v>5.5099999999999909</v>
      </c>
      <c r="R587">
        <f t="shared" si="36"/>
        <v>152.96625301184685</v>
      </c>
      <c r="S587">
        <f t="shared" si="37"/>
        <v>0.866253011846851</v>
      </c>
      <c r="T587">
        <f t="shared" si="38"/>
        <v>153.85281227812379</v>
      </c>
      <c r="U587">
        <f t="shared" si="39"/>
        <v>1.7528122781237983</v>
      </c>
    </row>
    <row r="588" spans="1:21" x14ac:dyDescent="0.25">
      <c r="A588">
        <v>119.4</v>
      </c>
      <c r="B588" t="s">
        <v>256</v>
      </c>
      <c r="C588" t="s">
        <v>257</v>
      </c>
      <c r="D588" t="s">
        <v>257</v>
      </c>
      <c r="E588" t="s">
        <v>257</v>
      </c>
      <c r="F588" t="s">
        <v>258</v>
      </c>
      <c r="G588" t="s">
        <v>259</v>
      </c>
      <c r="H588">
        <v>0.06</v>
      </c>
      <c r="I588">
        <v>82.044244173037995</v>
      </c>
      <c r="J588">
        <v>113.74</v>
      </c>
      <c r="K588">
        <v>112.6</v>
      </c>
      <c r="L588">
        <v>112.99</v>
      </c>
      <c r="M588">
        <v>108.18</v>
      </c>
      <c r="N588">
        <v>5.6600000000000108</v>
      </c>
      <c r="O588">
        <v>6.8000000000000114</v>
      </c>
      <c r="P588">
        <v>6.4100000000000108</v>
      </c>
      <c r="Q588">
        <v>11.219999999999999</v>
      </c>
      <c r="R588">
        <f t="shared" si="36"/>
        <v>112.90072582547</v>
      </c>
      <c r="S588">
        <f t="shared" si="37"/>
        <v>6.4992741745300009</v>
      </c>
      <c r="T588">
        <f t="shared" si="38"/>
        <v>115.43545582696201</v>
      </c>
      <c r="U588">
        <f t="shared" si="39"/>
        <v>3.9645441730379929</v>
      </c>
    </row>
    <row r="589" spans="1:21" x14ac:dyDescent="0.25">
      <c r="A589">
        <v>155</v>
      </c>
      <c r="B589" t="s">
        <v>256</v>
      </c>
      <c r="C589" t="s">
        <v>257</v>
      </c>
      <c r="D589" t="s">
        <v>257</v>
      </c>
      <c r="E589" t="s">
        <v>257</v>
      </c>
      <c r="F589" t="s">
        <v>258</v>
      </c>
      <c r="G589" t="s">
        <v>259</v>
      </c>
      <c r="H589">
        <v>0.14000000000000001</v>
      </c>
      <c r="I589">
        <v>43.256228438016478</v>
      </c>
      <c r="J589">
        <v>155.59</v>
      </c>
      <c r="K589">
        <v>153.65</v>
      </c>
      <c r="L589">
        <v>154.35</v>
      </c>
      <c r="M589">
        <v>146.97</v>
      </c>
      <c r="N589">
        <v>0.59000000000000341</v>
      </c>
      <c r="O589">
        <v>1.3499999999999943</v>
      </c>
      <c r="P589">
        <v>0.65000000000000568</v>
      </c>
      <c r="Q589">
        <v>8.0300000000000011</v>
      </c>
      <c r="R589">
        <f t="shared" si="36"/>
        <v>153.35281421715112</v>
      </c>
      <c r="S589">
        <f t="shared" si="37"/>
        <v>1.6471857828488794</v>
      </c>
      <c r="T589">
        <f t="shared" si="38"/>
        <v>154.22347156198353</v>
      </c>
      <c r="U589">
        <f t="shared" si="39"/>
        <v>0.77652843801647009</v>
      </c>
    </row>
    <row r="590" spans="1:21" x14ac:dyDescent="0.25">
      <c r="A590">
        <v>100</v>
      </c>
      <c r="B590" t="s">
        <v>256</v>
      </c>
      <c r="C590" t="s">
        <v>257</v>
      </c>
      <c r="D590" t="s">
        <v>257</v>
      </c>
      <c r="E590" t="s">
        <v>257</v>
      </c>
      <c r="F590" t="s">
        <v>258</v>
      </c>
      <c r="G590" t="s">
        <v>259</v>
      </c>
      <c r="H590">
        <v>0</v>
      </c>
      <c r="I590">
        <v>94.408475828866656</v>
      </c>
      <c r="J590">
        <v>100.41</v>
      </c>
      <c r="K590">
        <v>99.52</v>
      </c>
      <c r="L590">
        <v>99.81</v>
      </c>
      <c r="M590">
        <v>95.81</v>
      </c>
      <c r="N590">
        <v>0.40999999999999659</v>
      </c>
      <c r="O590">
        <v>0.48000000000000398</v>
      </c>
      <c r="P590">
        <v>0.18999999999999773</v>
      </c>
      <c r="Q590">
        <v>4.1899999999999977</v>
      </c>
      <c r="R590">
        <f t="shared" si="36"/>
        <v>100.00604734401287</v>
      </c>
      <c r="S590">
        <f t="shared" si="37"/>
        <v>6.047344012870326E-3</v>
      </c>
      <c r="T590">
        <f t="shared" si="38"/>
        <v>103.07122417113335</v>
      </c>
      <c r="U590">
        <f t="shared" si="39"/>
        <v>3.0712241711333519</v>
      </c>
    </row>
    <row r="591" spans="1:21" x14ac:dyDescent="0.25">
      <c r="A591">
        <v>133.19999999999999</v>
      </c>
      <c r="B591" t="s">
        <v>256</v>
      </c>
      <c r="C591" t="s">
        <v>257</v>
      </c>
      <c r="D591" t="s">
        <v>257</v>
      </c>
      <c r="E591" t="s">
        <v>257</v>
      </c>
      <c r="F591" t="s">
        <v>258</v>
      </c>
      <c r="G591" t="s">
        <v>259</v>
      </c>
      <c r="H591">
        <v>0.02</v>
      </c>
      <c r="I591">
        <v>64.720008274918897</v>
      </c>
      <c r="J591">
        <v>132.44</v>
      </c>
      <c r="K591">
        <v>130.94</v>
      </c>
      <c r="L591">
        <v>131.47</v>
      </c>
      <c r="M591">
        <v>125.5</v>
      </c>
      <c r="N591">
        <v>0.75999999999999091</v>
      </c>
      <c r="O591">
        <v>2.2599999999999909</v>
      </c>
      <c r="P591">
        <v>1.7299999999999898</v>
      </c>
      <c r="Q591">
        <v>7.6999999999999886</v>
      </c>
      <c r="R591">
        <f t="shared" si="36"/>
        <v>130.96820127088955</v>
      </c>
      <c r="S591">
        <f t="shared" si="37"/>
        <v>2.2317987291104373</v>
      </c>
      <c r="T591">
        <f t="shared" si="38"/>
        <v>132.7596917250811</v>
      </c>
      <c r="U591">
        <f t="shared" si="39"/>
        <v>0.44030827491889113</v>
      </c>
    </row>
    <row r="592" spans="1:21" x14ac:dyDescent="0.25">
      <c r="A592">
        <v>102.6</v>
      </c>
      <c r="B592" t="s">
        <v>256</v>
      </c>
      <c r="C592" t="s">
        <v>257</v>
      </c>
      <c r="D592" t="s">
        <v>257</v>
      </c>
      <c r="E592" t="s">
        <v>257</v>
      </c>
      <c r="F592" t="s">
        <v>258</v>
      </c>
      <c r="G592" t="s">
        <v>259</v>
      </c>
      <c r="H592">
        <v>-0.01</v>
      </c>
      <c r="I592">
        <v>86.969064261859145</v>
      </c>
      <c r="J592">
        <v>108.43</v>
      </c>
      <c r="K592">
        <v>107.39</v>
      </c>
      <c r="L592">
        <v>107.74</v>
      </c>
      <c r="M592">
        <v>103.25</v>
      </c>
      <c r="N592">
        <v>5.8300000000000125</v>
      </c>
      <c r="O592">
        <v>4.7900000000000063</v>
      </c>
      <c r="P592">
        <v>5.1400000000000006</v>
      </c>
      <c r="Q592">
        <v>0.65000000000000568</v>
      </c>
      <c r="R592">
        <f t="shared" si="36"/>
        <v>107.76462247573753</v>
      </c>
      <c r="S592">
        <f t="shared" si="37"/>
        <v>5.1646224757375307</v>
      </c>
      <c r="T592">
        <f t="shared" si="38"/>
        <v>110.51063573814086</v>
      </c>
      <c r="U592">
        <f t="shared" si="39"/>
        <v>7.9106357381408685</v>
      </c>
    </row>
    <row r="593" spans="1:21" x14ac:dyDescent="0.25">
      <c r="A593">
        <v>162.4</v>
      </c>
      <c r="B593" t="s">
        <v>256</v>
      </c>
      <c r="C593" t="s">
        <v>257</v>
      </c>
      <c r="D593" t="s">
        <v>257</v>
      </c>
      <c r="E593" t="s">
        <v>257</v>
      </c>
      <c r="F593" t="s">
        <v>258</v>
      </c>
      <c r="G593" t="s">
        <v>259</v>
      </c>
      <c r="H593">
        <v>0.12</v>
      </c>
      <c r="I593">
        <v>37.822734771736521</v>
      </c>
      <c r="J593">
        <v>161.44999999999999</v>
      </c>
      <c r="K593">
        <v>159.4</v>
      </c>
      <c r="L593">
        <v>160.15</v>
      </c>
      <c r="M593">
        <v>152.4</v>
      </c>
      <c r="N593">
        <v>0.95000000000001705</v>
      </c>
      <c r="O593">
        <v>3</v>
      </c>
      <c r="P593">
        <v>2.25</v>
      </c>
      <c r="Q593">
        <v>10</v>
      </c>
      <c r="R593">
        <f t="shared" si="36"/>
        <v>159.01941411660263</v>
      </c>
      <c r="S593">
        <f t="shared" si="37"/>
        <v>3.380585883397373</v>
      </c>
      <c r="T593">
        <f t="shared" si="38"/>
        <v>159.65696522826349</v>
      </c>
      <c r="U593">
        <f t="shared" si="39"/>
        <v>2.743034771736518</v>
      </c>
    </row>
    <row r="594" spans="1:21" x14ac:dyDescent="0.25">
      <c r="A594">
        <v>102.4</v>
      </c>
      <c r="B594" t="s">
        <v>256</v>
      </c>
      <c r="C594" t="s">
        <v>257</v>
      </c>
      <c r="D594" t="s">
        <v>257</v>
      </c>
      <c r="E594" t="s">
        <v>257</v>
      </c>
      <c r="F594" t="s">
        <v>258</v>
      </c>
      <c r="G594" t="s">
        <v>259</v>
      </c>
      <c r="H594">
        <v>0.02</v>
      </c>
      <c r="I594">
        <v>100.30436553102371</v>
      </c>
      <c r="J594">
        <v>94.04</v>
      </c>
      <c r="K594">
        <v>93.28</v>
      </c>
      <c r="L594">
        <v>93.52</v>
      </c>
      <c r="M594">
        <v>89.92</v>
      </c>
      <c r="N594">
        <v>8.36</v>
      </c>
      <c r="O594">
        <v>9.1200000000000045</v>
      </c>
      <c r="P594">
        <v>8.8800000000000097</v>
      </c>
      <c r="Q594">
        <v>12.480000000000004</v>
      </c>
      <c r="R594">
        <f t="shared" si="36"/>
        <v>93.857213822634307</v>
      </c>
      <c r="S594">
        <f t="shared" si="37"/>
        <v>8.5427861773656986</v>
      </c>
      <c r="T594">
        <f t="shared" si="38"/>
        <v>97.175334468976303</v>
      </c>
      <c r="U594">
        <f t="shared" si="39"/>
        <v>5.2246655310237031</v>
      </c>
    </row>
    <row r="595" spans="1:21" x14ac:dyDescent="0.25">
      <c r="A595">
        <v>159.80000000000001</v>
      </c>
      <c r="B595" t="s">
        <v>256</v>
      </c>
      <c r="C595" t="s">
        <v>257</v>
      </c>
      <c r="D595" t="s">
        <v>257</v>
      </c>
      <c r="E595" t="s">
        <v>257</v>
      </c>
      <c r="F595" t="s">
        <v>258</v>
      </c>
      <c r="G595" t="s">
        <v>259</v>
      </c>
      <c r="H595">
        <v>0.12</v>
      </c>
      <c r="I595">
        <v>42.407903584190713</v>
      </c>
      <c r="J595">
        <v>156.51</v>
      </c>
      <c r="K595">
        <v>154.55000000000001</v>
      </c>
      <c r="L595">
        <v>155.26</v>
      </c>
      <c r="M595">
        <v>147.81</v>
      </c>
      <c r="N595">
        <v>3.2900000000000205</v>
      </c>
      <c r="O595">
        <v>5.25</v>
      </c>
      <c r="P595">
        <v>4.5400000000000205</v>
      </c>
      <c r="Q595">
        <v>11.990000000000009</v>
      </c>
      <c r="R595">
        <f t="shared" si="36"/>
        <v>154.23753366777348</v>
      </c>
      <c r="S595">
        <f t="shared" si="37"/>
        <v>5.5624663322265349</v>
      </c>
      <c r="T595">
        <f t="shared" si="38"/>
        <v>155.0717964158093</v>
      </c>
      <c r="U595">
        <f t="shared" si="39"/>
        <v>4.7282035841907089</v>
      </c>
    </row>
    <row r="596" spans="1:21" x14ac:dyDescent="0.25">
      <c r="A596">
        <v>105.1</v>
      </c>
      <c r="B596" t="s">
        <v>256</v>
      </c>
      <c r="C596" t="s">
        <v>257</v>
      </c>
      <c r="D596" t="s">
        <v>257</v>
      </c>
      <c r="E596" t="s">
        <v>257</v>
      </c>
      <c r="F596" t="s">
        <v>258</v>
      </c>
      <c r="G596" t="s">
        <v>259</v>
      </c>
      <c r="H596">
        <v>-0.01</v>
      </c>
      <c r="I596">
        <v>93.451569304463035</v>
      </c>
      <c r="J596">
        <v>101.44</v>
      </c>
      <c r="K596">
        <v>100.53</v>
      </c>
      <c r="L596">
        <v>100.83</v>
      </c>
      <c r="M596">
        <v>96.77</v>
      </c>
      <c r="N596">
        <v>3.6599999999999966</v>
      </c>
      <c r="O596">
        <v>4.5699999999999932</v>
      </c>
      <c r="P596">
        <v>4.269999999999996</v>
      </c>
      <c r="Q596">
        <v>8.3299999999999983</v>
      </c>
      <c r="R596">
        <f t="shared" si="36"/>
        <v>101.00400680582678</v>
      </c>
      <c r="S596">
        <f t="shared" si="37"/>
        <v>4.0959931941732179</v>
      </c>
      <c r="T596">
        <f t="shared" si="38"/>
        <v>104.02813069553697</v>
      </c>
      <c r="U596">
        <f t="shared" si="39"/>
        <v>1.0718693044630214</v>
      </c>
    </row>
    <row r="597" spans="1:21" x14ac:dyDescent="0.25">
      <c r="A597" s="6">
        <v>142.5</v>
      </c>
      <c r="B597" s="6" t="s">
        <v>256</v>
      </c>
      <c r="C597" s="6" t="s">
        <v>257</v>
      </c>
      <c r="D597" s="6" t="s">
        <v>257</v>
      </c>
      <c r="E597" s="6" t="s">
        <v>257</v>
      </c>
      <c r="F597" s="6" t="s">
        <v>258</v>
      </c>
      <c r="G597" s="6" t="s">
        <v>257</v>
      </c>
      <c r="H597" s="6">
        <v>0.01</v>
      </c>
      <c r="I597" s="6">
        <v>59.741753770828502</v>
      </c>
      <c r="J597" s="6">
        <v>137.81</v>
      </c>
      <c r="K597" s="6">
        <v>136.19999999999999</v>
      </c>
      <c r="L597" s="6">
        <v>136.78</v>
      </c>
      <c r="M597" s="6">
        <v>130.47999999999999</v>
      </c>
      <c r="N597" s="6">
        <v>4.6899999999999977</v>
      </c>
      <c r="O597" s="6">
        <v>6.3000000000000114</v>
      </c>
      <c r="P597" s="6">
        <v>5.7199999999999989</v>
      </c>
      <c r="Q597" s="6">
        <v>12.02000000000001</v>
      </c>
      <c r="R597">
        <f t="shared" si="36"/>
        <v>136.16003146430478</v>
      </c>
      <c r="S597">
        <f t="shared" si="37"/>
        <v>6.3399685356952205</v>
      </c>
      <c r="T597">
        <f t="shared" si="38"/>
        <v>137.73794622917151</v>
      </c>
      <c r="U597">
        <f t="shared" si="39"/>
        <v>4.7620537708284871</v>
      </c>
    </row>
    <row r="598" spans="1:21" x14ac:dyDescent="0.25">
      <c r="A598" s="6">
        <v>117.4</v>
      </c>
      <c r="B598" s="6" t="s">
        <v>256</v>
      </c>
      <c r="C598" s="6" t="s">
        <v>257</v>
      </c>
      <c r="D598" s="6" t="s">
        <v>257</v>
      </c>
      <c r="E598" s="6" t="s">
        <v>257</v>
      </c>
      <c r="F598" s="6" t="s">
        <v>258</v>
      </c>
      <c r="G598" s="6" t="s">
        <v>257</v>
      </c>
      <c r="H598" s="6">
        <v>-0.06</v>
      </c>
      <c r="I598" s="6">
        <v>76.225975061281019</v>
      </c>
      <c r="J598" s="6">
        <v>120.02</v>
      </c>
      <c r="K598" s="6">
        <v>118.76</v>
      </c>
      <c r="L598" s="6">
        <v>119.2</v>
      </c>
      <c r="M598" s="6">
        <v>114</v>
      </c>
      <c r="N598" s="6">
        <v>2.6199999999999903</v>
      </c>
      <c r="O598" s="6">
        <v>1.3599999999999994</v>
      </c>
      <c r="P598" s="6">
        <v>1.7999999999999972</v>
      </c>
      <c r="Q598" s="6">
        <v>3.4000000000000057</v>
      </c>
      <c r="R598">
        <f t="shared" si="36"/>
        <v>118.96860869948036</v>
      </c>
      <c r="S598">
        <f t="shared" si="37"/>
        <v>1.5686086994803503</v>
      </c>
      <c r="T598">
        <f t="shared" si="38"/>
        <v>121.25372493871899</v>
      </c>
      <c r="U598">
        <f t="shared" si="39"/>
        <v>3.8537249387189831</v>
      </c>
    </row>
    <row r="599" spans="1:21" x14ac:dyDescent="0.25">
      <c r="A599" s="6">
        <v>143.69999999999999</v>
      </c>
      <c r="B599" s="6" t="s">
        <v>256</v>
      </c>
      <c r="C599" s="6" t="s">
        <v>257</v>
      </c>
      <c r="D599" s="6" t="s">
        <v>257</v>
      </c>
      <c r="E599" s="6" t="s">
        <v>257</v>
      </c>
      <c r="F599" s="6" t="s">
        <v>258</v>
      </c>
      <c r="G599" s="6" t="s">
        <v>257</v>
      </c>
      <c r="H599" s="6">
        <v>-0.08</v>
      </c>
      <c r="I599" s="6">
        <v>55.390918504170827</v>
      </c>
      <c r="J599" s="6">
        <v>142.5</v>
      </c>
      <c r="K599" s="6">
        <v>140.81</v>
      </c>
      <c r="L599" s="6">
        <v>141.41999999999999</v>
      </c>
      <c r="M599" s="6">
        <v>134.83000000000001</v>
      </c>
      <c r="N599" s="6">
        <v>1.1999999999999886</v>
      </c>
      <c r="O599" s="6">
        <v>2.8899999999999864</v>
      </c>
      <c r="P599" s="6">
        <v>2.2800000000000011</v>
      </c>
      <c r="Q599" s="6">
        <v>8.8699999999999761</v>
      </c>
      <c r="R599">
        <f t="shared" si="36"/>
        <v>140.69752505476885</v>
      </c>
      <c r="S599">
        <f t="shared" si="37"/>
        <v>3.0024749452311426</v>
      </c>
      <c r="T599">
        <f t="shared" si="38"/>
        <v>142.08878149582918</v>
      </c>
      <c r="U599">
        <f t="shared" si="39"/>
        <v>1.6112185041708074</v>
      </c>
    </row>
    <row r="600" spans="1:21" x14ac:dyDescent="0.25">
      <c r="A600" s="6">
        <v>181.4</v>
      </c>
      <c r="B600" s="6" t="s">
        <v>256</v>
      </c>
      <c r="C600" s="6" t="s">
        <v>257</v>
      </c>
      <c r="D600" s="6" t="s">
        <v>257</v>
      </c>
      <c r="E600" s="6" t="s">
        <v>257</v>
      </c>
      <c r="F600" s="6" t="s">
        <v>258</v>
      </c>
      <c r="G600" s="6" t="s">
        <v>257</v>
      </c>
      <c r="H600" s="6">
        <v>0.26</v>
      </c>
      <c r="I600" s="6">
        <v>16.76952818400887</v>
      </c>
      <c r="J600" s="6">
        <v>184.17</v>
      </c>
      <c r="K600" s="6">
        <v>181.68</v>
      </c>
      <c r="L600" s="6">
        <v>182.6</v>
      </c>
      <c r="M600" s="6">
        <v>173.45</v>
      </c>
      <c r="N600" s="6">
        <v>2.7699999999999818</v>
      </c>
      <c r="O600" s="6">
        <v>0.28000000000000114</v>
      </c>
      <c r="P600" s="6">
        <v>1.1999999999999886</v>
      </c>
      <c r="Q600" s="6">
        <v>7.9500000000000171</v>
      </c>
      <c r="R600">
        <f t="shared" si="36"/>
        <v>180.97583951441268</v>
      </c>
      <c r="S600">
        <f t="shared" si="37"/>
        <v>0.424160485587322</v>
      </c>
      <c r="T600">
        <f t="shared" si="38"/>
        <v>180.71017181599115</v>
      </c>
      <c r="U600">
        <f t="shared" si="39"/>
        <v>0.68982818400886003</v>
      </c>
    </row>
    <row r="601" spans="1:21" x14ac:dyDescent="0.25">
      <c r="A601" s="6">
        <v>152.4</v>
      </c>
      <c r="B601" s="6" t="s">
        <v>256</v>
      </c>
      <c r="C601" s="6" t="s">
        <v>257</v>
      </c>
      <c r="D601" s="6" t="s">
        <v>257</v>
      </c>
      <c r="E601" s="6" t="s">
        <v>257</v>
      </c>
      <c r="F601" s="6" t="s">
        <v>258</v>
      </c>
      <c r="G601" s="6" t="s">
        <v>257</v>
      </c>
      <c r="H601" s="6">
        <v>0.17</v>
      </c>
      <c r="I601" s="6">
        <v>44.62335586537165</v>
      </c>
      <c r="J601" s="6">
        <v>154.12</v>
      </c>
      <c r="K601" s="6">
        <v>152.19999999999999</v>
      </c>
      <c r="L601" s="6">
        <v>152.9</v>
      </c>
      <c r="M601" s="6">
        <v>145.6</v>
      </c>
      <c r="N601" s="6">
        <v>1.7199999999999989</v>
      </c>
      <c r="O601" s="6">
        <v>0.20000000000001705</v>
      </c>
      <c r="P601" s="6">
        <v>0.5</v>
      </c>
      <c r="Q601" s="6">
        <v>6.8000000000000114</v>
      </c>
      <c r="R601">
        <f t="shared" si="36"/>
        <v>151.92703466936854</v>
      </c>
      <c r="S601">
        <f t="shared" si="37"/>
        <v>0.4729653306314674</v>
      </c>
      <c r="T601">
        <f t="shared" si="38"/>
        <v>152.85634413462836</v>
      </c>
      <c r="U601">
        <f t="shared" si="39"/>
        <v>0.45634413462835255</v>
      </c>
    </row>
    <row r="602" spans="1:21" x14ac:dyDescent="0.25">
      <c r="A602" s="6">
        <v>199.6</v>
      </c>
      <c r="B602" s="6" t="s">
        <v>256</v>
      </c>
      <c r="C602" s="6" t="s">
        <v>257</v>
      </c>
      <c r="D602" s="6" t="s">
        <v>257</v>
      </c>
      <c r="E602" s="6" t="s">
        <v>257</v>
      </c>
      <c r="F602" s="6" t="s">
        <v>258</v>
      </c>
      <c r="G602" s="6" t="s">
        <v>257</v>
      </c>
      <c r="H602" s="6">
        <v>0.22</v>
      </c>
      <c r="I602" s="6">
        <v>-6.5436752386308399</v>
      </c>
      <c r="J602" s="6">
        <v>209.32</v>
      </c>
      <c r="K602" s="6">
        <v>206.36</v>
      </c>
      <c r="L602" s="6">
        <v>207.46</v>
      </c>
      <c r="M602" s="6">
        <v>196.77</v>
      </c>
      <c r="N602" s="6">
        <v>9.7199999999999989</v>
      </c>
      <c r="O602" s="6">
        <v>6.7600000000000193</v>
      </c>
      <c r="P602" s="6">
        <v>7.8600000000000136</v>
      </c>
      <c r="Q602" s="6">
        <v>2.8299999999999841</v>
      </c>
      <c r="R602">
        <f t="shared" si="36"/>
        <v>205.28921950240655</v>
      </c>
      <c r="S602">
        <f t="shared" si="37"/>
        <v>5.6892195024065586</v>
      </c>
      <c r="T602">
        <f t="shared" si="38"/>
        <v>204.02337523863085</v>
      </c>
      <c r="U602">
        <f t="shared" si="39"/>
        <v>4.4233752386308538</v>
      </c>
    </row>
    <row r="603" spans="1:21" x14ac:dyDescent="0.25">
      <c r="A603" s="6">
        <v>176.1</v>
      </c>
      <c r="B603" s="6" t="s">
        <v>256</v>
      </c>
      <c r="C603" s="6" t="s">
        <v>257</v>
      </c>
      <c r="D603" s="6" t="s">
        <v>257</v>
      </c>
      <c r="E603" s="6" t="s">
        <v>257</v>
      </c>
      <c r="F603" s="6" t="s">
        <v>258</v>
      </c>
      <c r="G603" s="6" t="s">
        <v>257</v>
      </c>
      <c r="H603" s="6">
        <v>0.33</v>
      </c>
      <c r="I603" s="6">
        <v>19.18175543735498</v>
      </c>
      <c r="J603" s="6">
        <v>181.56</v>
      </c>
      <c r="K603" s="6">
        <v>179.13</v>
      </c>
      <c r="L603" s="6">
        <v>180.03</v>
      </c>
      <c r="M603" s="6">
        <v>171.04</v>
      </c>
      <c r="N603" s="6">
        <v>5.460000000000008</v>
      </c>
      <c r="O603" s="6">
        <v>3.0300000000000011</v>
      </c>
      <c r="P603" s="6">
        <v>3.9300000000000068</v>
      </c>
      <c r="Q603" s="6">
        <v>5.0600000000000023</v>
      </c>
      <c r="R603">
        <f t="shared" si="36"/>
        <v>178.46012355874765</v>
      </c>
      <c r="S603">
        <f t="shared" si="37"/>
        <v>2.3601235587476594</v>
      </c>
      <c r="T603">
        <f t="shared" si="38"/>
        <v>178.29794456264503</v>
      </c>
      <c r="U603">
        <f t="shared" si="39"/>
        <v>2.1979445626450342</v>
      </c>
    </row>
    <row r="604" spans="1:21" x14ac:dyDescent="0.25">
      <c r="A604">
        <v>124.6</v>
      </c>
      <c r="B604" t="s">
        <v>256</v>
      </c>
      <c r="C604" t="s">
        <v>257</v>
      </c>
      <c r="D604" t="s">
        <v>257</v>
      </c>
      <c r="E604" t="s">
        <v>257</v>
      </c>
      <c r="F604" t="s">
        <v>258</v>
      </c>
      <c r="G604" t="s">
        <v>257</v>
      </c>
      <c r="H604">
        <v>-7.0000000000000007E-2</v>
      </c>
      <c r="I604">
        <v>53.600077239432231</v>
      </c>
      <c r="J604">
        <v>144.43</v>
      </c>
      <c r="K604">
        <v>142.69999999999999</v>
      </c>
      <c r="L604">
        <v>143.32</v>
      </c>
      <c r="M604">
        <v>136.62</v>
      </c>
      <c r="N604">
        <v>19.830000000000013</v>
      </c>
      <c r="O604">
        <v>18.099999999999994</v>
      </c>
      <c r="P604">
        <v>18.72</v>
      </c>
      <c r="Q604">
        <v>12.02000000000001</v>
      </c>
      <c r="R604">
        <f t="shared" si="36"/>
        <v>142.56519649307</v>
      </c>
      <c r="S604">
        <f t="shared" si="37"/>
        <v>17.96519649307001</v>
      </c>
      <c r="T604">
        <f t="shared" si="38"/>
        <v>143.87962276056777</v>
      </c>
      <c r="U604">
        <f t="shared" si="39"/>
        <v>19.279622760567776</v>
      </c>
    </row>
    <row r="605" spans="1:21" x14ac:dyDescent="0.25">
      <c r="A605">
        <v>121.3</v>
      </c>
      <c r="B605" t="s">
        <v>256</v>
      </c>
      <c r="C605" t="s">
        <v>257</v>
      </c>
      <c r="D605" t="s">
        <v>257</v>
      </c>
      <c r="E605" t="s">
        <v>257</v>
      </c>
      <c r="F605" t="s">
        <v>258</v>
      </c>
      <c r="G605" t="s">
        <v>257</v>
      </c>
      <c r="H605">
        <v>0</v>
      </c>
      <c r="I605">
        <v>75.080767898983211</v>
      </c>
      <c r="J605">
        <v>121.26</v>
      </c>
      <c r="K605">
        <v>119.97</v>
      </c>
      <c r="L605">
        <v>120.42</v>
      </c>
      <c r="M605">
        <v>115.14</v>
      </c>
      <c r="N605">
        <v>3.9999999999992042E-2</v>
      </c>
      <c r="O605">
        <v>1.3299999999999983</v>
      </c>
      <c r="P605">
        <v>0.87999999999999545</v>
      </c>
      <c r="Q605">
        <v>6.1599999999999966</v>
      </c>
      <c r="R605">
        <f t="shared" si="36"/>
        <v>120.16294722075278</v>
      </c>
      <c r="S605">
        <f t="shared" si="37"/>
        <v>1.1370527792472132</v>
      </c>
      <c r="T605">
        <f t="shared" si="38"/>
        <v>122.3989321010168</v>
      </c>
      <c r="U605">
        <f t="shared" si="39"/>
        <v>1.0989321010167998</v>
      </c>
    </row>
    <row r="606" spans="1:21" x14ac:dyDescent="0.25">
      <c r="A606">
        <v>127.9</v>
      </c>
      <c r="B606" t="s">
        <v>256</v>
      </c>
      <c r="C606" t="s">
        <v>257</v>
      </c>
      <c r="D606" t="s">
        <v>257</v>
      </c>
      <c r="E606" t="s">
        <v>257</v>
      </c>
      <c r="F606" t="s">
        <v>258</v>
      </c>
      <c r="G606" t="s">
        <v>257</v>
      </c>
      <c r="H606">
        <v>-0.01</v>
      </c>
      <c r="I606">
        <v>79.196756058923157</v>
      </c>
      <c r="J606">
        <v>116.82</v>
      </c>
      <c r="K606">
        <v>115.62</v>
      </c>
      <c r="L606">
        <v>116.03</v>
      </c>
      <c r="M606">
        <v>111.03</v>
      </c>
      <c r="N606">
        <v>11.080000000000013</v>
      </c>
      <c r="O606">
        <v>12.280000000000001</v>
      </c>
      <c r="P606">
        <v>11.870000000000005</v>
      </c>
      <c r="Q606">
        <v>16.870000000000005</v>
      </c>
      <c r="R606">
        <f t="shared" si="36"/>
        <v>115.87037608222272</v>
      </c>
      <c r="S606">
        <f t="shared" si="37"/>
        <v>12.029623917777286</v>
      </c>
      <c r="T606">
        <f t="shared" si="38"/>
        <v>118.28294394107685</v>
      </c>
      <c r="U606">
        <f t="shared" si="39"/>
        <v>9.6170560589231542</v>
      </c>
    </row>
    <row r="607" spans="1:21" x14ac:dyDescent="0.25">
      <c r="A607">
        <v>147.80000000000001</v>
      </c>
      <c r="B607" t="s">
        <v>256</v>
      </c>
      <c r="C607" t="s">
        <v>257</v>
      </c>
      <c r="D607" t="s">
        <v>257</v>
      </c>
      <c r="E607" t="s">
        <v>257</v>
      </c>
      <c r="F607" t="s">
        <v>258</v>
      </c>
      <c r="G607" t="s">
        <v>257</v>
      </c>
      <c r="H607">
        <v>0</v>
      </c>
      <c r="I607">
        <v>55.385789765884489</v>
      </c>
      <c r="J607">
        <v>142.51</v>
      </c>
      <c r="K607">
        <v>140.81</v>
      </c>
      <c r="L607">
        <v>141.41999999999999</v>
      </c>
      <c r="M607">
        <v>134.84</v>
      </c>
      <c r="N607">
        <v>5.2900000000000205</v>
      </c>
      <c r="O607">
        <v>6.9900000000000091</v>
      </c>
      <c r="P607">
        <v>6.3800000000000239</v>
      </c>
      <c r="Q607">
        <v>12.960000000000008</v>
      </c>
      <c r="R607">
        <f t="shared" si="36"/>
        <v>140.70287382475786</v>
      </c>
      <c r="S607">
        <f t="shared" si="37"/>
        <v>7.0971261752421526</v>
      </c>
      <c r="T607">
        <f t="shared" si="38"/>
        <v>142.09391023411553</v>
      </c>
      <c r="U607">
        <f t="shared" si="39"/>
        <v>5.7060897658844851</v>
      </c>
    </row>
    <row r="608" spans="1:21" x14ac:dyDescent="0.25">
      <c r="A608">
        <v>192.7</v>
      </c>
      <c r="B608" t="s">
        <v>256</v>
      </c>
      <c r="C608" t="s">
        <v>257</v>
      </c>
      <c r="D608" t="s">
        <v>257</v>
      </c>
      <c r="E608" t="s">
        <v>257</v>
      </c>
      <c r="F608" t="s">
        <v>258</v>
      </c>
      <c r="G608" t="s">
        <v>257</v>
      </c>
      <c r="H608">
        <v>0.15</v>
      </c>
      <c r="I608">
        <v>8.197571611017878</v>
      </c>
      <c r="J608">
        <v>193.42</v>
      </c>
      <c r="K608">
        <v>190.75</v>
      </c>
      <c r="L608">
        <v>191.74</v>
      </c>
      <c r="M608">
        <v>182.02</v>
      </c>
      <c r="N608">
        <v>0.71999999999999886</v>
      </c>
      <c r="O608">
        <v>1.9499999999999886</v>
      </c>
      <c r="P608">
        <v>0.95999999999997954</v>
      </c>
      <c r="Q608">
        <v>10.679999999999978</v>
      </c>
      <c r="R608">
        <f t="shared" si="36"/>
        <v>189.91554778278902</v>
      </c>
      <c r="S608">
        <f t="shared" si="37"/>
        <v>2.7844522172109691</v>
      </c>
      <c r="T608">
        <f t="shared" si="38"/>
        <v>189.28212838898213</v>
      </c>
      <c r="U608">
        <f t="shared" si="39"/>
        <v>3.4178716110178584</v>
      </c>
    </row>
    <row r="609" spans="1:21" x14ac:dyDescent="0.25">
      <c r="A609">
        <v>169.2</v>
      </c>
      <c r="B609" t="s">
        <v>256</v>
      </c>
      <c r="C609" t="s">
        <v>257</v>
      </c>
      <c r="D609" t="s">
        <v>257</v>
      </c>
      <c r="E609" t="s">
        <v>257</v>
      </c>
      <c r="F609" t="s">
        <v>258</v>
      </c>
      <c r="G609" t="s">
        <v>257</v>
      </c>
      <c r="H609">
        <v>0.3</v>
      </c>
      <c r="I609">
        <v>24.78040544384524</v>
      </c>
      <c r="J609">
        <v>175.52</v>
      </c>
      <c r="K609">
        <v>173.2</v>
      </c>
      <c r="L609">
        <v>174.06</v>
      </c>
      <c r="M609">
        <v>165.44</v>
      </c>
      <c r="N609">
        <v>6.3200000000000216</v>
      </c>
      <c r="O609">
        <v>4</v>
      </c>
      <c r="P609">
        <v>4.8600000000000136</v>
      </c>
      <c r="Q609">
        <v>3.7599999999999909</v>
      </c>
      <c r="R609">
        <f t="shared" si="36"/>
        <v>172.62128182773986</v>
      </c>
      <c r="S609">
        <f t="shared" si="37"/>
        <v>3.4212818277398753</v>
      </c>
      <c r="T609">
        <f t="shared" si="38"/>
        <v>172.69929455615477</v>
      </c>
      <c r="U609">
        <f t="shared" si="39"/>
        <v>3.4992945561547799</v>
      </c>
    </row>
    <row r="610" spans="1:21" x14ac:dyDescent="0.25">
      <c r="A610">
        <v>118.8</v>
      </c>
      <c r="B610" t="s">
        <v>256</v>
      </c>
      <c r="C610" t="s">
        <v>257</v>
      </c>
      <c r="D610" t="s">
        <v>257</v>
      </c>
      <c r="E610" t="s">
        <v>257</v>
      </c>
      <c r="F610" t="s">
        <v>258</v>
      </c>
      <c r="G610" t="s">
        <v>257</v>
      </c>
      <c r="H610">
        <v>0.03</v>
      </c>
      <c r="I610">
        <v>73.704732439745626</v>
      </c>
      <c r="J610">
        <v>122.74</v>
      </c>
      <c r="K610">
        <v>121.43</v>
      </c>
      <c r="L610">
        <v>121.89</v>
      </c>
      <c r="M610">
        <v>116.52</v>
      </c>
      <c r="N610">
        <v>3.9399999999999977</v>
      </c>
      <c r="O610">
        <v>2.6300000000000097</v>
      </c>
      <c r="P610">
        <v>3.0900000000000034</v>
      </c>
      <c r="Q610">
        <v>2.2800000000000011</v>
      </c>
      <c r="R610">
        <f t="shared" si="36"/>
        <v>121.59801697032258</v>
      </c>
      <c r="S610">
        <f t="shared" si="37"/>
        <v>2.7980169703225783</v>
      </c>
      <c r="T610">
        <f t="shared" si="38"/>
        <v>123.77496756025438</v>
      </c>
      <c r="U610">
        <f t="shared" si="39"/>
        <v>4.9749675602543846</v>
      </c>
    </row>
    <row r="611" spans="1:21" x14ac:dyDescent="0.25">
      <c r="A611">
        <v>135.1</v>
      </c>
      <c r="B611" t="s">
        <v>256</v>
      </c>
      <c r="C611" t="s">
        <v>257</v>
      </c>
      <c r="D611" t="s">
        <v>257</v>
      </c>
      <c r="E611" t="s">
        <v>257</v>
      </c>
      <c r="F611" t="s">
        <v>258</v>
      </c>
      <c r="G611" t="s">
        <v>257</v>
      </c>
      <c r="H611">
        <v>0.1</v>
      </c>
      <c r="I611">
        <v>56.644739171564218</v>
      </c>
      <c r="J611">
        <v>141.15</v>
      </c>
      <c r="K611">
        <v>139.47999999999999</v>
      </c>
      <c r="L611">
        <v>140.08000000000001</v>
      </c>
      <c r="M611">
        <v>133.58000000000001</v>
      </c>
      <c r="N611">
        <v>6.0500000000000114</v>
      </c>
      <c r="O611">
        <v>4.3799999999999955</v>
      </c>
      <c r="P611">
        <v>4.9800000000000182</v>
      </c>
      <c r="Q611">
        <v>1.5199999999999818</v>
      </c>
      <c r="R611">
        <f t="shared" si="36"/>
        <v>139.38991332203153</v>
      </c>
      <c r="S611">
        <f t="shared" si="37"/>
        <v>4.2899133220315377</v>
      </c>
      <c r="T611">
        <f t="shared" si="38"/>
        <v>140.83496082843578</v>
      </c>
      <c r="U611">
        <f t="shared" si="39"/>
        <v>5.7349608284357885</v>
      </c>
    </row>
    <row r="612" spans="1:21" x14ac:dyDescent="0.25">
      <c r="A612">
        <v>166.4</v>
      </c>
      <c r="B612" t="s">
        <v>256</v>
      </c>
      <c r="C612" t="s">
        <v>257</v>
      </c>
      <c r="D612" t="s">
        <v>257</v>
      </c>
      <c r="E612" t="s">
        <v>257</v>
      </c>
      <c r="F612" t="s">
        <v>258</v>
      </c>
      <c r="G612" t="s">
        <v>257</v>
      </c>
      <c r="H612">
        <v>0.31</v>
      </c>
      <c r="I612">
        <v>26.89032706779723</v>
      </c>
      <c r="J612">
        <v>173.25</v>
      </c>
      <c r="K612">
        <v>170.97</v>
      </c>
      <c r="L612">
        <v>171.81</v>
      </c>
      <c r="M612">
        <v>163.33000000000001</v>
      </c>
      <c r="N612">
        <v>6.8499999999999943</v>
      </c>
      <c r="O612">
        <v>4.5699999999999932</v>
      </c>
      <c r="P612">
        <v>5.4099999999999966</v>
      </c>
      <c r="Q612">
        <v>3.0699999999999932</v>
      </c>
      <c r="R612">
        <f t="shared" si="36"/>
        <v>170.42084093345193</v>
      </c>
      <c r="S612">
        <f t="shared" si="37"/>
        <v>4.0208409334519217</v>
      </c>
      <c r="T612">
        <f t="shared" si="38"/>
        <v>170.58937293220276</v>
      </c>
      <c r="U612">
        <f t="shared" si="39"/>
        <v>4.1893729322027582</v>
      </c>
    </row>
    <row r="613" spans="1:21" x14ac:dyDescent="0.25">
      <c r="A613">
        <v>109.5</v>
      </c>
      <c r="B613" t="s">
        <v>256</v>
      </c>
      <c r="C613" t="s">
        <v>257</v>
      </c>
      <c r="D613" t="s">
        <v>257</v>
      </c>
      <c r="E613" t="s">
        <v>257</v>
      </c>
      <c r="F613" t="s">
        <v>258</v>
      </c>
      <c r="G613" t="s">
        <v>257</v>
      </c>
      <c r="H613">
        <v>-0.02</v>
      </c>
      <c r="I613">
        <v>84.874168455338847</v>
      </c>
      <c r="J613">
        <v>110.69</v>
      </c>
      <c r="K613">
        <v>109.61</v>
      </c>
      <c r="L613">
        <v>109.98</v>
      </c>
      <c r="M613">
        <v>105.35</v>
      </c>
      <c r="N613">
        <v>1.1899999999999977</v>
      </c>
      <c r="O613">
        <v>0.10999999999999943</v>
      </c>
      <c r="P613">
        <v>0.48000000000000398</v>
      </c>
      <c r="Q613">
        <v>4.1500000000000057</v>
      </c>
      <c r="R613">
        <f t="shared" si="36"/>
        <v>109.94939291915588</v>
      </c>
      <c r="S613">
        <f t="shared" si="37"/>
        <v>0.44939291915588342</v>
      </c>
      <c r="T613">
        <f t="shared" si="38"/>
        <v>112.60553154466116</v>
      </c>
      <c r="U613">
        <f t="shared" si="39"/>
        <v>3.1055315446611615</v>
      </c>
    </row>
    <row r="614" spans="1:21" x14ac:dyDescent="0.25">
      <c r="A614">
        <v>137.5</v>
      </c>
      <c r="B614" t="s">
        <v>256</v>
      </c>
      <c r="C614" t="s">
        <v>257</v>
      </c>
      <c r="D614" t="s">
        <v>257</v>
      </c>
      <c r="E614" t="s">
        <v>257</v>
      </c>
      <c r="F614" t="s">
        <v>258</v>
      </c>
      <c r="G614" t="s">
        <v>257</v>
      </c>
      <c r="H614">
        <v>0.09</v>
      </c>
      <c r="I614">
        <v>55.464166314086498</v>
      </c>
      <c r="J614">
        <v>142.41999999999999</v>
      </c>
      <c r="K614">
        <v>140.72999999999999</v>
      </c>
      <c r="L614">
        <v>141.34</v>
      </c>
      <c r="M614">
        <v>134.76</v>
      </c>
      <c r="N614">
        <v>4.9199999999999875</v>
      </c>
      <c r="O614">
        <v>3.2299999999999898</v>
      </c>
      <c r="P614">
        <v>3.8400000000000034</v>
      </c>
      <c r="Q614">
        <v>2.7400000000000091</v>
      </c>
      <c r="R614">
        <f t="shared" si="36"/>
        <v>140.62113478769649</v>
      </c>
      <c r="S614">
        <f t="shared" si="37"/>
        <v>3.1211347876964908</v>
      </c>
      <c r="T614">
        <f t="shared" si="38"/>
        <v>142.01553368591351</v>
      </c>
      <c r="U614">
        <f t="shared" si="39"/>
        <v>4.5155336859135105</v>
      </c>
    </row>
    <row r="615" spans="1:21" x14ac:dyDescent="0.25">
      <c r="A615">
        <v>167.3</v>
      </c>
      <c r="B615" t="s">
        <v>256</v>
      </c>
      <c r="C615" t="s">
        <v>257</v>
      </c>
      <c r="D615" t="s">
        <v>257</v>
      </c>
      <c r="E615" t="s">
        <v>257</v>
      </c>
      <c r="F615" t="s">
        <v>258</v>
      </c>
      <c r="G615" t="s">
        <v>257</v>
      </c>
      <c r="H615">
        <v>0.31</v>
      </c>
      <c r="I615">
        <v>25.507125724668729</v>
      </c>
      <c r="J615">
        <v>174.74</v>
      </c>
      <c r="K615">
        <v>172.44</v>
      </c>
      <c r="L615">
        <v>173.28</v>
      </c>
      <c r="M615">
        <v>164.71</v>
      </c>
      <c r="N615">
        <v>7.4399999999999977</v>
      </c>
      <c r="O615">
        <v>5.1399999999999864</v>
      </c>
      <c r="P615">
        <v>5.9799999999999898</v>
      </c>
      <c r="Q615">
        <v>2.5900000000000034</v>
      </c>
      <c r="R615">
        <f t="shared" si="36"/>
        <v>171.86338399566912</v>
      </c>
      <c r="S615">
        <f t="shared" si="37"/>
        <v>4.5633839956691133</v>
      </c>
      <c r="T615">
        <f t="shared" si="38"/>
        <v>171.97257427533128</v>
      </c>
      <c r="U615">
        <f t="shared" si="39"/>
        <v>4.6725742753312716</v>
      </c>
    </row>
    <row r="616" spans="1:21" x14ac:dyDescent="0.25">
      <c r="A616">
        <v>119.1</v>
      </c>
      <c r="B616" t="s">
        <v>256</v>
      </c>
      <c r="C616" t="s">
        <v>257</v>
      </c>
      <c r="D616" t="s">
        <v>257</v>
      </c>
      <c r="E616" t="s">
        <v>257</v>
      </c>
      <c r="F616" t="s">
        <v>258</v>
      </c>
      <c r="G616" t="s">
        <v>259</v>
      </c>
      <c r="H616">
        <v>-0.03</v>
      </c>
      <c r="I616">
        <v>73.515303918734233</v>
      </c>
      <c r="J616">
        <v>122.95</v>
      </c>
      <c r="K616">
        <v>121.63</v>
      </c>
      <c r="L616">
        <v>122.09</v>
      </c>
      <c r="M616">
        <v>116.71</v>
      </c>
      <c r="N616">
        <v>3.8500000000000085</v>
      </c>
      <c r="O616">
        <v>2.5300000000000011</v>
      </c>
      <c r="P616">
        <v>2.9900000000000091</v>
      </c>
      <c r="Q616">
        <v>2.3900000000000006</v>
      </c>
      <c r="R616">
        <f t="shared" si="36"/>
        <v>121.7955723010259</v>
      </c>
      <c r="S616">
        <f t="shared" si="37"/>
        <v>2.6955723010259049</v>
      </c>
      <c r="T616">
        <f t="shared" si="38"/>
        <v>123.96439608126578</v>
      </c>
      <c r="U616">
        <f t="shared" si="39"/>
        <v>4.8643960812657809</v>
      </c>
    </row>
    <row r="617" spans="1:21" x14ac:dyDescent="0.25">
      <c r="A617">
        <v>123.8</v>
      </c>
      <c r="B617" t="s">
        <v>256</v>
      </c>
      <c r="C617" t="s">
        <v>257</v>
      </c>
      <c r="D617" t="s">
        <v>257</v>
      </c>
      <c r="E617" t="s">
        <v>257</v>
      </c>
      <c r="F617" t="s">
        <v>258</v>
      </c>
      <c r="G617" t="s">
        <v>259</v>
      </c>
      <c r="H617">
        <v>-0.06</v>
      </c>
      <c r="I617">
        <v>73.485501248505983</v>
      </c>
      <c r="J617">
        <v>122.98</v>
      </c>
      <c r="K617">
        <v>121.66</v>
      </c>
      <c r="L617">
        <v>122.12</v>
      </c>
      <c r="M617">
        <v>116.74</v>
      </c>
      <c r="N617">
        <v>0.81999999999999318</v>
      </c>
      <c r="O617">
        <v>2.1400000000000006</v>
      </c>
      <c r="P617">
        <v>1.6799999999999926</v>
      </c>
      <c r="Q617">
        <v>7.0600000000000023</v>
      </c>
      <c r="R617">
        <f t="shared" si="36"/>
        <v>121.82665355711843</v>
      </c>
      <c r="S617">
        <f t="shared" si="37"/>
        <v>1.9733464428815637</v>
      </c>
      <c r="T617">
        <f t="shared" si="38"/>
        <v>123.99419875149403</v>
      </c>
      <c r="U617">
        <f t="shared" si="39"/>
        <v>0.19419875149402799</v>
      </c>
    </row>
    <row r="618" spans="1:21" x14ac:dyDescent="0.25">
      <c r="A618">
        <v>127.1</v>
      </c>
      <c r="B618" t="s">
        <v>256</v>
      </c>
      <c r="C618" t="s">
        <v>257</v>
      </c>
      <c r="D618" t="s">
        <v>257</v>
      </c>
      <c r="E618" t="s">
        <v>257</v>
      </c>
      <c r="F618" t="s">
        <v>258</v>
      </c>
      <c r="G618" t="s">
        <v>259</v>
      </c>
      <c r="H618">
        <v>-0.06</v>
      </c>
      <c r="I618">
        <v>70.631110922028952</v>
      </c>
      <c r="J618">
        <v>126.06</v>
      </c>
      <c r="K618">
        <v>124.68</v>
      </c>
      <c r="L618">
        <v>125.16</v>
      </c>
      <c r="M618">
        <v>119.59</v>
      </c>
      <c r="N618">
        <v>1.039999999999992</v>
      </c>
      <c r="O618">
        <v>2.4199999999999875</v>
      </c>
      <c r="P618">
        <v>1.9399999999999977</v>
      </c>
      <c r="Q618">
        <v>7.5099999999999909</v>
      </c>
      <c r="R618">
        <f t="shared" si="36"/>
        <v>124.80350214302727</v>
      </c>
      <c r="S618">
        <f t="shared" si="37"/>
        <v>2.2964978569727208</v>
      </c>
      <c r="T618">
        <f t="shared" si="38"/>
        <v>126.84858907797106</v>
      </c>
      <c r="U618">
        <f t="shared" si="39"/>
        <v>0.25141092202893844</v>
      </c>
    </row>
    <row r="619" spans="1:21" x14ac:dyDescent="0.25">
      <c r="A619">
        <v>110.9</v>
      </c>
      <c r="B619" t="s">
        <v>256</v>
      </c>
      <c r="C619" t="s">
        <v>257</v>
      </c>
      <c r="D619" t="s">
        <v>257</v>
      </c>
      <c r="E619" t="s">
        <v>257</v>
      </c>
      <c r="F619" t="s">
        <v>258</v>
      </c>
      <c r="G619" t="s">
        <v>259</v>
      </c>
      <c r="H619">
        <v>-0.03</v>
      </c>
      <c r="I619">
        <v>88.34971876094302</v>
      </c>
      <c r="J619">
        <v>106.94</v>
      </c>
      <c r="K619">
        <v>105.93</v>
      </c>
      <c r="L619">
        <v>106.27</v>
      </c>
      <c r="M619">
        <v>101.87</v>
      </c>
      <c r="N619">
        <v>3.960000000000008</v>
      </c>
      <c r="O619">
        <v>4.9699999999999989</v>
      </c>
      <c r="P619">
        <v>4.6300000000000097</v>
      </c>
      <c r="Q619">
        <v>9.0300000000000011</v>
      </c>
      <c r="R619">
        <f t="shared" si="36"/>
        <v>106.3247355215594</v>
      </c>
      <c r="S619">
        <f t="shared" si="37"/>
        <v>4.5752644784406016</v>
      </c>
      <c r="T619">
        <f t="shared" si="38"/>
        <v>109.12998123905699</v>
      </c>
      <c r="U619">
        <f t="shared" si="39"/>
        <v>1.7700187609430174</v>
      </c>
    </row>
    <row r="620" spans="1:21" x14ac:dyDescent="0.25">
      <c r="A620">
        <v>132.9</v>
      </c>
      <c r="B620" t="s">
        <v>256</v>
      </c>
      <c r="C620" t="s">
        <v>257</v>
      </c>
      <c r="D620" t="s">
        <v>257</v>
      </c>
      <c r="E620" t="s">
        <v>257</v>
      </c>
      <c r="F620" t="s">
        <v>258</v>
      </c>
      <c r="G620" t="s">
        <v>259</v>
      </c>
      <c r="H620">
        <v>0.09</v>
      </c>
      <c r="I620">
        <v>65.342002632848761</v>
      </c>
      <c r="J620">
        <v>131.76</v>
      </c>
      <c r="K620">
        <v>130.28</v>
      </c>
      <c r="L620">
        <v>130.80000000000001</v>
      </c>
      <c r="M620">
        <v>124.88</v>
      </c>
      <c r="N620">
        <v>1.1400000000000148</v>
      </c>
      <c r="O620">
        <v>2.6200000000000045</v>
      </c>
      <c r="P620">
        <v>2.0999999999999943</v>
      </c>
      <c r="Q620">
        <v>8.0200000000000102</v>
      </c>
      <c r="R620">
        <f t="shared" si="36"/>
        <v>130.319522284112</v>
      </c>
      <c r="S620">
        <f t="shared" si="37"/>
        <v>2.5804777158880086</v>
      </c>
      <c r="T620">
        <f t="shared" si="38"/>
        <v>132.13769736715125</v>
      </c>
      <c r="U620">
        <f t="shared" si="39"/>
        <v>0.76230263284875832</v>
      </c>
    </row>
    <row r="621" spans="1:21" x14ac:dyDescent="0.25">
      <c r="A621">
        <v>145.30000000000001</v>
      </c>
      <c r="B621" t="s">
        <v>256</v>
      </c>
      <c r="C621" t="s">
        <v>257</v>
      </c>
      <c r="D621" t="s">
        <v>257</v>
      </c>
      <c r="E621" t="s">
        <v>257</v>
      </c>
      <c r="F621" t="s">
        <v>258</v>
      </c>
      <c r="G621" t="s">
        <v>259</v>
      </c>
      <c r="H621">
        <v>0.11</v>
      </c>
      <c r="I621">
        <v>54.043999351398078</v>
      </c>
      <c r="J621">
        <v>143.94999999999999</v>
      </c>
      <c r="K621">
        <v>142.22999999999999</v>
      </c>
      <c r="L621">
        <v>142.85</v>
      </c>
      <c r="M621">
        <v>136.18</v>
      </c>
      <c r="N621">
        <v>1.3500000000000227</v>
      </c>
      <c r="O621">
        <v>3.0700000000000216</v>
      </c>
      <c r="P621">
        <v>2.4500000000000171</v>
      </c>
      <c r="Q621">
        <v>9.1200000000000045</v>
      </c>
      <c r="R621">
        <f t="shared" si="36"/>
        <v>142.10222935819669</v>
      </c>
      <c r="S621">
        <f t="shared" si="37"/>
        <v>3.1977706418033165</v>
      </c>
      <c r="T621">
        <f t="shared" si="38"/>
        <v>143.43570064860194</v>
      </c>
      <c r="U621">
        <f t="shared" si="39"/>
        <v>1.8642993513980741</v>
      </c>
    </row>
    <row r="622" spans="1:21" x14ac:dyDescent="0.25">
      <c r="A622">
        <v>119.2</v>
      </c>
      <c r="B622" t="s">
        <v>256</v>
      </c>
      <c r="C622" t="s">
        <v>257</v>
      </c>
      <c r="D622" t="s">
        <v>257</v>
      </c>
      <c r="E622" t="s">
        <v>257</v>
      </c>
      <c r="F622" t="s">
        <v>258</v>
      </c>
      <c r="G622" t="s">
        <v>259</v>
      </c>
      <c r="H622">
        <v>0.02</v>
      </c>
      <c r="I622">
        <v>73.489299688963271</v>
      </c>
      <c r="J622">
        <v>122.97</v>
      </c>
      <c r="K622">
        <v>121.66</v>
      </c>
      <c r="L622">
        <v>122.12</v>
      </c>
      <c r="M622">
        <v>116.73</v>
      </c>
      <c r="N622">
        <v>3.769999999999996</v>
      </c>
      <c r="O622">
        <v>2.4599999999999937</v>
      </c>
      <c r="P622">
        <v>2.9200000000000017</v>
      </c>
      <c r="Q622">
        <v>2.4699999999999989</v>
      </c>
      <c r="R622">
        <f t="shared" si="36"/>
        <v>121.82269215702573</v>
      </c>
      <c r="S622">
        <f t="shared" si="37"/>
        <v>2.6226921570257247</v>
      </c>
      <c r="T622">
        <f t="shared" si="38"/>
        <v>123.99040031103674</v>
      </c>
      <c r="U622">
        <f t="shared" si="39"/>
        <v>4.7904003110367341</v>
      </c>
    </row>
    <row r="623" spans="1:21" x14ac:dyDescent="0.25">
      <c r="A623">
        <v>155.19999999999999</v>
      </c>
      <c r="B623" t="s">
        <v>256</v>
      </c>
      <c r="C623" t="s">
        <v>257</v>
      </c>
      <c r="D623" t="s">
        <v>257</v>
      </c>
      <c r="E623" t="s">
        <v>257</v>
      </c>
      <c r="F623" t="s">
        <v>258</v>
      </c>
      <c r="G623" t="s">
        <v>259</v>
      </c>
      <c r="H623">
        <v>0.12</v>
      </c>
      <c r="I623">
        <v>45.312735124717328</v>
      </c>
      <c r="J623">
        <v>153.37</v>
      </c>
      <c r="K623">
        <v>151.47999999999999</v>
      </c>
      <c r="L623">
        <v>152.16</v>
      </c>
      <c r="M623">
        <v>144.91</v>
      </c>
      <c r="N623">
        <v>1.8299999999999841</v>
      </c>
      <c r="O623">
        <v>3.7199999999999989</v>
      </c>
      <c r="P623">
        <v>3.039999999999992</v>
      </c>
      <c r="Q623">
        <v>10.289999999999992</v>
      </c>
      <c r="R623">
        <f t="shared" si="36"/>
        <v>151.20807985288729</v>
      </c>
      <c r="S623">
        <f t="shared" si="37"/>
        <v>3.9919201471126939</v>
      </c>
      <c r="T623">
        <f t="shared" si="38"/>
        <v>152.16696487528267</v>
      </c>
      <c r="U623">
        <f t="shared" si="39"/>
        <v>3.0330351247173155</v>
      </c>
    </row>
    <row r="624" spans="1:21" x14ac:dyDescent="0.25">
      <c r="A624">
        <v>115.5</v>
      </c>
      <c r="B624" t="s">
        <v>256</v>
      </c>
      <c r="C624" t="s">
        <v>257</v>
      </c>
      <c r="D624" t="s">
        <v>257</v>
      </c>
      <c r="E624" t="s">
        <v>257</v>
      </c>
      <c r="F624" t="s">
        <v>258</v>
      </c>
      <c r="G624" t="s">
        <v>259</v>
      </c>
      <c r="H624">
        <v>-0.02</v>
      </c>
      <c r="I624">
        <v>81.441241965789359</v>
      </c>
      <c r="J624">
        <v>114.4</v>
      </c>
      <c r="K624">
        <v>113.24</v>
      </c>
      <c r="L624">
        <v>113.64</v>
      </c>
      <c r="M624">
        <v>108.78</v>
      </c>
      <c r="N624">
        <v>1.0999999999999943</v>
      </c>
      <c r="O624">
        <v>2.2600000000000051</v>
      </c>
      <c r="P624">
        <v>1.8599999999999994</v>
      </c>
      <c r="Q624">
        <v>6.7199999999999989</v>
      </c>
      <c r="R624">
        <f t="shared" si="36"/>
        <v>113.52959786560318</v>
      </c>
      <c r="S624">
        <f t="shared" si="37"/>
        <v>1.9704021343968208</v>
      </c>
      <c r="T624">
        <f t="shared" si="38"/>
        <v>116.03845803421065</v>
      </c>
      <c r="U624">
        <f t="shared" si="39"/>
        <v>0.53845803421064886</v>
      </c>
    </row>
    <row r="625" spans="1:21" x14ac:dyDescent="0.25">
      <c r="A625">
        <v>129.80000000000001</v>
      </c>
      <c r="B625" t="s">
        <v>256</v>
      </c>
      <c r="C625" t="s">
        <v>257</v>
      </c>
      <c r="D625" t="s">
        <v>257</v>
      </c>
      <c r="E625" t="s">
        <v>257</v>
      </c>
      <c r="F625" t="s">
        <v>258</v>
      </c>
      <c r="G625" t="s">
        <v>259</v>
      </c>
      <c r="H625">
        <v>-0.06</v>
      </c>
      <c r="I625">
        <v>66.677988980639668</v>
      </c>
      <c r="J625">
        <v>130.32</v>
      </c>
      <c r="K625">
        <v>128.86000000000001</v>
      </c>
      <c r="L625">
        <v>129.38</v>
      </c>
      <c r="M625">
        <v>123.54</v>
      </c>
      <c r="N625">
        <v>0.51999999999998181</v>
      </c>
      <c r="O625">
        <v>0.93999999999999773</v>
      </c>
      <c r="P625">
        <v>0.42000000000001592</v>
      </c>
      <c r="Q625">
        <v>6.2600000000000051</v>
      </c>
      <c r="R625">
        <f t="shared" si="36"/>
        <v>128.92621982182283</v>
      </c>
      <c r="S625">
        <f t="shared" si="37"/>
        <v>0.87378017817718501</v>
      </c>
      <c r="T625">
        <f t="shared" si="38"/>
        <v>130.80171101936034</v>
      </c>
      <c r="U625">
        <f t="shared" si="39"/>
        <v>1.0017110193603287</v>
      </c>
    </row>
    <row r="626" spans="1:21" x14ac:dyDescent="0.25">
      <c r="A626">
        <v>121.8</v>
      </c>
      <c r="B626" t="s">
        <v>256</v>
      </c>
      <c r="C626" t="s">
        <v>257</v>
      </c>
      <c r="D626" t="s">
        <v>257</v>
      </c>
      <c r="E626" t="s">
        <v>257</v>
      </c>
      <c r="F626" t="s">
        <v>258</v>
      </c>
      <c r="G626" t="s">
        <v>259</v>
      </c>
      <c r="H626">
        <v>-0.06</v>
      </c>
      <c r="I626">
        <v>75.512795176872899</v>
      </c>
      <c r="J626">
        <v>120.79</v>
      </c>
      <c r="K626">
        <v>119.51</v>
      </c>
      <c r="L626">
        <v>119.96</v>
      </c>
      <c r="M626">
        <v>114.71</v>
      </c>
      <c r="N626">
        <v>1.0099999999999909</v>
      </c>
      <c r="O626">
        <v>2.289999999999992</v>
      </c>
      <c r="P626">
        <v>1.8400000000000034</v>
      </c>
      <c r="Q626">
        <v>7.0900000000000034</v>
      </c>
      <c r="R626">
        <f t="shared" si="36"/>
        <v>119.71238522881691</v>
      </c>
      <c r="S626">
        <f t="shared" si="37"/>
        <v>2.0876147711830839</v>
      </c>
      <c r="T626">
        <f t="shared" si="38"/>
        <v>121.96690482312711</v>
      </c>
      <c r="U626">
        <f t="shared" si="39"/>
        <v>0.16690482312711197</v>
      </c>
    </row>
    <row r="627" spans="1:21" x14ac:dyDescent="0.25">
      <c r="A627">
        <v>129.5</v>
      </c>
      <c r="B627" t="s">
        <v>256</v>
      </c>
      <c r="C627" t="s">
        <v>257</v>
      </c>
      <c r="D627" t="s">
        <v>257</v>
      </c>
      <c r="E627" t="s">
        <v>257</v>
      </c>
      <c r="F627" t="s">
        <v>258</v>
      </c>
      <c r="G627" t="s">
        <v>259</v>
      </c>
      <c r="H627">
        <v>-0.05</v>
      </c>
      <c r="I627">
        <v>64.501197150025362</v>
      </c>
      <c r="J627">
        <v>132.66999999999999</v>
      </c>
      <c r="K627">
        <v>131.16999999999999</v>
      </c>
      <c r="L627">
        <v>131.69999999999999</v>
      </c>
      <c r="M627">
        <v>125.72</v>
      </c>
      <c r="N627">
        <v>3.1699999999999875</v>
      </c>
      <c r="O627">
        <v>1.6699999999999875</v>
      </c>
      <c r="P627">
        <v>2.1999999999999886</v>
      </c>
      <c r="Q627">
        <v>3.7800000000000011</v>
      </c>
      <c r="R627">
        <f t="shared" si="36"/>
        <v>131.19639976976984</v>
      </c>
      <c r="S627">
        <f t="shared" si="37"/>
        <v>1.6963997697698403</v>
      </c>
      <c r="T627">
        <f t="shared" si="38"/>
        <v>132.97850284997463</v>
      </c>
      <c r="U627">
        <f t="shared" si="39"/>
        <v>3.4785028499746318</v>
      </c>
    </row>
    <row r="628" spans="1:21" x14ac:dyDescent="0.25">
      <c r="A628">
        <v>127</v>
      </c>
      <c r="B628" t="s">
        <v>256</v>
      </c>
      <c r="C628" t="s">
        <v>257</v>
      </c>
      <c r="D628" t="s">
        <v>257</v>
      </c>
      <c r="E628" t="s">
        <v>257</v>
      </c>
      <c r="F628" t="s">
        <v>258</v>
      </c>
      <c r="G628" t="s">
        <v>259</v>
      </c>
      <c r="H628">
        <v>-0.05</v>
      </c>
      <c r="I628">
        <v>67.092073731811311</v>
      </c>
      <c r="J628">
        <v>129.88</v>
      </c>
      <c r="K628">
        <v>128.43</v>
      </c>
      <c r="L628">
        <v>128.94</v>
      </c>
      <c r="M628">
        <v>123.13</v>
      </c>
      <c r="N628">
        <v>2.8799999999999955</v>
      </c>
      <c r="O628">
        <v>1.4300000000000068</v>
      </c>
      <c r="P628">
        <v>1.9399999999999977</v>
      </c>
      <c r="Q628">
        <v>3.8700000000000045</v>
      </c>
      <c r="R628">
        <f t="shared" si="36"/>
        <v>128.49437012189298</v>
      </c>
      <c r="S628">
        <f t="shared" si="37"/>
        <v>1.4943701218929846</v>
      </c>
      <c r="T628">
        <f t="shared" si="38"/>
        <v>130.38762626818868</v>
      </c>
      <c r="U628">
        <f t="shared" si="39"/>
        <v>3.3876262681886828</v>
      </c>
    </row>
    <row r="629" spans="1:21" x14ac:dyDescent="0.25">
      <c r="A629">
        <v>128.6</v>
      </c>
      <c r="B629" t="s">
        <v>256</v>
      </c>
      <c r="C629" t="s">
        <v>257</v>
      </c>
      <c r="D629" t="s">
        <v>257</v>
      </c>
      <c r="E629" t="s">
        <v>257</v>
      </c>
      <c r="F629" t="s">
        <v>258</v>
      </c>
      <c r="G629" t="s">
        <v>259</v>
      </c>
      <c r="H629">
        <v>-0.06</v>
      </c>
      <c r="I629">
        <v>67.639265705444004</v>
      </c>
      <c r="J629">
        <v>129.29</v>
      </c>
      <c r="K629">
        <v>127.85</v>
      </c>
      <c r="L629">
        <v>128.35</v>
      </c>
      <c r="M629">
        <v>122.58</v>
      </c>
      <c r="N629">
        <v>0.68999999999999773</v>
      </c>
      <c r="O629">
        <v>0.75</v>
      </c>
      <c r="P629">
        <v>0.25</v>
      </c>
      <c r="Q629">
        <v>6.019999999999996</v>
      </c>
      <c r="R629">
        <f t="shared" si="36"/>
        <v>127.92370267048679</v>
      </c>
      <c r="S629">
        <f t="shared" si="37"/>
        <v>0.6762973295132042</v>
      </c>
      <c r="T629">
        <f t="shared" si="38"/>
        <v>129.84043429455602</v>
      </c>
      <c r="U629">
        <f t="shared" si="39"/>
        <v>1.2404342945560245</v>
      </c>
    </row>
    <row r="630" spans="1:21" x14ac:dyDescent="0.25">
      <c r="A630">
        <v>133.80000000000001</v>
      </c>
      <c r="B630" t="s">
        <v>256</v>
      </c>
      <c r="C630" t="s">
        <v>257</v>
      </c>
      <c r="D630" t="s">
        <v>257</v>
      </c>
      <c r="E630" t="s">
        <v>257</v>
      </c>
      <c r="F630" t="s">
        <v>258</v>
      </c>
      <c r="G630" t="s">
        <v>259</v>
      </c>
      <c r="H630">
        <v>-0.06</v>
      </c>
      <c r="I630">
        <v>63.668376073386803</v>
      </c>
      <c r="J630">
        <v>133.57</v>
      </c>
      <c r="K630">
        <v>132.05000000000001</v>
      </c>
      <c r="L630">
        <v>132.59</v>
      </c>
      <c r="M630">
        <v>126.55</v>
      </c>
      <c r="N630">
        <v>0.23000000000001819</v>
      </c>
      <c r="O630">
        <v>1.75</v>
      </c>
      <c r="P630">
        <v>1.210000000000008</v>
      </c>
      <c r="Q630">
        <v>7.2500000000000142</v>
      </c>
      <c r="R630">
        <f t="shared" si="36"/>
        <v>132.0649503044707</v>
      </c>
      <c r="S630">
        <f t="shared" si="37"/>
        <v>1.7350496955293124</v>
      </c>
      <c r="T630">
        <f t="shared" si="38"/>
        <v>133.8113239266132</v>
      </c>
      <c r="U630">
        <f t="shared" si="39"/>
        <v>1.1323926613187041E-2</v>
      </c>
    </row>
    <row r="631" spans="1:21" x14ac:dyDescent="0.25">
      <c r="A631">
        <v>128.6</v>
      </c>
      <c r="B631" t="s">
        <v>256</v>
      </c>
      <c r="C631" t="s">
        <v>257</v>
      </c>
      <c r="D631" t="s">
        <v>257</v>
      </c>
      <c r="E631" t="s">
        <v>257</v>
      </c>
      <c r="F631" t="s">
        <v>258</v>
      </c>
      <c r="G631" t="s">
        <v>259</v>
      </c>
      <c r="H631">
        <v>-0.06</v>
      </c>
      <c r="I631">
        <v>67.975466199591622</v>
      </c>
      <c r="J631">
        <v>128.91999999999999</v>
      </c>
      <c r="K631">
        <v>127.49</v>
      </c>
      <c r="L631">
        <v>128</v>
      </c>
      <c r="M631">
        <v>122.25</v>
      </c>
      <c r="N631">
        <v>0.31999999999999318</v>
      </c>
      <c r="O631">
        <v>1.1099999999999994</v>
      </c>
      <c r="P631">
        <v>0.59999999999999432</v>
      </c>
      <c r="Q631">
        <v>6.3499999999999943</v>
      </c>
      <c r="R631">
        <f t="shared" si="36"/>
        <v>127.57307859630124</v>
      </c>
      <c r="S631">
        <f t="shared" si="37"/>
        <v>1.0269214036987506</v>
      </c>
      <c r="T631">
        <f t="shared" si="38"/>
        <v>129.50423380040837</v>
      </c>
      <c r="U631">
        <f t="shared" si="39"/>
        <v>0.90423380040837742</v>
      </c>
    </row>
    <row r="632" spans="1:21" x14ac:dyDescent="0.25">
      <c r="A632">
        <v>127</v>
      </c>
      <c r="B632" t="s">
        <v>256</v>
      </c>
      <c r="C632" t="s">
        <v>257</v>
      </c>
      <c r="D632" t="s">
        <v>257</v>
      </c>
      <c r="E632" t="s">
        <v>257</v>
      </c>
      <c r="F632" t="s">
        <v>258</v>
      </c>
      <c r="G632" t="s">
        <v>259</v>
      </c>
      <c r="H632">
        <v>-0.05</v>
      </c>
      <c r="I632">
        <v>68.340882697380877</v>
      </c>
      <c r="J632">
        <v>128.53</v>
      </c>
      <c r="K632">
        <v>127.1</v>
      </c>
      <c r="L632">
        <v>127.61</v>
      </c>
      <c r="M632">
        <v>121.88</v>
      </c>
      <c r="N632">
        <v>1.5300000000000011</v>
      </c>
      <c r="O632">
        <v>9.9999999999994316E-2</v>
      </c>
      <c r="P632">
        <v>0.60999999999999943</v>
      </c>
      <c r="Q632">
        <v>5.1200000000000045</v>
      </c>
      <c r="R632">
        <f t="shared" si="36"/>
        <v>127.19198510161642</v>
      </c>
      <c r="S632">
        <f t="shared" si="37"/>
        <v>0.19198510161642446</v>
      </c>
      <c r="T632">
        <f t="shared" si="38"/>
        <v>129.13881730261915</v>
      </c>
      <c r="U632">
        <f t="shared" si="39"/>
        <v>2.1388173026191453</v>
      </c>
    </row>
    <row r="633" spans="1:21" x14ac:dyDescent="0.25">
      <c r="A633">
        <v>135.80000000000001</v>
      </c>
      <c r="B633" t="s">
        <v>256</v>
      </c>
      <c r="C633" t="s">
        <v>257</v>
      </c>
      <c r="D633" t="s">
        <v>257</v>
      </c>
      <c r="E633" t="s">
        <v>257</v>
      </c>
      <c r="F633" t="s">
        <v>258</v>
      </c>
      <c r="G633" t="s">
        <v>259</v>
      </c>
      <c r="H633">
        <v>0.03</v>
      </c>
      <c r="I633">
        <v>62.284211069082403</v>
      </c>
      <c r="J633">
        <v>135.06</v>
      </c>
      <c r="K633">
        <v>133.51</v>
      </c>
      <c r="L633">
        <v>134.06</v>
      </c>
      <c r="M633">
        <v>127.94</v>
      </c>
      <c r="N633">
        <v>0.74000000000000909</v>
      </c>
      <c r="O633">
        <v>2.2900000000000205</v>
      </c>
      <c r="P633">
        <v>1.7400000000000091</v>
      </c>
      <c r="Q633">
        <v>7.8600000000000136</v>
      </c>
      <c r="R633">
        <f t="shared" si="36"/>
        <v>133.50849837058738</v>
      </c>
      <c r="S633">
        <f t="shared" si="37"/>
        <v>2.291501629412636</v>
      </c>
      <c r="T633">
        <f t="shared" si="38"/>
        <v>135.19548893091761</v>
      </c>
      <c r="U633">
        <f t="shared" si="39"/>
        <v>0.60451106908240604</v>
      </c>
    </row>
    <row r="634" spans="1:21" x14ac:dyDescent="0.25">
      <c r="A634">
        <v>190.1</v>
      </c>
      <c r="B634" t="s">
        <v>256</v>
      </c>
      <c r="C634" t="s">
        <v>261</v>
      </c>
      <c r="D634" t="s">
        <v>257</v>
      </c>
      <c r="E634" t="s">
        <v>257</v>
      </c>
      <c r="F634" t="s">
        <v>258</v>
      </c>
      <c r="G634" t="s">
        <v>257</v>
      </c>
      <c r="H634">
        <v>0.22</v>
      </c>
      <c r="I634">
        <v>5.3124792619535883</v>
      </c>
      <c r="J634">
        <v>196.53</v>
      </c>
      <c r="K634">
        <v>193.81</v>
      </c>
      <c r="L634">
        <v>194.82</v>
      </c>
      <c r="M634">
        <v>184.91</v>
      </c>
      <c r="N634">
        <v>6.4300000000000068</v>
      </c>
      <c r="O634">
        <v>3.710000000000008</v>
      </c>
      <c r="P634">
        <v>4.7199999999999989</v>
      </c>
      <c r="Q634">
        <v>5.1899999999999977</v>
      </c>
      <c r="R634">
        <f t="shared" si="36"/>
        <v>192.92441556091399</v>
      </c>
      <c r="S634">
        <f t="shared" si="37"/>
        <v>2.8244155609139909</v>
      </c>
      <c r="T634">
        <f t="shared" si="38"/>
        <v>192.16722073804641</v>
      </c>
      <c r="U634">
        <f t="shared" si="39"/>
        <v>2.0672207380464158</v>
      </c>
    </row>
    <row r="635" spans="1:21" x14ac:dyDescent="0.25">
      <c r="A635">
        <v>174.3</v>
      </c>
      <c r="B635" t="s">
        <v>256</v>
      </c>
      <c r="C635" t="s">
        <v>257</v>
      </c>
      <c r="D635" t="s">
        <v>257</v>
      </c>
      <c r="E635" t="s">
        <v>257</v>
      </c>
      <c r="F635" t="s">
        <v>258</v>
      </c>
      <c r="G635" t="s">
        <v>257</v>
      </c>
      <c r="H635">
        <v>0.31</v>
      </c>
      <c r="I635">
        <v>22.267475793400031</v>
      </c>
      <c r="J635">
        <v>178.24</v>
      </c>
      <c r="K635">
        <v>175.86</v>
      </c>
      <c r="L635">
        <v>176.74</v>
      </c>
      <c r="M635">
        <v>167.95</v>
      </c>
      <c r="N635">
        <v>3.9399999999999977</v>
      </c>
      <c r="O635">
        <v>1.5600000000000023</v>
      </c>
      <c r="P635">
        <v>2.4399999999999977</v>
      </c>
      <c r="Q635">
        <v>6.3500000000000227</v>
      </c>
      <c r="R635">
        <f t="shared" si="36"/>
        <v>175.24202048671964</v>
      </c>
      <c r="S635">
        <f t="shared" si="37"/>
        <v>0.94202048671962757</v>
      </c>
      <c r="T635">
        <f t="shared" si="38"/>
        <v>175.21222420659998</v>
      </c>
      <c r="U635">
        <f t="shared" si="39"/>
        <v>0.91222420659997283</v>
      </c>
    </row>
    <row r="636" spans="1:21" x14ac:dyDescent="0.25">
      <c r="A636">
        <v>118</v>
      </c>
      <c r="B636" t="s">
        <v>256</v>
      </c>
      <c r="C636" t="s">
        <v>257</v>
      </c>
      <c r="D636" t="s">
        <v>257</v>
      </c>
      <c r="E636" t="s">
        <v>257</v>
      </c>
      <c r="F636" t="s">
        <v>258</v>
      </c>
      <c r="G636" t="s">
        <v>259</v>
      </c>
      <c r="H636">
        <v>-0.04</v>
      </c>
      <c r="I636">
        <v>88.664375278944917</v>
      </c>
      <c r="J636">
        <v>106.6</v>
      </c>
      <c r="K636">
        <v>105.6</v>
      </c>
      <c r="L636">
        <v>105.93</v>
      </c>
      <c r="M636">
        <v>101.56</v>
      </c>
      <c r="N636">
        <v>11.400000000000006</v>
      </c>
      <c r="O636">
        <v>12.400000000000006</v>
      </c>
      <c r="P636">
        <v>12.069999999999993</v>
      </c>
      <c r="Q636">
        <v>16.439999999999998</v>
      </c>
      <c r="R636">
        <f t="shared" si="36"/>
        <v>105.99657969718866</v>
      </c>
      <c r="S636">
        <f t="shared" si="37"/>
        <v>12.003420302811335</v>
      </c>
      <c r="T636">
        <f t="shared" si="38"/>
        <v>108.81532472105509</v>
      </c>
      <c r="U636">
        <f t="shared" si="39"/>
        <v>9.1846752789449084</v>
      </c>
    </row>
    <row r="637" spans="1:21" x14ac:dyDescent="0.25">
      <c r="A637">
        <v>145.80000000000001</v>
      </c>
      <c r="B637" t="s">
        <v>256</v>
      </c>
      <c r="C637" t="s">
        <v>257</v>
      </c>
      <c r="D637" t="s">
        <v>257</v>
      </c>
      <c r="E637" t="s">
        <v>257</v>
      </c>
      <c r="F637" t="s">
        <v>258</v>
      </c>
      <c r="G637" t="s">
        <v>259</v>
      </c>
      <c r="H637">
        <v>0.05</v>
      </c>
      <c r="I637">
        <v>58.763175137035027</v>
      </c>
      <c r="J637">
        <v>138.86000000000001</v>
      </c>
      <c r="K637">
        <v>137.24</v>
      </c>
      <c r="L637">
        <v>137.82</v>
      </c>
      <c r="M637">
        <v>131.46</v>
      </c>
      <c r="N637">
        <v>6.9399999999999977</v>
      </c>
      <c r="O637">
        <v>8.5600000000000023</v>
      </c>
      <c r="P637">
        <v>7.9800000000000182</v>
      </c>
      <c r="Q637">
        <v>14.340000000000003</v>
      </c>
      <c r="R637">
        <f t="shared" si="36"/>
        <v>137.18059280631439</v>
      </c>
      <c r="S637">
        <f t="shared" si="37"/>
        <v>8.6194071936856176</v>
      </c>
      <c r="T637">
        <f t="shared" si="38"/>
        <v>138.71652486296497</v>
      </c>
      <c r="U637">
        <f t="shared" si="39"/>
        <v>7.0834751370350375</v>
      </c>
    </row>
    <row r="638" spans="1:21" x14ac:dyDescent="0.25">
      <c r="A638">
        <v>129.1</v>
      </c>
      <c r="B638" t="s">
        <v>256</v>
      </c>
      <c r="C638" t="s">
        <v>257</v>
      </c>
      <c r="D638" t="s">
        <v>257</v>
      </c>
      <c r="E638" t="s">
        <v>257</v>
      </c>
      <c r="F638" t="s">
        <v>258</v>
      </c>
      <c r="G638" t="s">
        <v>259</v>
      </c>
      <c r="H638">
        <v>0.02</v>
      </c>
      <c r="I638">
        <v>68.068272079288704</v>
      </c>
      <c r="J638">
        <v>128.82</v>
      </c>
      <c r="K638">
        <v>127.39</v>
      </c>
      <c r="L638">
        <v>127.9</v>
      </c>
      <c r="M638">
        <v>122.15</v>
      </c>
      <c r="N638">
        <v>0.28000000000000114</v>
      </c>
      <c r="O638">
        <v>1.7099999999999937</v>
      </c>
      <c r="P638">
        <v>1.1999999999999886</v>
      </c>
      <c r="Q638">
        <v>6.9499999999999886</v>
      </c>
      <c r="R638">
        <f t="shared" si="36"/>
        <v>127.47629118458056</v>
      </c>
      <c r="S638">
        <f t="shared" si="37"/>
        <v>1.6237088154194339</v>
      </c>
      <c r="T638">
        <f t="shared" si="38"/>
        <v>129.4114279207113</v>
      </c>
      <c r="U638">
        <f t="shared" si="39"/>
        <v>0.31142792071130998</v>
      </c>
    </row>
    <row r="639" spans="1:21" x14ac:dyDescent="0.25">
      <c r="A639">
        <v>125.2</v>
      </c>
      <c r="B639" t="s">
        <v>256</v>
      </c>
      <c r="C639" t="s">
        <v>257</v>
      </c>
      <c r="D639" t="s">
        <v>257</v>
      </c>
      <c r="E639" t="s">
        <v>257</v>
      </c>
      <c r="F639" t="s">
        <v>258</v>
      </c>
      <c r="G639" t="s">
        <v>259</v>
      </c>
      <c r="H639">
        <v>-0.05</v>
      </c>
      <c r="I639">
        <v>71.045481323930957</v>
      </c>
      <c r="J639">
        <v>125.61</v>
      </c>
      <c r="K639">
        <v>124.24</v>
      </c>
      <c r="L639">
        <v>124.72</v>
      </c>
      <c r="M639">
        <v>119.18</v>
      </c>
      <c r="N639">
        <v>0.40999999999999659</v>
      </c>
      <c r="O639">
        <v>0.96000000000000796</v>
      </c>
      <c r="P639">
        <v>0.48000000000000398</v>
      </c>
      <c r="Q639">
        <v>6.019999999999996</v>
      </c>
      <c r="R639">
        <f t="shared" si="36"/>
        <v>124.37135453745894</v>
      </c>
      <c r="S639">
        <f t="shared" si="37"/>
        <v>0.82864546254106131</v>
      </c>
      <c r="T639">
        <f t="shared" si="38"/>
        <v>126.43421867606905</v>
      </c>
      <c r="U639">
        <f t="shared" si="39"/>
        <v>1.2342186760690481</v>
      </c>
    </row>
    <row r="640" spans="1:21" x14ac:dyDescent="0.25">
      <c r="A640">
        <v>118.3</v>
      </c>
      <c r="B640" t="s">
        <v>256</v>
      </c>
      <c r="C640" t="s">
        <v>257</v>
      </c>
      <c r="D640" t="s">
        <v>257</v>
      </c>
      <c r="E640" t="s">
        <v>257</v>
      </c>
      <c r="F640" t="s">
        <v>258</v>
      </c>
      <c r="G640" t="s">
        <v>259</v>
      </c>
      <c r="H640">
        <v>-0.06</v>
      </c>
      <c r="I640">
        <v>73.439134048924174</v>
      </c>
      <c r="J640">
        <v>123.03</v>
      </c>
      <c r="K640">
        <v>121.71</v>
      </c>
      <c r="L640">
        <v>122.17</v>
      </c>
      <c r="M640">
        <v>116.78</v>
      </c>
      <c r="N640">
        <v>4.730000000000004</v>
      </c>
      <c r="O640">
        <v>3.4099999999999966</v>
      </c>
      <c r="P640">
        <v>3.8700000000000045</v>
      </c>
      <c r="Q640">
        <v>1.519999999999996</v>
      </c>
      <c r="R640">
        <f t="shared" si="36"/>
        <v>121.87500998939306</v>
      </c>
      <c r="S640">
        <f t="shared" si="37"/>
        <v>3.5750099893930667</v>
      </c>
      <c r="T640">
        <f t="shared" si="38"/>
        <v>124.04056595107583</v>
      </c>
      <c r="U640">
        <f t="shared" si="39"/>
        <v>5.7405659510758369</v>
      </c>
    </row>
    <row r="641" spans="1:21" x14ac:dyDescent="0.25">
      <c r="A641">
        <v>125.6</v>
      </c>
      <c r="B641" t="s">
        <v>256</v>
      </c>
      <c r="C641" t="s">
        <v>257</v>
      </c>
      <c r="D641" t="s">
        <v>257</v>
      </c>
      <c r="E641" t="s">
        <v>257</v>
      </c>
      <c r="F641" t="s">
        <v>258</v>
      </c>
      <c r="G641" t="s">
        <v>259</v>
      </c>
      <c r="H641">
        <v>-0.06</v>
      </c>
      <c r="I641">
        <v>66.361887719839672</v>
      </c>
      <c r="J641">
        <v>130.66</v>
      </c>
      <c r="K641">
        <v>129.19999999999999</v>
      </c>
      <c r="L641">
        <v>129.72</v>
      </c>
      <c r="M641">
        <v>123.86</v>
      </c>
      <c r="N641">
        <v>5.0600000000000023</v>
      </c>
      <c r="O641">
        <v>3.5999999999999943</v>
      </c>
      <c r="P641">
        <v>4.1200000000000045</v>
      </c>
      <c r="Q641">
        <v>1.7399999999999949</v>
      </c>
      <c r="R641">
        <f t="shared" si="36"/>
        <v>129.25588237094513</v>
      </c>
      <c r="S641">
        <f t="shared" si="37"/>
        <v>3.655882370945136</v>
      </c>
      <c r="T641">
        <f t="shared" si="38"/>
        <v>131.11781228016034</v>
      </c>
      <c r="U641">
        <f t="shared" si="39"/>
        <v>5.5178122801603422</v>
      </c>
    </row>
    <row r="642" spans="1:21" x14ac:dyDescent="0.25">
      <c r="A642">
        <v>175.1</v>
      </c>
      <c r="B642" t="s">
        <v>256</v>
      </c>
      <c r="C642" t="s">
        <v>257</v>
      </c>
      <c r="D642" t="s">
        <v>257</v>
      </c>
      <c r="E642" t="s">
        <v>257</v>
      </c>
      <c r="F642" t="s">
        <v>258</v>
      </c>
      <c r="G642" t="s">
        <v>257</v>
      </c>
      <c r="H642">
        <v>0.26</v>
      </c>
      <c r="I642">
        <v>19.14967929253153</v>
      </c>
      <c r="J642">
        <v>181.6</v>
      </c>
      <c r="K642">
        <v>179.16</v>
      </c>
      <c r="L642">
        <v>180.06</v>
      </c>
      <c r="M642">
        <v>171.07</v>
      </c>
      <c r="N642">
        <v>6.5</v>
      </c>
      <c r="O642">
        <v>4.0600000000000023</v>
      </c>
      <c r="P642">
        <v>4.960000000000008</v>
      </c>
      <c r="Q642">
        <v>4.0300000000000011</v>
      </c>
      <c r="R642">
        <f t="shared" si="36"/>
        <v>178.49357582540978</v>
      </c>
      <c r="S642">
        <f t="shared" si="37"/>
        <v>3.3935758254097834</v>
      </c>
      <c r="T642">
        <f t="shared" si="38"/>
        <v>178.33002070746846</v>
      </c>
      <c r="U642">
        <f t="shared" si="39"/>
        <v>3.2300207074684693</v>
      </c>
    </row>
    <row r="643" spans="1:21" x14ac:dyDescent="0.25">
      <c r="A643">
        <v>203</v>
      </c>
      <c r="B643" t="s">
        <v>256</v>
      </c>
      <c r="C643" t="s">
        <v>261</v>
      </c>
      <c r="D643" t="s">
        <v>257</v>
      </c>
      <c r="E643" t="s">
        <v>257</v>
      </c>
      <c r="F643" t="s">
        <v>258</v>
      </c>
      <c r="G643" t="s">
        <v>257</v>
      </c>
      <c r="H643">
        <v>0.08</v>
      </c>
      <c r="I643">
        <v>-21.41963470616092</v>
      </c>
      <c r="J643">
        <v>225.37</v>
      </c>
      <c r="K643">
        <v>222.1</v>
      </c>
      <c r="L643">
        <v>223.32</v>
      </c>
      <c r="M643">
        <v>211.64</v>
      </c>
      <c r="N643">
        <v>22.370000000000005</v>
      </c>
      <c r="O643">
        <v>19.099999999999994</v>
      </c>
      <c r="P643">
        <v>20.319999999999993</v>
      </c>
      <c r="Q643">
        <v>8.6399999999999864</v>
      </c>
      <c r="R643">
        <f t="shared" ref="R643" si="40">(I643-$C$677)/$C$676</f>
        <v>220.80338324314832</v>
      </c>
      <c r="S643">
        <f t="shared" ref="S643" si="41">ABS(A643-R643)</f>
        <v>17.803383243148318</v>
      </c>
      <c r="T643">
        <f t="shared" ref="T643" si="42">69.1197-I643+128.36</f>
        <v>218.89933470616091</v>
      </c>
      <c r="U643">
        <f t="shared" ref="U643" si="43">ABS(A643-T643)</f>
        <v>15.899334706160914</v>
      </c>
    </row>
    <row r="645" spans="1:21" x14ac:dyDescent="0.25">
      <c r="L645" t="s">
        <v>278</v>
      </c>
      <c r="N645">
        <f>AVERAGE(N2:N643)</f>
        <v>3.6407943925233601</v>
      </c>
      <c r="O645">
        <f t="shared" ref="O645:S645" si="44">AVERAGE(O2:O643)</f>
        <v>3.4827102803738303</v>
      </c>
      <c r="P645">
        <f t="shared" si="44"/>
        <v>3.4819003115264757</v>
      </c>
      <c r="Q645">
        <f t="shared" si="44"/>
        <v>6.328691588785051</v>
      </c>
      <c r="S645">
        <f t="shared" si="44"/>
        <v>3.4214061117837455</v>
      </c>
      <c r="U645">
        <f t="shared" ref="U645" si="45">AVERAGE(U2:U643)</f>
        <v>3.4647908253958297</v>
      </c>
    </row>
    <row r="646" spans="1:21" x14ac:dyDescent="0.25">
      <c r="L646" t="s">
        <v>270</v>
      </c>
      <c r="N646">
        <f>MAX(N2:N643)</f>
        <v>27.050000000000011</v>
      </c>
      <c r="O646">
        <f t="shared" ref="O646:S646" si="46">MAX(O2:O643)</f>
        <v>24.150000000000006</v>
      </c>
      <c r="P646">
        <f t="shared" si="46"/>
        <v>25.22999999999999</v>
      </c>
      <c r="Q646">
        <f t="shared" si="46"/>
        <v>21.83</v>
      </c>
      <c r="S646">
        <f t="shared" si="46"/>
        <v>23.129303694321635</v>
      </c>
      <c r="U646">
        <f t="shared" ref="U646" si="47">MAX(U2:U643)</f>
        <v>21.993448504105402</v>
      </c>
    </row>
    <row r="648" spans="1:21" x14ac:dyDescent="0.25">
      <c r="M648" t="s">
        <v>271</v>
      </c>
      <c r="N648">
        <f>COUNTIF(N2:N643,"&gt;10")</f>
        <v>39</v>
      </c>
      <c r="O648">
        <f t="shared" ref="O648:Q648" si="48">COUNTIF(O2:O643,"&gt;10")</f>
        <v>30</v>
      </c>
      <c r="P648">
        <f t="shared" si="48"/>
        <v>34</v>
      </c>
      <c r="Q648">
        <f t="shared" si="48"/>
        <v>84</v>
      </c>
      <c r="S648">
        <f t="shared" ref="S648:U648" si="49">COUNTIF(S2:S643,"&gt;10")</f>
        <v>28</v>
      </c>
      <c r="U648">
        <f t="shared" si="49"/>
        <v>33</v>
      </c>
    </row>
    <row r="649" spans="1:21" x14ac:dyDescent="0.25">
      <c r="M649" t="s">
        <v>272</v>
      </c>
      <c r="N649">
        <f>COUNTIF(N2:N643,"&gt;5")</f>
        <v>171</v>
      </c>
      <c r="O649">
        <f t="shared" ref="O649:Q649" si="50">COUNTIF(O2:O643,"&gt;5")</f>
        <v>140</v>
      </c>
      <c r="P649">
        <f t="shared" si="50"/>
        <v>146</v>
      </c>
      <c r="Q649">
        <f t="shared" si="50"/>
        <v>412</v>
      </c>
      <c r="S649">
        <f t="shared" ref="S649:U649" si="51">COUNTIF(S2:S643,"&gt;5")</f>
        <v>137</v>
      </c>
      <c r="U649">
        <f t="shared" si="51"/>
        <v>155</v>
      </c>
    </row>
    <row r="650" spans="1:21" x14ac:dyDescent="0.25">
      <c r="M650" t="s">
        <v>269</v>
      </c>
      <c r="N650">
        <f>RSQ(J2:J643,$A2:$A643)</f>
        <v>0.95406155838789264</v>
      </c>
      <c r="O650">
        <f t="shared" ref="O650:Q650" si="52">RSQ(K2:K643,$A2:$A643)</f>
        <v>0.9540642577651508</v>
      </c>
      <c r="P650">
        <f t="shared" si="52"/>
        <v>0.95406347536127667</v>
      </c>
      <c r="Q650">
        <f t="shared" si="52"/>
        <v>0.9540643360461295</v>
      </c>
      <c r="S650">
        <f>RSQ(R2:R643,$A2:$A643)</f>
        <v>0.95406375204210214</v>
      </c>
      <c r="U650">
        <f>RSQ(T2:T643,$A2:$A643)</f>
        <v>0.95406375204210436</v>
      </c>
    </row>
    <row r="651" spans="1:21" x14ac:dyDescent="0.25">
      <c r="M651" t="s">
        <v>267</v>
      </c>
      <c r="N651">
        <f>SLOPE(J2:J643,$A2:$A643)</f>
        <v>1.0344821695382544</v>
      </c>
      <c r="O651">
        <f t="shared" ref="O651:Q651" si="53">SLOPE(K2:K643,$A2:$A643)</f>
        <v>1.0147786001902004</v>
      </c>
      <c r="P651">
        <f t="shared" si="53"/>
        <v>1.0224659886808278</v>
      </c>
      <c r="Q651">
        <f t="shared" si="53"/>
        <v>0.95886399137477563</v>
      </c>
      <c r="S651">
        <f>SLOPE(R2:R643,$A2:$A643)</f>
        <v>0.99999999999999922</v>
      </c>
      <c r="U651">
        <f>SLOPE(T2:T643,$A2:$A643)</f>
        <v>0.95886312121769679</v>
      </c>
    </row>
    <row r="652" spans="1:21" x14ac:dyDescent="0.25">
      <c r="M652" t="s">
        <v>268</v>
      </c>
      <c r="N652">
        <f>INTERCEPT(J2:J643,$A2:$A643)</f>
        <v>-3.0489700276721692</v>
      </c>
      <c r="O652">
        <f t="shared" ref="O652:Q652" si="54">INTERCEPT(K2:K643,$A2:$A643)</f>
        <v>-1.9672740657482279</v>
      </c>
      <c r="P652">
        <f t="shared" si="54"/>
        <v>-2.4431917281912092</v>
      </c>
      <c r="Q652">
        <f t="shared" si="54"/>
        <v>-7.9099653633647904E-2</v>
      </c>
      <c r="S652">
        <f>INTERCEPT(R2:R643,$A2:$A643)</f>
        <v>1.9895196601282805E-13</v>
      </c>
      <c r="U652">
        <f>INTERCEPT(T2:T643,$A2:$A643)</f>
        <v>7.1791134742082932</v>
      </c>
    </row>
    <row r="654" spans="1:21" x14ac:dyDescent="0.25">
      <c r="M654" t="s">
        <v>273</v>
      </c>
      <c r="N654">
        <f>MEDIAN(N2:N643)</f>
        <v>2.634999999999998</v>
      </c>
      <c r="O654">
        <f t="shared" ref="O654:U654" si="55">MEDIAN(O2:O643)</f>
        <v>2.5499999999999972</v>
      </c>
      <c r="P654">
        <f t="shared" si="55"/>
        <v>2.5949999999999918</v>
      </c>
      <c r="Q654">
        <f t="shared" si="55"/>
        <v>6.2400000000000091</v>
      </c>
      <c r="S654">
        <f t="shared" si="55"/>
        <v>2.5420050094355275</v>
      </c>
      <c r="U654">
        <f t="shared" si="55"/>
        <v>2.5016376732524392</v>
      </c>
    </row>
    <row r="675" spans="2:15" x14ac:dyDescent="0.25">
      <c r="B675" t="s">
        <v>269</v>
      </c>
      <c r="C675">
        <f>RSQ(I2:I643,$A2:$A643)</f>
        <v>0.95406375204210436</v>
      </c>
    </row>
    <row r="676" spans="2:15" x14ac:dyDescent="0.25">
      <c r="B676" t="s">
        <v>267</v>
      </c>
      <c r="C676">
        <f>SLOPE(I2:I643,$A2:$A643)</f>
        <v>-0.9588631212176969</v>
      </c>
    </row>
    <row r="677" spans="2:15" x14ac:dyDescent="0.25">
      <c r="B677" t="s">
        <v>268</v>
      </c>
      <c r="C677">
        <f>INTERCEPT(I2:I643,$A2:$A643)</f>
        <v>190.3005865257916</v>
      </c>
    </row>
    <row r="685" spans="2:15" x14ac:dyDescent="0.25">
      <c r="N685" t="s">
        <v>287</v>
      </c>
      <c r="O685" t="s">
        <v>288</v>
      </c>
    </row>
    <row r="686" spans="2:15" x14ac:dyDescent="0.25">
      <c r="L686" t="s">
        <v>278</v>
      </c>
      <c r="N686">
        <v>3.6407943925233601</v>
      </c>
      <c r="O686">
        <v>3.4214061117837455</v>
      </c>
    </row>
    <row r="687" spans="2:15" x14ac:dyDescent="0.25">
      <c r="L687" t="s">
        <v>270</v>
      </c>
      <c r="N687">
        <v>27.050000000000011</v>
      </c>
      <c r="O687">
        <v>23.129303694321635</v>
      </c>
    </row>
    <row r="689" spans="13:15" x14ac:dyDescent="0.25">
      <c r="M689" t="s">
        <v>271</v>
      </c>
      <c r="N689">
        <v>39</v>
      </c>
      <c r="O689">
        <v>28</v>
      </c>
    </row>
    <row r="690" spans="13:15" x14ac:dyDescent="0.25">
      <c r="M690" t="s">
        <v>272</v>
      </c>
      <c r="N690">
        <v>171</v>
      </c>
      <c r="O690">
        <v>137</v>
      </c>
    </row>
    <row r="691" spans="13:15" x14ac:dyDescent="0.25">
      <c r="M691" t="s">
        <v>269</v>
      </c>
      <c r="N691">
        <v>0.95406155838789264</v>
      </c>
      <c r="O691">
        <v>0.95406375204210214</v>
      </c>
    </row>
    <row r="692" spans="13:15" x14ac:dyDescent="0.25">
      <c r="M692" t="s">
        <v>267</v>
      </c>
      <c r="N692">
        <v>1.0344821695382544</v>
      </c>
      <c r="O692">
        <v>0.99999999999999922</v>
      </c>
    </row>
    <row r="693" spans="13:15" x14ac:dyDescent="0.25">
      <c r="M693" t="s">
        <v>268</v>
      </c>
      <c r="N693">
        <v>-3.0489700276721692</v>
      </c>
      <c r="O693">
        <v>1.9895196601282805E-13</v>
      </c>
    </row>
    <row r="695" spans="13:15" x14ac:dyDescent="0.25">
      <c r="M695" t="s">
        <v>273</v>
      </c>
      <c r="N695">
        <v>2.634999999999998</v>
      </c>
      <c r="O695">
        <v>2.5420050094355275</v>
      </c>
    </row>
    <row r="715" spans="12:15" x14ac:dyDescent="0.25">
      <c r="N715" t="s">
        <v>287</v>
      </c>
      <c r="O715" t="s">
        <v>291</v>
      </c>
    </row>
    <row r="716" spans="12:15" x14ac:dyDescent="0.25">
      <c r="L716" t="s">
        <v>278</v>
      </c>
      <c r="N716">
        <v>6.328691588785051</v>
      </c>
      <c r="O716" s="11">
        <f>AVERAGE(U2:U643)</f>
        <v>3.4647908253958297</v>
      </c>
    </row>
    <row r="717" spans="12:15" x14ac:dyDescent="0.25">
      <c r="L717" t="s">
        <v>270</v>
      </c>
      <c r="N717">
        <v>21.83</v>
      </c>
      <c r="O717" s="11">
        <f>MAX(U2:U643)</f>
        <v>21.993448504105402</v>
      </c>
    </row>
    <row r="718" spans="12:15" x14ac:dyDescent="0.25">
      <c r="O718" s="11"/>
    </row>
    <row r="719" spans="12:15" x14ac:dyDescent="0.25">
      <c r="M719" t="s">
        <v>271</v>
      </c>
      <c r="N719">
        <v>84</v>
      </c>
      <c r="O719" s="11">
        <f>COUNTIF(U2:U643,"&gt;10")</f>
        <v>33</v>
      </c>
    </row>
    <row r="720" spans="12:15" x14ac:dyDescent="0.25">
      <c r="M720" t="s">
        <v>272</v>
      </c>
      <c r="N720">
        <v>412</v>
      </c>
      <c r="O720" s="11">
        <f>COUNTIF(U2:U643,"&gt;5")</f>
        <v>155</v>
      </c>
    </row>
    <row r="721" spans="13:15" x14ac:dyDescent="0.25">
      <c r="M721" t="s">
        <v>269</v>
      </c>
      <c r="N721">
        <v>0.9540643360461295</v>
      </c>
      <c r="O721" s="11">
        <f>RSQ(T2:T643,$A2:$A643)</f>
        <v>0.95406375204210436</v>
      </c>
    </row>
    <row r="722" spans="13:15" x14ac:dyDescent="0.25">
      <c r="M722" t="s">
        <v>267</v>
      </c>
      <c r="N722">
        <v>0.95886399137477563</v>
      </c>
      <c r="O722" s="11">
        <f>SLOPE(T2:T643,$A2:$A643)</f>
        <v>0.95886312121769679</v>
      </c>
    </row>
    <row r="723" spans="13:15" x14ac:dyDescent="0.25">
      <c r="M723" t="s">
        <v>268</v>
      </c>
      <c r="N723">
        <v>-7.9099653633647904E-2</v>
      </c>
      <c r="O723" s="11">
        <f>INTERCEPT(T2:T643,$A2:$A643)</f>
        <v>7.1791134742082932</v>
      </c>
    </row>
    <row r="724" spans="13:15" x14ac:dyDescent="0.25">
      <c r="O724" s="11"/>
    </row>
    <row r="725" spans="13:15" x14ac:dyDescent="0.25">
      <c r="M725" t="s">
        <v>273</v>
      </c>
      <c r="N725">
        <v>6.2400000000000091</v>
      </c>
      <c r="O725" s="11">
        <f>MEDIAN(U2:U643)</f>
        <v>2.5016376732524392</v>
      </c>
    </row>
  </sheetData>
  <conditionalFormatting sqref="N2:N643">
    <cfRule type="top10" dxfId="2" priority="1" percent="1" rank="5"/>
  </conditionalFormatting>
  <pageMargins left="0.7" right="0.7" top="0.78740157499999996" bottom="0.78740157499999996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9778-E75A-49D8-9F58-6C36FC33C3B9}">
  <dimension ref="A1:Q346"/>
  <sheetViews>
    <sheetView workbookViewId="0">
      <pane ySplit="1" topLeftCell="A325" activePane="bottomLeft" state="frozen"/>
      <selection pane="bottomLeft" activeCell="N337" sqref="N337"/>
    </sheetView>
  </sheetViews>
  <sheetFormatPr baseColWidth="10" defaultRowHeight="15" x14ac:dyDescent="0.25"/>
  <sheetData>
    <row r="1" spans="1:17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263</v>
      </c>
      <c r="O1" t="s">
        <v>264</v>
      </c>
      <c r="P1" t="s">
        <v>265</v>
      </c>
      <c r="Q1" t="s">
        <v>266</v>
      </c>
    </row>
    <row r="2" spans="1:17" x14ac:dyDescent="0.25">
      <c r="A2">
        <v>55</v>
      </c>
      <c r="B2" t="s">
        <v>260</v>
      </c>
      <c r="C2" t="s">
        <v>257</v>
      </c>
      <c r="D2" t="s">
        <v>257</v>
      </c>
      <c r="E2" t="s">
        <v>257</v>
      </c>
      <c r="F2" t="s">
        <v>258</v>
      </c>
      <c r="G2" t="s">
        <v>257</v>
      </c>
      <c r="H2">
        <v>0.08</v>
      </c>
      <c r="I2">
        <v>138.27440641265301</v>
      </c>
      <c r="J2">
        <v>53.08</v>
      </c>
      <c r="K2">
        <v>53.09</v>
      </c>
      <c r="L2">
        <v>53.03</v>
      </c>
      <c r="M2">
        <v>51.95</v>
      </c>
      <c r="N2">
        <v>1.9200000000000017</v>
      </c>
      <c r="O2">
        <v>1.9099999999999966</v>
      </c>
      <c r="P2">
        <v>1.9699999999999989</v>
      </c>
      <c r="Q2">
        <v>3.0499999999999972</v>
      </c>
    </row>
    <row r="3" spans="1:17" x14ac:dyDescent="0.25">
      <c r="A3">
        <v>69.3</v>
      </c>
      <c r="B3" t="s">
        <v>260</v>
      </c>
      <c r="C3" t="s">
        <v>257</v>
      </c>
      <c r="D3" t="s">
        <v>257</v>
      </c>
      <c r="E3" t="s">
        <v>257</v>
      </c>
      <c r="F3" t="s">
        <v>258</v>
      </c>
      <c r="G3" t="s">
        <v>257</v>
      </c>
      <c r="H3">
        <v>0.08</v>
      </c>
      <c r="I3">
        <v>128.923886747979</v>
      </c>
      <c r="J3">
        <v>63.17</v>
      </c>
      <c r="K3">
        <v>62.99</v>
      </c>
      <c r="L3">
        <v>63.01</v>
      </c>
      <c r="M3">
        <v>61.3</v>
      </c>
      <c r="N3">
        <v>6.1299999999999955</v>
      </c>
      <c r="O3">
        <v>6.3099999999999952</v>
      </c>
      <c r="P3">
        <v>6.2899999999999991</v>
      </c>
      <c r="Q3">
        <v>8</v>
      </c>
    </row>
    <row r="4" spans="1:17" x14ac:dyDescent="0.25">
      <c r="A4">
        <v>14.7</v>
      </c>
      <c r="B4" t="s">
        <v>260</v>
      </c>
      <c r="C4" t="s">
        <v>257</v>
      </c>
      <c r="D4" t="s">
        <v>257</v>
      </c>
      <c r="E4" t="s">
        <v>257</v>
      </c>
      <c r="F4" t="s">
        <v>258</v>
      </c>
      <c r="G4" t="s">
        <v>257</v>
      </c>
      <c r="H4">
        <v>-0.03</v>
      </c>
      <c r="I4">
        <v>174.98771366580181</v>
      </c>
      <c r="J4">
        <v>13.47</v>
      </c>
      <c r="K4">
        <v>14.24</v>
      </c>
      <c r="L4">
        <v>13.89</v>
      </c>
      <c r="M4">
        <v>15.23</v>
      </c>
      <c r="N4">
        <v>1.2299999999999986</v>
      </c>
      <c r="O4">
        <v>0.45999999999999908</v>
      </c>
      <c r="P4">
        <v>0.80999999999999872</v>
      </c>
      <c r="Q4">
        <v>0.53000000000000114</v>
      </c>
    </row>
    <row r="5" spans="1:17" x14ac:dyDescent="0.25">
      <c r="A5">
        <v>18.600000000000001</v>
      </c>
      <c r="B5" t="s">
        <v>260</v>
      </c>
      <c r="C5" t="s">
        <v>261</v>
      </c>
      <c r="D5" t="s">
        <v>257</v>
      </c>
      <c r="E5" t="s">
        <v>257</v>
      </c>
      <c r="F5" t="s">
        <v>258</v>
      </c>
      <c r="G5" t="s">
        <v>257</v>
      </c>
      <c r="H5">
        <v>-0.01</v>
      </c>
      <c r="I5">
        <v>171.71614189350251</v>
      </c>
      <c r="J5">
        <v>17</v>
      </c>
      <c r="K5">
        <v>17.7</v>
      </c>
      <c r="L5">
        <v>17.37</v>
      </c>
      <c r="M5">
        <v>18.510000000000002</v>
      </c>
      <c r="N5">
        <v>1.6000000000000014</v>
      </c>
      <c r="O5">
        <v>0.90000000000000213</v>
      </c>
      <c r="P5">
        <v>1.2300000000000004</v>
      </c>
      <c r="Q5">
        <v>8.9999999999999858E-2</v>
      </c>
    </row>
    <row r="6" spans="1:17" x14ac:dyDescent="0.25">
      <c r="A6">
        <v>85.2</v>
      </c>
      <c r="B6" t="s">
        <v>260</v>
      </c>
      <c r="C6" t="s">
        <v>257</v>
      </c>
      <c r="D6" t="s">
        <v>257</v>
      </c>
      <c r="E6" t="s">
        <v>257</v>
      </c>
      <c r="F6" t="s">
        <v>258</v>
      </c>
      <c r="G6" t="s">
        <v>257</v>
      </c>
      <c r="H6">
        <v>0.15</v>
      </c>
      <c r="I6">
        <v>104.0383939629494</v>
      </c>
      <c r="J6">
        <v>90.02</v>
      </c>
      <c r="K6">
        <v>89.33</v>
      </c>
      <c r="L6">
        <v>89.54</v>
      </c>
      <c r="M6">
        <v>86.18</v>
      </c>
      <c r="N6">
        <v>4.8199999999999932</v>
      </c>
      <c r="O6">
        <v>4.1299999999999955</v>
      </c>
      <c r="P6">
        <v>4.3400000000000034</v>
      </c>
      <c r="Q6">
        <v>0.98000000000000398</v>
      </c>
    </row>
    <row r="7" spans="1:17" x14ac:dyDescent="0.25">
      <c r="A7">
        <v>87.8</v>
      </c>
      <c r="B7" t="s">
        <v>260</v>
      </c>
      <c r="C7" t="s">
        <v>257</v>
      </c>
      <c r="D7" t="s">
        <v>257</v>
      </c>
      <c r="E7" t="s">
        <v>257</v>
      </c>
      <c r="F7" t="s">
        <v>258</v>
      </c>
      <c r="G7" t="s">
        <v>257</v>
      </c>
      <c r="H7">
        <v>0.11</v>
      </c>
      <c r="I7">
        <v>115.69184047368969</v>
      </c>
      <c r="J7">
        <v>77.44</v>
      </c>
      <c r="K7">
        <v>76.989999999999995</v>
      </c>
      <c r="L7">
        <v>77.11</v>
      </c>
      <c r="M7">
        <v>74.53</v>
      </c>
      <c r="N7">
        <v>10.36</v>
      </c>
      <c r="O7">
        <v>10.810000000000002</v>
      </c>
      <c r="P7">
        <v>10.689999999999998</v>
      </c>
      <c r="Q7">
        <v>13.269999999999996</v>
      </c>
    </row>
    <row r="8" spans="1:17" x14ac:dyDescent="0.25">
      <c r="A8">
        <v>71.099999999999994</v>
      </c>
      <c r="B8" t="s">
        <v>260</v>
      </c>
      <c r="C8" t="s">
        <v>257</v>
      </c>
      <c r="D8" t="s">
        <v>257</v>
      </c>
      <c r="E8" t="s">
        <v>257</v>
      </c>
      <c r="F8" t="s">
        <v>258</v>
      </c>
      <c r="G8" t="s">
        <v>257</v>
      </c>
      <c r="H8">
        <v>0.09</v>
      </c>
      <c r="I8">
        <v>118.49464260074259</v>
      </c>
      <c r="J8">
        <v>74.42</v>
      </c>
      <c r="K8">
        <v>74.03</v>
      </c>
      <c r="L8">
        <v>74.13</v>
      </c>
      <c r="M8">
        <v>71.73</v>
      </c>
      <c r="N8">
        <v>3.3200000000000074</v>
      </c>
      <c r="O8">
        <v>2.9300000000000068</v>
      </c>
      <c r="P8">
        <v>3.0300000000000011</v>
      </c>
      <c r="Q8">
        <v>0.63000000000000966</v>
      </c>
    </row>
    <row r="9" spans="1:17" x14ac:dyDescent="0.25">
      <c r="A9">
        <v>37.9</v>
      </c>
      <c r="B9" t="s">
        <v>260</v>
      </c>
      <c r="C9" t="s">
        <v>257</v>
      </c>
      <c r="D9" t="s">
        <v>257</v>
      </c>
      <c r="E9" t="s">
        <v>257</v>
      </c>
      <c r="F9" t="s">
        <v>258</v>
      </c>
      <c r="G9" t="s">
        <v>257</v>
      </c>
      <c r="H9">
        <v>0.02</v>
      </c>
      <c r="I9">
        <v>150.8420586251755</v>
      </c>
      <c r="J9">
        <v>39.520000000000003</v>
      </c>
      <c r="K9">
        <v>39.79</v>
      </c>
      <c r="L9">
        <v>39.630000000000003</v>
      </c>
      <c r="M9">
        <v>39.380000000000003</v>
      </c>
      <c r="N9">
        <v>1.6200000000000045</v>
      </c>
      <c r="O9">
        <v>1.8900000000000006</v>
      </c>
      <c r="P9">
        <v>1.730000000000004</v>
      </c>
      <c r="Q9">
        <v>1.480000000000004</v>
      </c>
    </row>
    <row r="10" spans="1:17" x14ac:dyDescent="0.25">
      <c r="A10">
        <v>62.4</v>
      </c>
      <c r="B10" t="s">
        <v>260</v>
      </c>
      <c r="C10" t="s">
        <v>257</v>
      </c>
      <c r="D10" t="s">
        <v>257</v>
      </c>
      <c r="E10" t="s">
        <v>257</v>
      </c>
      <c r="F10" t="s">
        <v>258</v>
      </c>
      <c r="G10" t="s">
        <v>257</v>
      </c>
      <c r="H10">
        <v>7.0000000000000007E-2</v>
      </c>
      <c r="I10">
        <v>127.4386227660351</v>
      </c>
      <c r="J10">
        <v>64.77</v>
      </c>
      <c r="K10">
        <v>64.56</v>
      </c>
      <c r="L10">
        <v>64.59</v>
      </c>
      <c r="M10">
        <v>62.78</v>
      </c>
      <c r="N10">
        <v>2.3699999999999974</v>
      </c>
      <c r="O10">
        <v>2.1600000000000037</v>
      </c>
      <c r="P10">
        <v>2.1900000000000048</v>
      </c>
      <c r="Q10">
        <v>0.38000000000000256</v>
      </c>
    </row>
    <row r="11" spans="1:17" x14ac:dyDescent="0.25">
      <c r="A11">
        <v>18.7</v>
      </c>
      <c r="B11" t="s">
        <v>260</v>
      </c>
      <c r="C11" t="s">
        <v>257</v>
      </c>
      <c r="D11" t="s">
        <v>257</v>
      </c>
      <c r="E11" t="s">
        <v>257</v>
      </c>
      <c r="F11" t="s">
        <v>258</v>
      </c>
      <c r="G11" t="s">
        <v>257</v>
      </c>
      <c r="H11">
        <v>-0.04</v>
      </c>
      <c r="I11">
        <v>172.09840400844149</v>
      </c>
      <c r="J11">
        <v>16.59</v>
      </c>
      <c r="K11">
        <v>17.3</v>
      </c>
      <c r="L11">
        <v>16.97</v>
      </c>
      <c r="M11">
        <v>18.12</v>
      </c>
      <c r="N11">
        <v>2.1099999999999994</v>
      </c>
      <c r="O11">
        <v>1.3999999999999986</v>
      </c>
      <c r="P11">
        <v>1.7300000000000004</v>
      </c>
      <c r="Q11">
        <v>0.57999999999999829</v>
      </c>
    </row>
    <row r="12" spans="1:17" x14ac:dyDescent="0.25">
      <c r="A12">
        <v>52.4</v>
      </c>
      <c r="B12" t="s">
        <v>260</v>
      </c>
      <c r="C12" t="s">
        <v>257</v>
      </c>
      <c r="D12" t="s">
        <v>257</v>
      </c>
      <c r="E12" t="s">
        <v>257</v>
      </c>
      <c r="F12" t="s">
        <v>258</v>
      </c>
      <c r="G12" t="s">
        <v>257</v>
      </c>
      <c r="H12">
        <v>0.08</v>
      </c>
      <c r="I12">
        <v>140.38007886173131</v>
      </c>
      <c r="J12">
        <v>50.81</v>
      </c>
      <c r="K12">
        <v>50.86</v>
      </c>
      <c r="L12">
        <v>50.79</v>
      </c>
      <c r="M12">
        <v>49.84</v>
      </c>
      <c r="N12">
        <v>1.5899999999999963</v>
      </c>
      <c r="O12">
        <v>1.5399999999999991</v>
      </c>
      <c r="P12">
        <v>1.6099999999999994</v>
      </c>
      <c r="Q12">
        <v>2.5599999999999952</v>
      </c>
    </row>
    <row r="13" spans="1:17" x14ac:dyDescent="0.25">
      <c r="A13">
        <v>56.5</v>
      </c>
      <c r="B13" t="s">
        <v>260</v>
      </c>
      <c r="C13" t="s">
        <v>257</v>
      </c>
      <c r="D13" t="s">
        <v>257</v>
      </c>
      <c r="E13" t="s">
        <v>257</v>
      </c>
      <c r="F13" t="s">
        <v>258</v>
      </c>
      <c r="G13" t="s">
        <v>257</v>
      </c>
      <c r="H13">
        <v>0.08</v>
      </c>
      <c r="I13">
        <v>128.25946366568189</v>
      </c>
      <c r="J13">
        <v>63.88</v>
      </c>
      <c r="K13">
        <v>63.69</v>
      </c>
      <c r="L13">
        <v>63.71</v>
      </c>
      <c r="M13">
        <v>61.96</v>
      </c>
      <c r="N13">
        <v>7.3800000000000026</v>
      </c>
      <c r="O13">
        <v>7.1899999999999977</v>
      </c>
      <c r="P13">
        <v>7.2100000000000009</v>
      </c>
      <c r="Q13">
        <v>5.4600000000000009</v>
      </c>
    </row>
    <row r="14" spans="1:17" x14ac:dyDescent="0.25">
      <c r="A14">
        <v>53</v>
      </c>
      <c r="B14" t="s">
        <v>260</v>
      </c>
      <c r="C14" t="s">
        <v>257</v>
      </c>
      <c r="D14" t="s">
        <v>257</v>
      </c>
      <c r="E14" t="s">
        <v>257</v>
      </c>
      <c r="F14" t="s">
        <v>258</v>
      </c>
      <c r="G14" t="s">
        <v>257</v>
      </c>
      <c r="H14">
        <v>0.08</v>
      </c>
      <c r="I14">
        <v>140.37502215678069</v>
      </c>
      <c r="J14">
        <v>50.81</v>
      </c>
      <c r="K14">
        <v>50.87</v>
      </c>
      <c r="L14">
        <v>50.79</v>
      </c>
      <c r="M14">
        <v>49.85</v>
      </c>
      <c r="N14">
        <v>2.1899999999999977</v>
      </c>
      <c r="O14">
        <v>2.1300000000000026</v>
      </c>
      <c r="P14">
        <v>2.2100000000000009</v>
      </c>
      <c r="Q14">
        <v>3.1499999999999986</v>
      </c>
    </row>
    <row r="15" spans="1:17" x14ac:dyDescent="0.25">
      <c r="A15">
        <v>29.9</v>
      </c>
      <c r="B15" t="s">
        <v>260</v>
      </c>
      <c r="C15" t="s">
        <v>257</v>
      </c>
      <c r="D15" t="s">
        <v>257</v>
      </c>
      <c r="E15" t="s">
        <v>257</v>
      </c>
      <c r="F15" t="s">
        <v>258</v>
      </c>
      <c r="G15" t="s">
        <v>257</v>
      </c>
      <c r="H15">
        <v>0.04</v>
      </c>
      <c r="I15">
        <v>160.63929099605571</v>
      </c>
      <c r="J15">
        <v>28.95</v>
      </c>
      <c r="K15">
        <v>29.42</v>
      </c>
      <c r="L15">
        <v>29.19</v>
      </c>
      <c r="M15">
        <v>29.58</v>
      </c>
      <c r="N15">
        <v>0.94999999999999929</v>
      </c>
      <c r="O15">
        <v>0.47999999999999687</v>
      </c>
      <c r="P15">
        <v>0.7099999999999973</v>
      </c>
      <c r="Q15">
        <v>0.32000000000000028</v>
      </c>
    </row>
    <row r="16" spans="1:17" x14ac:dyDescent="0.25">
      <c r="A16">
        <v>60.8</v>
      </c>
      <c r="B16" t="s">
        <v>260</v>
      </c>
      <c r="C16" t="s">
        <v>257</v>
      </c>
      <c r="D16" t="s">
        <v>257</v>
      </c>
      <c r="E16" t="s">
        <v>257</v>
      </c>
      <c r="F16" t="s">
        <v>258</v>
      </c>
      <c r="G16" t="s">
        <v>257</v>
      </c>
      <c r="H16">
        <v>0.13</v>
      </c>
      <c r="I16">
        <v>125.777498395861</v>
      </c>
      <c r="J16">
        <v>66.56</v>
      </c>
      <c r="K16">
        <v>66.319999999999993</v>
      </c>
      <c r="L16">
        <v>66.36</v>
      </c>
      <c r="M16">
        <v>64.44</v>
      </c>
      <c r="N16">
        <v>5.7600000000000051</v>
      </c>
      <c r="O16">
        <v>5.519999999999996</v>
      </c>
      <c r="P16">
        <v>5.5600000000000023</v>
      </c>
      <c r="Q16">
        <v>3.6400000000000006</v>
      </c>
    </row>
    <row r="17" spans="1:17" x14ac:dyDescent="0.25">
      <c r="A17">
        <v>52.9</v>
      </c>
      <c r="B17" t="s">
        <v>260</v>
      </c>
      <c r="C17" t="s">
        <v>257</v>
      </c>
      <c r="D17" t="s">
        <v>257</v>
      </c>
      <c r="E17" t="s">
        <v>257</v>
      </c>
      <c r="F17" t="s">
        <v>258</v>
      </c>
      <c r="G17" t="s">
        <v>257</v>
      </c>
      <c r="H17">
        <v>0.08</v>
      </c>
      <c r="I17">
        <v>139.7299565278565</v>
      </c>
      <c r="J17">
        <v>51.51</v>
      </c>
      <c r="K17">
        <v>51.55</v>
      </c>
      <c r="L17">
        <v>51.48</v>
      </c>
      <c r="M17">
        <v>50.49</v>
      </c>
      <c r="N17">
        <v>1.3900000000000006</v>
      </c>
      <c r="O17">
        <v>1.3500000000000014</v>
      </c>
      <c r="P17">
        <v>1.4200000000000017</v>
      </c>
      <c r="Q17">
        <v>2.4099999999999966</v>
      </c>
    </row>
    <row r="18" spans="1:17" x14ac:dyDescent="0.25">
      <c r="A18">
        <v>43.8</v>
      </c>
      <c r="B18" t="s">
        <v>260</v>
      </c>
      <c r="C18" t="s">
        <v>257</v>
      </c>
      <c r="D18" t="s">
        <v>257</v>
      </c>
      <c r="E18" t="s">
        <v>257</v>
      </c>
      <c r="F18" t="s">
        <v>258</v>
      </c>
      <c r="G18" t="s">
        <v>257</v>
      </c>
      <c r="H18">
        <v>-0.01</v>
      </c>
      <c r="I18">
        <v>148.52019184632351</v>
      </c>
      <c r="J18">
        <v>42.03</v>
      </c>
      <c r="K18">
        <v>42.25</v>
      </c>
      <c r="L18">
        <v>42.11</v>
      </c>
      <c r="M18">
        <v>41.7</v>
      </c>
      <c r="N18">
        <v>1.769999999999996</v>
      </c>
      <c r="O18">
        <v>1.5499999999999972</v>
      </c>
      <c r="P18">
        <v>1.6899999999999977</v>
      </c>
      <c r="Q18">
        <v>2.0999999999999943</v>
      </c>
    </row>
    <row r="19" spans="1:17" x14ac:dyDescent="0.25">
      <c r="A19">
        <v>29.4</v>
      </c>
      <c r="B19" t="s">
        <v>260</v>
      </c>
      <c r="C19" t="s">
        <v>257</v>
      </c>
      <c r="D19" t="s">
        <v>257</v>
      </c>
      <c r="E19" t="s">
        <v>257</v>
      </c>
      <c r="F19" t="s">
        <v>258</v>
      </c>
      <c r="G19" t="s">
        <v>257</v>
      </c>
      <c r="H19">
        <v>0.08</v>
      </c>
      <c r="I19">
        <v>159.8036918559516</v>
      </c>
      <c r="J19">
        <v>29.85</v>
      </c>
      <c r="K19">
        <v>30.31</v>
      </c>
      <c r="L19">
        <v>30.08</v>
      </c>
      <c r="M19">
        <v>30.42</v>
      </c>
      <c r="N19">
        <v>0.45000000000000284</v>
      </c>
      <c r="O19">
        <v>0.91000000000000014</v>
      </c>
      <c r="P19">
        <v>0.67999999999999972</v>
      </c>
      <c r="Q19">
        <v>1.0200000000000031</v>
      </c>
    </row>
    <row r="20" spans="1:17" x14ac:dyDescent="0.25">
      <c r="A20">
        <v>52</v>
      </c>
      <c r="B20" t="s">
        <v>260</v>
      </c>
      <c r="C20" t="s">
        <v>257</v>
      </c>
      <c r="D20" t="s">
        <v>257</v>
      </c>
      <c r="E20" t="s">
        <v>257</v>
      </c>
      <c r="F20" t="s">
        <v>258</v>
      </c>
      <c r="G20" t="s">
        <v>257</v>
      </c>
      <c r="H20">
        <v>0.08</v>
      </c>
      <c r="I20">
        <v>139.8106011194775</v>
      </c>
      <c r="J20">
        <v>51.42</v>
      </c>
      <c r="K20">
        <v>51.47</v>
      </c>
      <c r="L20">
        <v>51.4</v>
      </c>
      <c r="M20">
        <v>50.41</v>
      </c>
      <c r="N20">
        <v>0.57999999999999829</v>
      </c>
      <c r="O20">
        <v>0.53000000000000114</v>
      </c>
      <c r="P20">
        <v>0.60000000000000142</v>
      </c>
      <c r="Q20">
        <v>1.5900000000000034</v>
      </c>
    </row>
    <row r="21" spans="1:17" x14ac:dyDescent="0.25">
      <c r="A21">
        <v>55.8</v>
      </c>
      <c r="B21" t="s">
        <v>260</v>
      </c>
      <c r="C21" t="s">
        <v>257</v>
      </c>
      <c r="D21" t="s">
        <v>257</v>
      </c>
      <c r="E21" t="s">
        <v>257</v>
      </c>
      <c r="F21" t="s">
        <v>258</v>
      </c>
      <c r="G21" t="s">
        <v>257</v>
      </c>
      <c r="H21">
        <v>0.08</v>
      </c>
      <c r="I21">
        <v>137.69857619042969</v>
      </c>
      <c r="J21">
        <v>53.7</v>
      </c>
      <c r="K21">
        <v>53.7</v>
      </c>
      <c r="L21">
        <v>53.65</v>
      </c>
      <c r="M21">
        <v>52.52</v>
      </c>
      <c r="N21">
        <v>2.0999999999999943</v>
      </c>
      <c r="O21">
        <v>2.0999999999999943</v>
      </c>
      <c r="P21">
        <v>2.1499999999999986</v>
      </c>
      <c r="Q21">
        <v>3.279999999999994</v>
      </c>
    </row>
    <row r="22" spans="1:17" x14ac:dyDescent="0.25">
      <c r="A22">
        <v>51</v>
      </c>
      <c r="B22" t="s">
        <v>260</v>
      </c>
      <c r="C22" t="s">
        <v>257</v>
      </c>
      <c r="D22" t="s">
        <v>257</v>
      </c>
      <c r="E22" t="s">
        <v>257</v>
      </c>
      <c r="F22" t="s">
        <v>258</v>
      </c>
      <c r="G22" t="s">
        <v>257</v>
      </c>
      <c r="H22">
        <v>0.04</v>
      </c>
      <c r="I22">
        <v>135.38803753551849</v>
      </c>
      <c r="J22">
        <v>56.19</v>
      </c>
      <c r="K22">
        <v>56.15</v>
      </c>
      <c r="L22">
        <v>56.11</v>
      </c>
      <c r="M22">
        <v>54.83</v>
      </c>
      <c r="N22">
        <v>5.1899999999999977</v>
      </c>
      <c r="O22">
        <v>5.1499999999999986</v>
      </c>
      <c r="P22">
        <v>5.1099999999999994</v>
      </c>
      <c r="Q22">
        <v>3.8299999999999983</v>
      </c>
    </row>
    <row r="23" spans="1:17" x14ac:dyDescent="0.25">
      <c r="A23">
        <v>19.2</v>
      </c>
      <c r="B23" t="s">
        <v>260</v>
      </c>
      <c r="C23" t="s">
        <v>257</v>
      </c>
      <c r="D23" t="s">
        <v>257</v>
      </c>
      <c r="E23" t="s">
        <v>257</v>
      </c>
      <c r="F23" t="s">
        <v>258</v>
      </c>
      <c r="G23" t="s">
        <v>257</v>
      </c>
      <c r="H23">
        <v>-0.04</v>
      </c>
      <c r="I23">
        <v>168.0355300175394</v>
      </c>
      <c r="J23">
        <v>20.97</v>
      </c>
      <c r="K23">
        <v>21.6</v>
      </c>
      <c r="L23">
        <v>21.3</v>
      </c>
      <c r="M23">
        <v>22.19</v>
      </c>
      <c r="N23">
        <v>1.7699999999999996</v>
      </c>
      <c r="O23">
        <v>2.4000000000000021</v>
      </c>
      <c r="P23">
        <v>2.1000000000000014</v>
      </c>
      <c r="Q23">
        <v>2.990000000000002</v>
      </c>
    </row>
    <row r="24" spans="1:17" x14ac:dyDescent="0.25">
      <c r="A24">
        <v>29.5</v>
      </c>
      <c r="B24" t="s">
        <v>260</v>
      </c>
      <c r="C24" t="s">
        <v>257</v>
      </c>
      <c r="D24" t="s">
        <v>257</v>
      </c>
      <c r="E24" t="s">
        <v>257</v>
      </c>
      <c r="F24" t="s">
        <v>258</v>
      </c>
      <c r="G24" t="s">
        <v>257</v>
      </c>
      <c r="H24">
        <v>0</v>
      </c>
      <c r="I24">
        <v>155.82139396974929</v>
      </c>
      <c r="J24">
        <v>34.15</v>
      </c>
      <c r="K24">
        <v>34.520000000000003</v>
      </c>
      <c r="L24">
        <v>34.32</v>
      </c>
      <c r="M24">
        <v>34.4</v>
      </c>
      <c r="N24">
        <v>4.6499999999999986</v>
      </c>
      <c r="O24">
        <v>5.0200000000000031</v>
      </c>
      <c r="P24">
        <v>4.82</v>
      </c>
      <c r="Q24">
        <v>4.8999999999999986</v>
      </c>
    </row>
    <row r="25" spans="1:17" x14ac:dyDescent="0.25">
      <c r="A25">
        <v>104</v>
      </c>
      <c r="B25" t="s">
        <v>260</v>
      </c>
      <c r="C25" t="s">
        <v>257</v>
      </c>
      <c r="D25" t="s">
        <v>257</v>
      </c>
      <c r="E25" t="s">
        <v>257</v>
      </c>
      <c r="F25" t="s">
        <v>258</v>
      </c>
      <c r="G25" t="s">
        <v>257</v>
      </c>
      <c r="H25">
        <v>0.17</v>
      </c>
      <c r="I25">
        <v>78.600511011045469</v>
      </c>
      <c r="J25">
        <v>117.46</v>
      </c>
      <c r="K25">
        <v>116.25</v>
      </c>
      <c r="L25">
        <v>116.67</v>
      </c>
      <c r="M25">
        <v>111.62</v>
      </c>
      <c r="N25">
        <v>13.459999999999994</v>
      </c>
      <c r="O25">
        <v>12.25</v>
      </c>
      <c r="P25">
        <v>12.670000000000002</v>
      </c>
      <c r="Q25">
        <v>7.6200000000000045</v>
      </c>
    </row>
    <row r="26" spans="1:17" x14ac:dyDescent="0.25">
      <c r="A26">
        <v>48.9</v>
      </c>
      <c r="B26" t="s">
        <v>260</v>
      </c>
      <c r="C26" t="s">
        <v>257</v>
      </c>
      <c r="D26" t="s">
        <v>257</v>
      </c>
      <c r="E26" t="s">
        <v>257</v>
      </c>
      <c r="F26" t="s">
        <v>258</v>
      </c>
      <c r="G26" t="s">
        <v>257</v>
      </c>
      <c r="H26">
        <v>0.04</v>
      </c>
      <c r="I26">
        <v>140.3372265630577</v>
      </c>
      <c r="J26">
        <v>50.85</v>
      </c>
      <c r="K26">
        <v>50.91</v>
      </c>
      <c r="L26">
        <v>50.83</v>
      </c>
      <c r="M26">
        <v>49.88</v>
      </c>
      <c r="N26">
        <v>1.9500000000000028</v>
      </c>
      <c r="O26">
        <v>2.009999999999998</v>
      </c>
      <c r="P26">
        <v>1.9299999999999997</v>
      </c>
      <c r="Q26">
        <v>0.98000000000000398</v>
      </c>
    </row>
    <row r="27" spans="1:17" x14ac:dyDescent="0.25">
      <c r="A27">
        <v>48.7</v>
      </c>
      <c r="B27" t="s">
        <v>260</v>
      </c>
      <c r="C27" t="s">
        <v>257</v>
      </c>
      <c r="D27" t="s">
        <v>257</v>
      </c>
      <c r="E27" t="s">
        <v>257</v>
      </c>
      <c r="F27" t="s">
        <v>258</v>
      </c>
      <c r="G27" t="s">
        <v>257</v>
      </c>
      <c r="H27">
        <v>0.04</v>
      </c>
      <c r="I27">
        <v>141.46839770850829</v>
      </c>
      <c r="J27">
        <v>49.63</v>
      </c>
      <c r="K27">
        <v>49.71</v>
      </c>
      <c r="L27">
        <v>49.63</v>
      </c>
      <c r="M27">
        <v>48.75</v>
      </c>
      <c r="N27">
        <v>0.92999999999999972</v>
      </c>
      <c r="O27">
        <v>1.009999999999998</v>
      </c>
      <c r="P27">
        <v>0.92999999999999972</v>
      </c>
      <c r="Q27">
        <v>4.9999999999997158E-2</v>
      </c>
    </row>
    <row r="28" spans="1:17" x14ac:dyDescent="0.25">
      <c r="A28">
        <v>100.9</v>
      </c>
      <c r="B28" t="s">
        <v>260</v>
      </c>
      <c r="C28" t="s">
        <v>257</v>
      </c>
      <c r="D28" t="s">
        <v>257</v>
      </c>
      <c r="E28" t="s">
        <v>257</v>
      </c>
      <c r="F28" t="s">
        <v>258</v>
      </c>
      <c r="G28" t="s">
        <v>257</v>
      </c>
      <c r="H28">
        <v>0.19</v>
      </c>
      <c r="I28">
        <v>95.023872635547448</v>
      </c>
      <c r="J28">
        <v>99.74</v>
      </c>
      <c r="K28">
        <v>98.87</v>
      </c>
      <c r="L28">
        <v>99.15</v>
      </c>
      <c r="M28">
        <v>95.2</v>
      </c>
      <c r="N28">
        <v>1.1600000000000108</v>
      </c>
      <c r="O28">
        <v>2.0300000000000011</v>
      </c>
      <c r="P28">
        <v>1.75</v>
      </c>
      <c r="Q28">
        <v>5.7000000000000028</v>
      </c>
    </row>
    <row r="29" spans="1:17" x14ac:dyDescent="0.25">
      <c r="A29">
        <v>20.100000000000001</v>
      </c>
      <c r="B29" t="s">
        <v>260</v>
      </c>
      <c r="C29" t="s">
        <v>257</v>
      </c>
      <c r="D29" t="s">
        <v>257</v>
      </c>
      <c r="E29" t="s">
        <v>257</v>
      </c>
      <c r="F29" t="s">
        <v>258</v>
      </c>
      <c r="G29" t="s">
        <v>257</v>
      </c>
      <c r="H29">
        <v>-0.01</v>
      </c>
      <c r="I29">
        <v>168.00309859679311</v>
      </c>
      <c r="J29">
        <v>21.01</v>
      </c>
      <c r="K29">
        <v>21.63</v>
      </c>
      <c r="L29">
        <v>21.33</v>
      </c>
      <c r="M29">
        <v>22.22</v>
      </c>
      <c r="N29">
        <v>0.91000000000000014</v>
      </c>
      <c r="O29">
        <v>1.5299999999999976</v>
      </c>
      <c r="P29">
        <v>1.2299999999999969</v>
      </c>
      <c r="Q29">
        <v>2.1199999999999974</v>
      </c>
    </row>
    <row r="30" spans="1:17" x14ac:dyDescent="0.25">
      <c r="A30">
        <v>24.4</v>
      </c>
      <c r="B30" t="s">
        <v>260</v>
      </c>
      <c r="C30" t="s">
        <v>257</v>
      </c>
      <c r="D30" t="s">
        <v>257</v>
      </c>
      <c r="E30" t="s">
        <v>257</v>
      </c>
      <c r="F30" t="s">
        <v>258</v>
      </c>
      <c r="G30" t="s">
        <v>257</v>
      </c>
      <c r="H30">
        <v>0</v>
      </c>
      <c r="I30">
        <v>162.01656230633509</v>
      </c>
      <c r="J30">
        <v>27.47</v>
      </c>
      <c r="K30">
        <v>27.97</v>
      </c>
      <c r="L30">
        <v>27.72</v>
      </c>
      <c r="M30">
        <v>28.21</v>
      </c>
      <c r="N30">
        <v>3.0700000000000003</v>
      </c>
      <c r="O30">
        <v>3.5700000000000003</v>
      </c>
      <c r="P30">
        <v>3.3200000000000003</v>
      </c>
      <c r="Q30">
        <v>3.8100000000000023</v>
      </c>
    </row>
    <row r="31" spans="1:17" x14ac:dyDescent="0.25">
      <c r="A31">
        <v>55.5</v>
      </c>
      <c r="B31" t="s">
        <v>260</v>
      </c>
      <c r="C31" t="s">
        <v>257</v>
      </c>
      <c r="D31" t="s">
        <v>257</v>
      </c>
      <c r="E31" t="s">
        <v>257</v>
      </c>
      <c r="F31" t="s">
        <v>258</v>
      </c>
      <c r="G31" t="s">
        <v>257</v>
      </c>
      <c r="H31">
        <v>0.08</v>
      </c>
      <c r="I31">
        <v>137.9001262806425</v>
      </c>
      <c r="J31">
        <v>53.48</v>
      </c>
      <c r="K31">
        <v>53.49</v>
      </c>
      <c r="L31">
        <v>53.43</v>
      </c>
      <c r="M31">
        <v>52.32</v>
      </c>
      <c r="N31">
        <v>2.0200000000000031</v>
      </c>
      <c r="O31">
        <v>2.009999999999998</v>
      </c>
      <c r="P31">
        <v>2.0700000000000003</v>
      </c>
      <c r="Q31">
        <v>3.1799999999999997</v>
      </c>
    </row>
    <row r="32" spans="1:17" x14ac:dyDescent="0.25">
      <c r="A32">
        <v>61.9</v>
      </c>
      <c r="B32" t="s">
        <v>260</v>
      </c>
      <c r="C32" t="s">
        <v>257</v>
      </c>
      <c r="D32" t="s">
        <v>257</v>
      </c>
      <c r="E32" t="s">
        <v>257</v>
      </c>
      <c r="F32" t="s">
        <v>258</v>
      </c>
      <c r="G32" t="s">
        <v>257</v>
      </c>
      <c r="H32">
        <v>0.09</v>
      </c>
      <c r="I32">
        <v>131.4867440058762</v>
      </c>
      <c r="J32">
        <v>60.4</v>
      </c>
      <c r="K32">
        <v>60.28</v>
      </c>
      <c r="L32">
        <v>60.27</v>
      </c>
      <c r="M32">
        <v>58.74</v>
      </c>
      <c r="N32">
        <v>1.5</v>
      </c>
      <c r="O32">
        <v>1.6199999999999974</v>
      </c>
      <c r="P32">
        <v>1.6299999999999955</v>
      </c>
      <c r="Q32">
        <v>3.1599999999999966</v>
      </c>
    </row>
    <row r="33" spans="1:17" x14ac:dyDescent="0.25">
      <c r="A33">
        <v>14.5</v>
      </c>
      <c r="B33" t="s">
        <v>260</v>
      </c>
      <c r="C33" t="s">
        <v>257</v>
      </c>
      <c r="D33" t="s">
        <v>257</v>
      </c>
      <c r="E33" t="s">
        <v>257</v>
      </c>
      <c r="F33" t="s">
        <v>258</v>
      </c>
      <c r="G33" t="s">
        <v>257</v>
      </c>
      <c r="H33">
        <v>-0.03</v>
      </c>
      <c r="I33">
        <v>174.96763670112341</v>
      </c>
      <c r="J33">
        <v>13.49</v>
      </c>
      <c r="K33">
        <v>14.26</v>
      </c>
      <c r="L33">
        <v>13.91</v>
      </c>
      <c r="M33">
        <v>15.25</v>
      </c>
      <c r="N33">
        <v>1.0099999999999998</v>
      </c>
      <c r="O33">
        <v>0.24000000000000021</v>
      </c>
      <c r="P33">
        <v>0.58999999999999986</v>
      </c>
      <c r="Q33">
        <v>0.75</v>
      </c>
    </row>
    <row r="34" spans="1:17" x14ac:dyDescent="0.25">
      <c r="A34">
        <v>19.3</v>
      </c>
      <c r="B34" t="s">
        <v>260</v>
      </c>
      <c r="C34" t="s">
        <v>257</v>
      </c>
      <c r="D34" t="s">
        <v>257</v>
      </c>
      <c r="E34" t="s">
        <v>257</v>
      </c>
      <c r="F34" t="s">
        <v>258</v>
      </c>
      <c r="G34" t="s">
        <v>257</v>
      </c>
      <c r="H34">
        <v>-0.02</v>
      </c>
      <c r="I34">
        <v>169.43590968803329</v>
      </c>
      <c r="J34">
        <v>19.46</v>
      </c>
      <c r="K34">
        <v>20.11</v>
      </c>
      <c r="L34">
        <v>19.809999999999999</v>
      </c>
      <c r="M34">
        <v>20.79</v>
      </c>
      <c r="N34">
        <v>0.16000000000000014</v>
      </c>
      <c r="O34">
        <v>0.80999999999999872</v>
      </c>
      <c r="P34">
        <v>0.50999999999999801</v>
      </c>
      <c r="Q34">
        <v>1.4899999999999984</v>
      </c>
    </row>
    <row r="35" spans="1:17" x14ac:dyDescent="0.25">
      <c r="A35">
        <v>27.9</v>
      </c>
      <c r="B35" t="s">
        <v>260</v>
      </c>
      <c r="C35" t="s">
        <v>257</v>
      </c>
      <c r="D35" t="s">
        <v>257</v>
      </c>
      <c r="E35" t="s">
        <v>257</v>
      </c>
      <c r="F35" t="s">
        <v>258</v>
      </c>
      <c r="G35" t="s">
        <v>257</v>
      </c>
      <c r="H35">
        <v>0</v>
      </c>
      <c r="I35">
        <v>161.30686666896281</v>
      </c>
      <c r="J35">
        <v>28.23</v>
      </c>
      <c r="K35">
        <v>28.72</v>
      </c>
      <c r="L35">
        <v>28.47</v>
      </c>
      <c r="M35">
        <v>28.91</v>
      </c>
      <c r="N35">
        <v>0.33000000000000185</v>
      </c>
      <c r="O35">
        <v>0.82000000000000028</v>
      </c>
      <c r="P35">
        <v>0.57000000000000028</v>
      </c>
      <c r="Q35">
        <v>1.0100000000000016</v>
      </c>
    </row>
    <row r="36" spans="1:17" x14ac:dyDescent="0.25">
      <c r="A36" s="6">
        <v>28.5</v>
      </c>
      <c r="B36" s="6" t="s">
        <v>260</v>
      </c>
      <c r="C36" s="6" t="s">
        <v>261</v>
      </c>
      <c r="D36" s="6" t="s">
        <v>257</v>
      </c>
      <c r="E36" s="6" t="s">
        <v>257</v>
      </c>
      <c r="F36" s="6" t="s">
        <v>258</v>
      </c>
      <c r="G36" s="6" t="s">
        <v>257</v>
      </c>
      <c r="H36" s="6">
        <v>0</v>
      </c>
      <c r="I36" s="6">
        <v>157.8376218533634</v>
      </c>
      <c r="J36" s="6">
        <v>31.97</v>
      </c>
      <c r="K36" s="6">
        <v>32.39</v>
      </c>
      <c r="L36" s="6">
        <v>32.17</v>
      </c>
      <c r="M36" s="6">
        <v>32.380000000000003</v>
      </c>
      <c r="N36" s="6">
        <v>3.4699999999999989</v>
      </c>
      <c r="O36" s="6">
        <v>3.8900000000000006</v>
      </c>
      <c r="P36" s="6">
        <v>3.6700000000000017</v>
      </c>
      <c r="Q36" s="6">
        <v>3.8800000000000026</v>
      </c>
    </row>
    <row r="37" spans="1:17" x14ac:dyDescent="0.25">
      <c r="A37" s="6">
        <v>48.9</v>
      </c>
      <c r="B37" s="6" t="s">
        <v>260</v>
      </c>
      <c r="C37" s="6" t="s">
        <v>261</v>
      </c>
      <c r="D37" s="6" t="s">
        <v>257</v>
      </c>
      <c r="E37" s="6" t="s">
        <v>257</v>
      </c>
      <c r="F37" s="6" t="s">
        <v>258</v>
      </c>
      <c r="G37" s="6" t="s">
        <v>257</v>
      </c>
      <c r="H37" s="6">
        <v>0.05</v>
      </c>
      <c r="I37" s="6">
        <v>139.28761231730499</v>
      </c>
      <c r="J37" s="6">
        <v>51.99</v>
      </c>
      <c r="K37" s="6">
        <v>52.02</v>
      </c>
      <c r="L37" s="6">
        <v>51.95</v>
      </c>
      <c r="M37" s="6">
        <v>50.93</v>
      </c>
      <c r="N37" s="6">
        <v>3.0900000000000034</v>
      </c>
      <c r="O37" s="6">
        <v>3.1200000000000045</v>
      </c>
      <c r="P37" s="6">
        <v>3.0500000000000043</v>
      </c>
      <c r="Q37" s="6">
        <v>2.0300000000000011</v>
      </c>
    </row>
    <row r="38" spans="1:17" x14ac:dyDescent="0.25">
      <c r="A38" s="6">
        <v>28.5</v>
      </c>
      <c r="B38" s="6" t="s">
        <v>260</v>
      </c>
      <c r="C38" s="6" t="s">
        <v>261</v>
      </c>
      <c r="D38" s="6" t="s">
        <v>257</v>
      </c>
      <c r="E38" s="6" t="s">
        <v>257</v>
      </c>
      <c r="F38" s="6" t="s">
        <v>258</v>
      </c>
      <c r="G38" s="6" t="s">
        <v>257</v>
      </c>
      <c r="H38" s="6">
        <v>0</v>
      </c>
      <c r="I38" s="6">
        <v>163.53689155933111</v>
      </c>
      <c r="J38" s="6">
        <v>25.83</v>
      </c>
      <c r="K38" s="6">
        <v>26.36</v>
      </c>
      <c r="L38" s="6">
        <v>26.1</v>
      </c>
      <c r="M38" s="6">
        <v>26.68</v>
      </c>
      <c r="N38" s="6">
        <v>2.6700000000000017</v>
      </c>
      <c r="O38" s="6">
        <v>2.1400000000000006</v>
      </c>
      <c r="P38" s="6">
        <v>2.3999999999999986</v>
      </c>
      <c r="Q38" s="6">
        <v>1.8200000000000003</v>
      </c>
    </row>
    <row r="39" spans="1:17" x14ac:dyDescent="0.25">
      <c r="A39" s="6">
        <v>48.9</v>
      </c>
      <c r="B39" s="6" t="s">
        <v>260</v>
      </c>
      <c r="C39" s="6" t="s">
        <v>261</v>
      </c>
      <c r="D39" s="6" t="s">
        <v>257</v>
      </c>
      <c r="E39" s="6" t="s">
        <v>257</v>
      </c>
      <c r="F39" s="6" t="s">
        <v>258</v>
      </c>
      <c r="G39" s="6" t="s">
        <v>257</v>
      </c>
      <c r="H39" s="6">
        <v>0.05</v>
      </c>
      <c r="I39" s="6">
        <v>131.90136123922539</v>
      </c>
      <c r="J39" s="6">
        <v>59.96</v>
      </c>
      <c r="K39" s="6">
        <v>59.84</v>
      </c>
      <c r="L39" s="6">
        <v>59.83</v>
      </c>
      <c r="M39" s="6">
        <v>58.32</v>
      </c>
      <c r="N39" s="6">
        <v>11.060000000000002</v>
      </c>
      <c r="O39" s="6">
        <v>10.940000000000005</v>
      </c>
      <c r="P39" s="6">
        <v>10.93</v>
      </c>
      <c r="Q39" s="6">
        <v>9.4200000000000017</v>
      </c>
    </row>
    <row r="40" spans="1:17" x14ac:dyDescent="0.25">
      <c r="A40">
        <v>32.4</v>
      </c>
      <c r="B40" t="s">
        <v>260</v>
      </c>
      <c r="C40" t="s">
        <v>257</v>
      </c>
      <c r="D40" t="s">
        <v>257</v>
      </c>
      <c r="E40" t="s">
        <v>257</v>
      </c>
      <c r="F40" t="s">
        <v>258</v>
      </c>
      <c r="G40" t="s">
        <v>257</v>
      </c>
      <c r="H40">
        <v>0</v>
      </c>
      <c r="I40">
        <v>156.19857457022749</v>
      </c>
      <c r="J40">
        <v>33.74</v>
      </c>
      <c r="K40">
        <v>34.119999999999997</v>
      </c>
      <c r="L40">
        <v>33.92</v>
      </c>
      <c r="M40">
        <v>34.020000000000003</v>
      </c>
      <c r="N40">
        <v>1.3400000000000034</v>
      </c>
      <c r="O40">
        <v>1.7199999999999989</v>
      </c>
      <c r="P40">
        <v>1.5200000000000031</v>
      </c>
      <c r="Q40">
        <v>1.6200000000000045</v>
      </c>
    </row>
    <row r="41" spans="1:17" x14ac:dyDescent="0.25">
      <c r="A41">
        <v>30.9</v>
      </c>
      <c r="B41" t="s">
        <v>260</v>
      </c>
      <c r="C41" t="s">
        <v>257</v>
      </c>
      <c r="D41" t="s">
        <v>257</v>
      </c>
      <c r="E41" t="s">
        <v>257</v>
      </c>
      <c r="F41" t="s">
        <v>258</v>
      </c>
      <c r="G41" t="s">
        <v>257</v>
      </c>
      <c r="H41">
        <v>-0.01</v>
      </c>
      <c r="I41">
        <v>156.52817764525321</v>
      </c>
      <c r="J41">
        <v>33.39</v>
      </c>
      <c r="K41">
        <v>33.770000000000003</v>
      </c>
      <c r="L41">
        <v>33.57</v>
      </c>
      <c r="M41">
        <v>33.69</v>
      </c>
      <c r="N41">
        <v>2.490000000000002</v>
      </c>
      <c r="O41">
        <v>2.8700000000000045</v>
      </c>
      <c r="P41">
        <v>2.6700000000000017</v>
      </c>
      <c r="Q41">
        <v>2.7899999999999991</v>
      </c>
    </row>
    <row r="42" spans="1:17" x14ac:dyDescent="0.25">
      <c r="A42">
        <v>37</v>
      </c>
      <c r="B42" t="s">
        <v>260</v>
      </c>
      <c r="C42" t="s">
        <v>257</v>
      </c>
      <c r="D42" t="s">
        <v>257</v>
      </c>
      <c r="E42" t="s">
        <v>257</v>
      </c>
      <c r="F42" t="s">
        <v>258</v>
      </c>
      <c r="G42" t="s">
        <v>257</v>
      </c>
      <c r="H42">
        <v>0</v>
      </c>
      <c r="I42">
        <v>151.72273245649831</v>
      </c>
      <c r="J42">
        <v>38.57</v>
      </c>
      <c r="K42">
        <v>38.86</v>
      </c>
      <c r="L42">
        <v>38.69</v>
      </c>
      <c r="M42">
        <v>38.5</v>
      </c>
      <c r="N42">
        <v>1.5700000000000003</v>
      </c>
      <c r="O42">
        <v>1.8599999999999994</v>
      </c>
      <c r="P42">
        <v>1.6899999999999977</v>
      </c>
      <c r="Q42">
        <v>1.5</v>
      </c>
    </row>
    <row r="43" spans="1:17" x14ac:dyDescent="0.25">
      <c r="A43">
        <v>29.1</v>
      </c>
      <c r="B43" t="s">
        <v>260</v>
      </c>
      <c r="C43" t="s">
        <v>257</v>
      </c>
      <c r="D43" t="s">
        <v>257</v>
      </c>
      <c r="E43" t="s">
        <v>257</v>
      </c>
      <c r="F43" t="s">
        <v>258</v>
      </c>
      <c r="G43" t="s">
        <v>257</v>
      </c>
      <c r="H43">
        <v>-0.05</v>
      </c>
      <c r="I43">
        <v>161.09719820242589</v>
      </c>
      <c r="J43">
        <v>28.46</v>
      </c>
      <c r="K43">
        <v>28.94</v>
      </c>
      <c r="L43">
        <v>28.7</v>
      </c>
      <c r="M43">
        <v>29.12</v>
      </c>
      <c r="N43">
        <v>0.64000000000000057</v>
      </c>
      <c r="O43">
        <v>0.16000000000000014</v>
      </c>
      <c r="P43">
        <v>0.40000000000000213</v>
      </c>
      <c r="Q43">
        <v>1.9999999999999574E-2</v>
      </c>
    </row>
    <row r="44" spans="1:17" x14ac:dyDescent="0.25">
      <c r="A44">
        <v>29.1</v>
      </c>
      <c r="B44" t="s">
        <v>260</v>
      </c>
      <c r="C44" t="s">
        <v>257</v>
      </c>
      <c r="D44" t="s">
        <v>257</v>
      </c>
      <c r="E44" t="s">
        <v>257</v>
      </c>
      <c r="F44" t="s">
        <v>258</v>
      </c>
      <c r="G44" t="s">
        <v>257</v>
      </c>
      <c r="H44">
        <v>-0.05</v>
      </c>
      <c r="I44">
        <v>159.62635000046831</v>
      </c>
      <c r="J44">
        <v>30.04</v>
      </c>
      <c r="K44">
        <v>30.5</v>
      </c>
      <c r="L44">
        <v>30.27</v>
      </c>
      <c r="M44">
        <v>30.6</v>
      </c>
      <c r="N44">
        <v>0.93999999999999773</v>
      </c>
      <c r="O44">
        <v>1.3999999999999986</v>
      </c>
      <c r="P44">
        <v>1.1699999999999982</v>
      </c>
      <c r="Q44">
        <v>1.5</v>
      </c>
    </row>
    <row r="45" spans="1:17" x14ac:dyDescent="0.25">
      <c r="A45">
        <v>29.1</v>
      </c>
      <c r="B45" t="s">
        <v>260</v>
      </c>
      <c r="C45" t="s">
        <v>257</v>
      </c>
      <c r="D45" t="s">
        <v>257</v>
      </c>
      <c r="E45" t="s">
        <v>257</v>
      </c>
      <c r="F45" t="s">
        <v>258</v>
      </c>
      <c r="G45" t="s">
        <v>257</v>
      </c>
      <c r="H45">
        <v>-0.05</v>
      </c>
      <c r="I45">
        <v>159.61088985050819</v>
      </c>
      <c r="J45">
        <v>30.06</v>
      </c>
      <c r="K45">
        <v>30.51</v>
      </c>
      <c r="L45">
        <v>30.28</v>
      </c>
      <c r="M45">
        <v>30.61</v>
      </c>
      <c r="N45">
        <v>0.9599999999999973</v>
      </c>
      <c r="O45">
        <v>1.4100000000000001</v>
      </c>
      <c r="P45">
        <v>1.1799999999999997</v>
      </c>
      <c r="Q45">
        <v>1.509999999999998</v>
      </c>
    </row>
    <row r="46" spans="1:17" x14ac:dyDescent="0.25">
      <c r="A46">
        <v>13</v>
      </c>
      <c r="B46" t="s">
        <v>260</v>
      </c>
      <c r="C46" t="s">
        <v>257</v>
      </c>
      <c r="D46" t="s">
        <v>257</v>
      </c>
      <c r="E46" t="s">
        <v>257</v>
      </c>
      <c r="F46" t="s">
        <v>258</v>
      </c>
      <c r="G46" t="s">
        <v>257</v>
      </c>
      <c r="H46">
        <v>-0.06</v>
      </c>
      <c r="I46">
        <v>173.31340731191241</v>
      </c>
      <c r="J46">
        <v>15.28</v>
      </c>
      <c r="K46">
        <v>16.010000000000002</v>
      </c>
      <c r="L46">
        <v>15.67</v>
      </c>
      <c r="M46">
        <v>16.91</v>
      </c>
      <c r="N46">
        <v>2.2799999999999994</v>
      </c>
      <c r="O46">
        <v>3.0100000000000016</v>
      </c>
      <c r="P46">
        <v>2.67</v>
      </c>
      <c r="Q46">
        <v>3.91</v>
      </c>
    </row>
    <row r="47" spans="1:17" x14ac:dyDescent="0.25">
      <c r="A47">
        <v>12.6</v>
      </c>
      <c r="B47" t="s">
        <v>260</v>
      </c>
      <c r="C47" t="s">
        <v>257</v>
      </c>
      <c r="D47" t="s">
        <v>257</v>
      </c>
      <c r="E47" t="s">
        <v>257</v>
      </c>
      <c r="F47" t="s">
        <v>258</v>
      </c>
      <c r="G47" t="s">
        <v>257</v>
      </c>
      <c r="H47">
        <v>-0.06</v>
      </c>
      <c r="I47">
        <v>172.72256260652361</v>
      </c>
      <c r="J47">
        <v>15.92</v>
      </c>
      <c r="K47">
        <v>16.64</v>
      </c>
      <c r="L47">
        <v>16.3</v>
      </c>
      <c r="M47">
        <v>17.5</v>
      </c>
      <c r="N47">
        <v>3.3200000000000003</v>
      </c>
      <c r="O47">
        <v>4.0400000000000009</v>
      </c>
      <c r="P47">
        <v>3.7000000000000011</v>
      </c>
      <c r="Q47">
        <v>4.9000000000000004</v>
      </c>
    </row>
    <row r="48" spans="1:17" x14ac:dyDescent="0.25">
      <c r="A48">
        <v>18.399999999999999</v>
      </c>
      <c r="B48" t="s">
        <v>260</v>
      </c>
      <c r="C48" t="s">
        <v>257</v>
      </c>
      <c r="D48" t="s">
        <v>257</v>
      </c>
      <c r="E48" t="s">
        <v>257</v>
      </c>
      <c r="F48" t="s">
        <v>258</v>
      </c>
      <c r="G48" t="s">
        <v>257</v>
      </c>
      <c r="H48">
        <v>-0.04</v>
      </c>
      <c r="I48">
        <v>170.48551494769711</v>
      </c>
      <c r="J48">
        <v>18.329999999999998</v>
      </c>
      <c r="K48">
        <v>19</v>
      </c>
      <c r="L48">
        <v>18.690000000000001</v>
      </c>
      <c r="M48">
        <v>19.739999999999998</v>
      </c>
      <c r="N48">
        <v>7.0000000000000284E-2</v>
      </c>
      <c r="O48">
        <v>0.60000000000000142</v>
      </c>
      <c r="P48">
        <v>0.2900000000000027</v>
      </c>
      <c r="Q48">
        <v>1.3399999999999999</v>
      </c>
    </row>
    <row r="49" spans="1:17" x14ac:dyDescent="0.25">
      <c r="A49">
        <v>45.9</v>
      </c>
      <c r="B49" t="s">
        <v>260</v>
      </c>
      <c r="C49" t="s">
        <v>257</v>
      </c>
      <c r="D49" t="s">
        <v>257</v>
      </c>
      <c r="E49" t="s">
        <v>257</v>
      </c>
      <c r="F49" t="s">
        <v>258</v>
      </c>
      <c r="G49" t="s">
        <v>257</v>
      </c>
      <c r="H49">
        <v>0.04</v>
      </c>
      <c r="I49">
        <v>138.25382324913491</v>
      </c>
      <c r="J49">
        <v>53.1</v>
      </c>
      <c r="K49">
        <v>53.11</v>
      </c>
      <c r="L49">
        <v>53.06</v>
      </c>
      <c r="M49">
        <v>51.97</v>
      </c>
      <c r="N49">
        <v>7.2000000000000028</v>
      </c>
      <c r="O49">
        <v>7.2100000000000009</v>
      </c>
      <c r="P49">
        <v>7.1600000000000037</v>
      </c>
      <c r="Q49">
        <v>6.07</v>
      </c>
    </row>
    <row r="50" spans="1:17" x14ac:dyDescent="0.25">
      <c r="A50">
        <v>44.6</v>
      </c>
      <c r="B50" t="s">
        <v>260</v>
      </c>
      <c r="C50" t="s">
        <v>257</v>
      </c>
      <c r="D50" t="s">
        <v>257</v>
      </c>
      <c r="E50" t="s">
        <v>257</v>
      </c>
      <c r="F50" t="s">
        <v>258</v>
      </c>
      <c r="G50" t="s">
        <v>257</v>
      </c>
      <c r="H50">
        <v>0.04</v>
      </c>
      <c r="I50">
        <v>143.69819408753091</v>
      </c>
      <c r="J50">
        <v>47.23</v>
      </c>
      <c r="K50">
        <v>47.35</v>
      </c>
      <c r="L50">
        <v>47.25</v>
      </c>
      <c r="M50">
        <v>46.52</v>
      </c>
      <c r="N50">
        <v>2.6299999999999955</v>
      </c>
      <c r="O50">
        <v>2.75</v>
      </c>
      <c r="P50">
        <v>2.6499999999999986</v>
      </c>
      <c r="Q50">
        <v>1.9200000000000017</v>
      </c>
    </row>
    <row r="51" spans="1:17" x14ac:dyDescent="0.25">
      <c r="A51">
        <v>102.8</v>
      </c>
      <c r="B51" t="s">
        <v>260</v>
      </c>
      <c r="C51" t="s">
        <v>257</v>
      </c>
      <c r="D51" t="s">
        <v>257</v>
      </c>
      <c r="E51" t="s">
        <v>257</v>
      </c>
      <c r="F51" t="s">
        <v>258</v>
      </c>
      <c r="G51" t="s">
        <v>257</v>
      </c>
      <c r="H51">
        <v>0.23</v>
      </c>
      <c r="I51">
        <v>90.793167373785082</v>
      </c>
      <c r="J51">
        <v>104.31</v>
      </c>
      <c r="K51">
        <v>103.34</v>
      </c>
      <c r="L51">
        <v>103.66</v>
      </c>
      <c r="M51">
        <v>99.43</v>
      </c>
      <c r="N51">
        <v>1.5100000000000051</v>
      </c>
      <c r="O51">
        <v>0.54000000000000625</v>
      </c>
      <c r="P51">
        <v>0.85999999999999943</v>
      </c>
      <c r="Q51">
        <v>3.3699999999999903</v>
      </c>
    </row>
    <row r="52" spans="1:17" x14ac:dyDescent="0.25">
      <c r="A52">
        <v>58</v>
      </c>
      <c r="B52" t="s">
        <v>260</v>
      </c>
      <c r="C52" t="s">
        <v>257</v>
      </c>
      <c r="D52" t="s">
        <v>257</v>
      </c>
      <c r="E52" t="s">
        <v>257</v>
      </c>
      <c r="F52" t="s">
        <v>258</v>
      </c>
      <c r="G52" t="s">
        <v>257</v>
      </c>
      <c r="H52">
        <v>0.04</v>
      </c>
      <c r="I52">
        <v>134.87619513018549</v>
      </c>
      <c r="J52">
        <v>56.75</v>
      </c>
      <c r="K52">
        <v>56.69</v>
      </c>
      <c r="L52">
        <v>56.66</v>
      </c>
      <c r="M52">
        <v>55.35</v>
      </c>
      <c r="N52">
        <v>1.25</v>
      </c>
      <c r="O52">
        <v>1.3100000000000023</v>
      </c>
      <c r="P52">
        <v>1.3400000000000034</v>
      </c>
      <c r="Q52">
        <v>2.6499999999999986</v>
      </c>
    </row>
    <row r="53" spans="1:17" x14ac:dyDescent="0.25">
      <c r="A53">
        <v>25.8</v>
      </c>
      <c r="B53" t="s">
        <v>260</v>
      </c>
      <c r="C53" t="s">
        <v>257</v>
      </c>
      <c r="D53" t="s">
        <v>257</v>
      </c>
      <c r="E53" t="s">
        <v>257</v>
      </c>
      <c r="F53" t="s">
        <v>258</v>
      </c>
      <c r="G53" t="s">
        <v>257</v>
      </c>
      <c r="H53">
        <v>-0.04</v>
      </c>
      <c r="I53">
        <v>164.3095725488092</v>
      </c>
      <c r="J53">
        <v>24.99</v>
      </c>
      <c r="K53">
        <v>25.54</v>
      </c>
      <c r="L53">
        <v>25.27</v>
      </c>
      <c r="M53">
        <v>25.91</v>
      </c>
      <c r="N53">
        <v>0.81000000000000227</v>
      </c>
      <c r="O53">
        <v>0.26000000000000156</v>
      </c>
      <c r="P53">
        <v>0.53000000000000114</v>
      </c>
      <c r="Q53">
        <v>0.10999999999999943</v>
      </c>
    </row>
    <row r="54" spans="1:17" x14ac:dyDescent="0.25">
      <c r="A54">
        <v>32</v>
      </c>
      <c r="B54" t="s">
        <v>260</v>
      </c>
      <c r="C54" t="s">
        <v>257</v>
      </c>
      <c r="D54" t="s">
        <v>257</v>
      </c>
      <c r="E54" t="s">
        <v>257</v>
      </c>
      <c r="F54" t="s">
        <v>258</v>
      </c>
      <c r="G54" t="s">
        <v>257</v>
      </c>
      <c r="H54">
        <v>-0.01</v>
      </c>
      <c r="I54">
        <v>156.37927343541389</v>
      </c>
      <c r="J54">
        <v>33.549999999999997</v>
      </c>
      <c r="K54">
        <v>33.93</v>
      </c>
      <c r="L54">
        <v>33.729999999999997</v>
      </c>
      <c r="M54">
        <v>33.840000000000003</v>
      </c>
      <c r="N54">
        <v>1.5499999999999972</v>
      </c>
      <c r="O54">
        <v>1.9299999999999997</v>
      </c>
      <c r="P54">
        <v>1.7299999999999969</v>
      </c>
      <c r="Q54">
        <v>1.8400000000000034</v>
      </c>
    </row>
    <row r="55" spans="1:17" x14ac:dyDescent="0.25">
      <c r="A55">
        <v>28.6</v>
      </c>
      <c r="B55" t="s">
        <v>260</v>
      </c>
      <c r="C55" t="s">
        <v>257</v>
      </c>
      <c r="D55" t="s">
        <v>257</v>
      </c>
      <c r="E55" t="s">
        <v>257</v>
      </c>
      <c r="F55" t="s">
        <v>258</v>
      </c>
      <c r="G55" t="s">
        <v>257</v>
      </c>
      <c r="H55">
        <v>-0.05</v>
      </c>
      <c r="I55">
        <v>160.75785281514791</v>
      </c>
      <c r="J55">
        <v>28.82</v>
      </c>
      <c r="K55">
        <v>29.3</v>
      </c>
      <c r="L55">
        <v>29.06</v>
      </c>
      <c r="M55">
        <v>29.46</v>
      </c>
      <c r="N55">
        <v>0.21999999999999886</v>
      </c>
      <c r="O55">
        <v>0.69999999999999929</v>
      </c>
      <c r="P55">
        <v>0.4599999999999973</v>
      </c>
      <c r="Q55">
        <v>0.85999999999999943</v>
      </c>
    </row>
    <row r="56" spans="1:17" x14ac:dyDescent="0.25">
      <c r="A56">
        <v>20.7</v>
      </c>
      <c r="B56" t="s">
        <v>260</v>
      </c>
      <c r="C56" t="s">
        <v>257</v>
      </c>
      <c r="D56" t="s">
        <v>257</v>
      </c>
      <c r="E56" t="s">
        <v>257</v>
      </c>
      <c r="F56" t="s">
        <v>258</v>
      </c>
      <c r="G56" t="s">
        <v>257</v>
      </c>
      <c r="H56">
        <v>-0.05</v>
      </c>
      <c r="I56">
        <v>166.7040217627262</v>
      </c>
      <c r="J56">
        <v>22.41</v>
      </c>
      <c r="K56">
        <v>23.01</v>
      </c>
      <c r="L56">
        <v>22.72</v>
      </c>
      <c r="M56">
        <v>23.52</v>
      </c>
      <c r="N56">
        <v>1.7100000000000009</v>
      </c>
      <c r="O56">
        <v>2.3100000000000023</v>
      </c>
      <c r="P56">
        <v>2.0199999999999996</v>
      </c>
      <c r="Q56">
        <v>2.8200000000000003</v>
      </c>
    </row>
    <row r="57" spans="1:17" x14ac:dyDescent="0.25">
      <c r="A57">
        <v>40.4</v>
      </c>
      <c r="B57" t="s">
        <v>260</v>
      </c>
      <c r="C57" t="s">
        <v>257</v>
      </c>
      <c r="D57" t="s">
        <v>257</v>
      </c>
      <c r="E57" t="s">
        <v>257</v>
      </c>
      <c r="F57" t="s">
        <v>258</v>
      </c>
      <c r="G57" t="s">
        <v>257</v>
      </c>
      <c r="H57">
        <v>0.05</v>
      </c>
      <c r="I57">
        <v>148.6538808533667</v>
      </c>
      <c r="J57">
        <v>41.88</v>
      </c>
      <c r="K57">
        <v>42.11</v>
      </c>
      <c r="L57">
        <v>41.97</v>
      </c>
      <c r="M57">
        <v>41.57</v>
      </c>
      <c r="N57">
        <v>1.480000000000004</v>
      </c>
      <c r="O57">
        <v>1.7100000000000009</v>
      </c>
      <c r="P57">
        <v>1.5700000000000003</v>
      </c>
      <c r="Q57">
        <v>1.1700000000000017</v>
      </c>
    </row>
    <row r="58" spans="1:17" x14ac:dyDescent="0.25">
      <c r="A58">
        <v>51.1</v>
      </c>
      <c r="B58" t="s">
        <v>260</v>
      </c>
      <c r="C58" t="s">
        <v>257</v>
      </c>
      <c r="D58" t="s">
        <v>257</v>
      </c>
      <c r="E58" t="s">
        <v>257</v>
      </c>
      <c r="F58" t="s">
        <v>258</v>
      </c>
      <c r="G58" t="s">
        <v>257</v>
      </c>
      <c r="H58">
        <v>0.08</v>
      </c>
      <c r="I58">
        <v>140.5986335065227</v>
      </c>
      <c r="J58">
        <v>50.57</v>
      </c>
      <c r="K58">
        <v>50.63</v>
      </c>
      <c r="L58">
        <v>50.56</v>
      </c>
      <c r="M58">
        <v>49.62</v>
      </c>
      <c r="N58">
        <v>0.53000000000000114</v>
      </c>
      <c r="O58">
        <v>0.46999999999999886</v>
      </c>
      <c r="P58">
        <v>0.53999999999999915</v>
      </c>
      <c r="Q58">
        <v>1.480000000000004</v>
      </c>
    </row>
    <row r="59" spans="1:17" x14ac:dyDescent="0.25">
      <c r="A59">
        <v>13.3</v>
      </c>
      <c r="B59" t="s">
        <v>260</v>
      </c>
      <c r="C59" t="s">
        <v>257</v>
      </c>
      <c r="D59" t="s">
        <v>257</v>
      </c>
      <c r="E59" t="s">
        <v>257</v>
      </c>
      <c r="F59" t="s">
        <v>258</v>
      </c>
      <c r="G59" t="s">
        <v>257</v>
      </c>
      <c r="H59">
        <v>-0.01</v>
      </c>
      <c r="I59">
        <v>176.48853148479921</v>
      </c>
      <c r="J59">
        <v>11.85</v>
      </c>
      <c r="K59">
        <v>12.65</v>
      </c>
      <c r="L59">
        <v>12.29</v>
      </c>
      <c r="M59">
        <v>13.73</v>
      </c>
      <c r="N59">
        <v>1.4500000000000011</v>
      </c>
      <c r="O59">
        <v>0.65000000000000036</v>
      </c>
      <c r="P59">
        <v>1.0100000000000016</v>
      </c>
      <c r="Q59">
        <v>0.42999999999999972</v>
      </c>
    </row>
    <row r="60" spans="1:17" x14ac:dyDescent="0.25">
      <c r="A60">
        <v>11.2</v>
      </c>
      <c r="B60" t="s">
        <v>260</v>
      </c>
      <c r="C60" t="s">
        <v>257</v>
      </c>
      <c r="D60" t="s">
        <v>257</v>
      </c>
      <c r="E60" t="s">
        <v>257</v>
      </c>
      <c r="F60" t="s">
        <v>258</v>
      </c>
      <c r="G60" t="s">
        <v>257</v>
      </c>
      <c r="H60">
        <v>0</v>
      </c>
      <c r="I60">
        <v>178.26218853852339</v>
      </c>
      <c r="J60">
        <v>9.94</v>
      </c>
      <c r="K60">
        <v>10.77</v>
      </c>
      <c r="L60">
        <v>10.39</v>
      </c>
      <c r="M60">
        <v>11.96</v>
      </c>
      <c r="N60">
        <v>1.2599999999999998</v>
      </c>
      <c r="O60">
        <v>0.42999999999999972</v>
      </c>
      <c r="P60">
        <v>0.80999999999999872</v>
      </c>
      <c r="Q60">
        <v>0.76000000000000156</v>
      </c>
    </row>
    <row r="61" spans="1:17" x14ac:dyDescent="0.25">
      <c r="A61">
        <v>13.3</v>
      </c>
      <c r="B61" t="s">
        <v>260</v>
      </c>
      <c r="C61" t="s">
        <v>257</v>
      </c>
      <c r="D61" t="s">
        <v>257</v>
      </c>
      <c r="E61" t="s">
        <v>257</v>
      </c>
      <c r="F61" t="s">
        <v>258</v>
      </c>
      <c r="G61" t="s">
        <v>257</v>
      </c>
      <c r="H61">
        <v>-0.01</v>
      </c>
      <c r="I61">
        <v>176.44651242467421</v>
      </c>
      <c r="J61">
        <v>11.9</v>
      </c>
      <c r="K61">
        <v>12.69</v>
      </c>
      <c r="L61">
        <v>12.33</v>
      </c>
      <c r="M61">
        <v>13.78</v>
      </c>
      <c r="N61">
        <v>1.4000000000000004</v>
      </c>
      <c r="O61">
        <v>0.61000000000000121</v>
      </c>
      <c r="P61">
        <v>0.97000000000000064</v>
      </c>
      <c r="Q61">
        <v>0.47999999999999865</v>
      </c>
    </row>
    <row r="62" spans="1:17" x14ac:dyDescent="0.25">
      <c r="A62">
        <v>11.2</v>
      </c>
      <c r="B62" t="s">
        <v>260</v>
      </c>
      <c r="C62" t="s">
        <v>257</v>
      </c>
      <c r="D62" t="s">
        <v>257</v>
      </c>
      <c r="E62" t="s">
        <v>257</v>
      </c>
      <c r="F62" t="s">
        <v>258</v>
      </c>
      <c r="G62" t="s">
        <v>257</v>
      </c>
      <c r="H62">
        <v>0</v>
      </c>
      <c r="I62">
        <v>178.6338830326886</v>
      </c>
      <c r="J62">
        <v>9.5399999999999991</v>
      </c>
      <c r="K62">
        <v>10.38</v>
      </c>
      <c r="L62">
        <v>10</v>
      </c>
      <c r="M62">
        <v>11.59</v>
      </c>
      <c r="N62">
        <v>1.6600000000000001</v>
      </c>
      <c r="O62">
        <v>0.81999999999999851</v>
      </c>
      <c r="P62">
        <v>1.1999999999999993</v>
      </c>
      <c r="Q62">
        <v>0.39000000000000057</v>
      </c>
    </row>
    <row r="63" spans="1:17" x14ac:dyDescent="0.25">
      <c r="A63">
        <v>37.5</v>
      </c>
      <c r="B63" t="s">
        <v>260</v>
      </c>
      <c r="C63" t="s">
        <v>257</v>
      </c>
      <c r="D63" t="s">
        <v>257</v>
      </c>
      <c r="E63" t="s">
        <v>257</v>
      </c>
      <c r="F63" t="s">
        <v>258</v>
      </c>
      <c r="G63" t="s">
        <v>257</v>
      </c>
      <c r="H63">
        <v>0.02</v>
      </c>
      <c r="I63">
        <v>151.47147321669701</v>
      </c>
      <c r="J63">
        <v>38.840000000000003</v>
      </c>
      <c r="K63">
        <v>39.130000000000003</v>
      </c>
      <c r="L63">
        <v>38.96</v>
      </c>
      <c r="M63">
        <v>38.75</v>
      </c>
      <c r="N63">
        <v>1.3400000000000034</v>
      </c>
      <c r="O63">
        <v>1.6300000000000026</v>
      </c>
      <c r="P63">
        <v>1.4600000000000009</v>
      </c>
      <c r="Q63">
        <v>1.25</v>
      </c>
    </row>
    <row r="64" spans="1:17" x14ac:dyDescent="0.25">
      <c r="A64">
        <v>74.8</v>
      </c>
      <c r="B64" t="s">
        <v>260</v>
      </c>
      <c r="C64" t="s">
        <v>257</v>
      </c>
      <c r="D64" t="s">
        <v>257</v>
      </c>
      <c r="E64" t="s">
        <v>257</v>
      </c>
      <c r="F64" t="s">
        <v>258</v>
      </c>
      <c r="G64" t="s">
        <v>257</v>
      </c>
      <c r="H64">
        <v>0.2</v>
      </c>
      <c r="I64">
        <v>116.413788460083</v>
      </c>
      <c r="J64">
        <v>76.66</v>
      </c>
      <c r="K64">
        <v>76.23</v>
      </c>
      <c r="L64">
        <v>76.34</v>
      </c>
      <c r="M64">
        <v>73.81</v>
      </c>
      <c r="N64">
        <v>1.8599999999999994</v>
      </c>
      <c r="O64">
        <v>1.4300000000000068</v>
      </c>
      <c r="P64">
        <v>1.5400000000000063</v>
      </c>
      <c r="Q64">
        <v>0.98999999999999488</v>
      </c>
    </row>
    <row r="65" spans="1:17" x14ac:dyDescent="0.25">
      <c r="A65">
        <v>15.57</v>
      </c>
      <c r="B65" t="s">
        <v>260</v>
      </c>
      <c r="C65" t="s">
        <v>257</v>
      </c>
      <c r="D65" t="s">
        <v>257</v>
      </c>
      <c r="E65" t="s">
        <v>257</v>
      </c>
      <c r="F65" t="s">
        <v>258</v>
      </c>
      <c r="G65" t="s">
        <v>257</v>
      </c>
      <c r="H65">
        <v>-0.04</v>
      </c>
      <c r="I65">
        <v>171.95356493086689</v>
      </c>
      <c r="J65">
        <v>16.739999999999998</v>
      </c>
      <c r="K65">
        <v>17.45</v>
      </c>
      <c r="L65">
        <v>17.12</v>
      </c>
      <c r="M65">
        <v>18.27</v>
      </c>
      <c r="N65">
        <v>1.1699999999999982</v>
      </c>
      <c r="O65">
        <v>1.879999999999999</v>
      </c>
      <c r="P65">
        <v>1.5500000000000007</v>
      </c>
      <c r="Q65">
        <v>2.6999999999999993</v>
      </c>
    </row>
    <row r="66" spans="1:17" x14ac:dyDescent="0.25">
      <c r="A66">
        <v>9.31</v>
      </c>
      <c r="B66" t="s">
        <v>260</v>
      </c>
      <c r="C66" t="s">
        <v>257</v>
      </c>
      <c r="D66" t="s">
        <v>257</v>
      </c>
      <c r="E66" t="s">
        <v>257</v>
      </c>
      <c r="F66" t="s">
        <v>258</v>
      </c>
      <c r="G66" t="s">
        <v>257</v>
      </c>
      <c r="H66">
        <v>-0.03</v>
      </c>
      <c r="I66">
        <v>181.5402844997553</v>
      </c>
      <c r="J66">
        <v>6.4</v>
      </c>
      <c r="K66">
        <v>7.3</v>
      </c>
      <c r="L66">
        <v>6.9</v>
      </c>
      <c r="M66">
        <v>8.68</v>
      </c>
      <c r="N66">
        <v>2.91</v>
      </c>
      <c r="O66">
        <v>2.0100000000000007</v>
      </c>
      <c r="P66">
        <v>2.41</v>
      </c>
      <c r="Q66">
        <v>0.63000000000000078</v>
      </c>
    </row>
    <row r="67" spans="1:17" x14ac:dyDescent="0.25">
      <c r="A67">
        <v>20.079999999999998</v>
      </c>
      <c r="B67" t="s">
        <v>260</v>
      </c>
      <c r="C67" t="s">
        <v>257</v>
      </c>
      <c r="D67" t="s">
        <v>257</v>
      </c>
      <c r="E67" t="s">
        <v>257</v>
      </c>
      <c r="F67" t="s">
        <v>258</v>
      </c>
      <c r="G67" t="s">
        <v>257</v>
      </c>
      <c r="H67">
        <v>0.03</v>
      </c>
      <c r="I67">
        <v>169.41975954413849</v>
      </c>
      <c r="J67">
        <v>19.48</v>
      </c>
      <c r="K67">
        <v>20.13</v>
      </c>
      <c r="L67">
        <v>19.82</v>
      </c>
      <c r="M67">
        <v>20.8</v>
      </c>
      <c r="N67">
        <v>0.59999999999999787</v>
      </c>
      <c r="O67">
        <v>5.0000000000000711E-2</v>
      </c>
      <c r="P67">
        <v>0.25999999999999801</v>
      </c>
      <c r="Q67">
        <v>0.72000000000000242</v>
      </c>
    </row>
    <row r="68" spans="1:17" x14ac:dyDescent="0.25">
      <c r="A68">
        <v>20.03</v>
      </c>
      <c r="B68" t="s">
        <v>260</v>
      </c>
      <c r="C68" t="s">
        <v>257</v>
      </c>
      <c r="D68" t="s">
        <v>257</v>
      </c>
      <c r="E68" t="s">
        <v>257</v>
      </c>
      <c r="F68" t="s">
        <v>258</v>
      </c>
      <c r="G68" t="s">
        <v>257</v>
      </c>
      <c r="H68">
        <v>0.03</v>
      </c>
      <c r="I68">
        <v>169.29403962010511</v>
      </c>
      <c r="J68">
        <v>19.61</v>
      </c>
      <c r="K68">
        <v>20.260000000000002</v>
      </c>
      <c r="L68">
        <v>19.96</v>
      </c>
      <c r="M68">
        <v>20.93</v>
      </c>
      <c r="N68">
        <v>0.42000000000000171</v>
      </c>
      <c r="O68">
        <v>0.23000000000000043</v>
      </c>
      <c r="P68">
        <v>7.0000000000000284E-2</v>
      </c>
      <c r="Q68">
        <v>0.89999999999999858</v>
      </c>
    </row>
    <row r="69" spans="1:17" x14ac:dyDescent="0.25">
      <c r="A69">
        <v>32.299999999999997</v>
      </c>
      <c r="B69" t="s">
        <v>260</v>
      </c>
      <c r="C69" t="s">
        <v>257</v>
      </c>
      <c r="D69" t="s">
        <v>257</v>
      </c>
      <c r="E69" t="s">
        <v>257</v>
      </c>
      <c r="F69" t="s">
        <v>258</v>
      </c>
      <c r="G69" t="s">
        <v>257</v>
      </c>
      <c r="H69">
        <v>0</v>
      </c>
      <c r="I69">
        <v>164.39824804038091</v>
      </c>
      <c r="J69">
        <v>24.9</v>
      </c>
      <c r="K69">
        <v>25.45</v>
      </c>
      <c r="L69">
        <v>25.18</v>
      </c>
      <c r="M69">
        <v>25.82</v>
      </c>
      <c r="N69">
        <v>7.3999999999999986</v>
      </c>
      <c r="O69">
        <v>6.8499999999999979</v>
      </c>
      <c r="P69">
        <v>7.1199999999999974</v>
      </c>
      <c r="Q69">
        <v>6.4799999999999969</v>
      </c>
    </row>
    <row r="70" spans="1:17" x14ac:dyDescent="0.25">
      <c r="A70">
        <v>32.299999999999997</v>
      </c>
      <c r="B70" t="s">
        <v>260</v>
      </c>
      <c r="C70" t="s">
        <v>257</v>
      </c>
      <c r="D70" t="s">
        <v>257</v>
      </c>
      <c r="E70" t="s">
        <v>257</v>
      </c>
      <c r="F70" t="s">
        <v>258</v>
      </c>
      <c r="G70" t="s">
        <v>257</v>
      </c>
      <c r="H70">
        <v>0</v>
      </c>
      <c r="I70">
        <v>164.39491190600879</v>
      </c>
      <c r="J70">
        <v>24.9</v>
      </c>
      <c r="K70">
        <v>25.45</v>
      </c>
      <c r="L70">
        <v>25.18</v>
      </c>
      <c r="M70">
        <v>25.83</v>
      </c>
      <c r="N70">
        <v>7.3999999999999986</v>
      </c>
      <c r="O70">
        <v>6.8499999999999979</v>
      </c>
      <c r="P70">
        <v>7.1199999999999974</v>
      </c>
      <c r="Q70">
        <v>6.4699999999999989</v>
      </c>
    </row>
    <row r="71" spans="1:17" x14ac:dyDescent="0.25">
      <c r="A71">
        <v>23.9</v>
      </c>
      <c r="B71" t="s">
        <v>260</v>
      </c>
      <c r="C71" t="s">
        <v>257</v>
      </c>
      <c r="D71" t="s">
        <v>257</v>
      </c>
      <c r="E71" t="s">
        <v>257</v>
      </c>
      <c r="F71" t="s">
        <v>258</v>
      </c>
      <c r="G71" t="s">
        <v>257</v>
      </c>
      <c r="H71">
        <v>-0.04</v>
      </c>
      <c r="I71">
        <v>168.0485767750485</v>
      </c>
      <c r="J71">
        <v>20.96</v>
      </c>
      <c r="K71">
        <v>21.58</v>
      </c>
      <c r="L71">
        <v>21.29</v>
      </c>
      <c r="M71">
        <v>22.17</v>
      </c>
      <c r="N71">
        <v>2.9399999999999977</v>
      </c>
      <c r="O71">
        <v>2.3200000000000003</v>
      </c>
      <c r="P71">
        <v>2.6099999999999994</v>
      </c>
      <c r="Q71">
        <v>1.7299999999999969</v>
      </c>
    </row>
    <row r="72" spans="1:17" x14ac:dyDescent="0.25">
      <c r="A72">
        <v>23.9</v>
      </c>
      <c r="B72" t="s">
        <v>260</v>
      </c>
      <c r="C72" t="s">
        <v>257</v>
      </c>
      <c r="D72" t="s">
        <v>257</v>
      </c>
      <c r="E72" t="s">
        <v>257</v>
      </c>
      <c r="F72" t="s">
        <v>258</v>
      </c>
      <c r="G72" t="s">
        <v>257</v>
      </c>
      <c r="H72">
        <v>-0.04</v>
      </c>
      <c r="I72">
        <v>168.04636141556389</v>
      </c>
      <c r="J72">
        <v>20.96</v>
      </c>
      <c r="K72">
        <v>21.58</v>
      </c>
      <c r="L72">
        <v>21.29</v>
      </c>
      <c r="M72">
        <v>22.18</v>
      </c>
      <c r="N72">
        <v>2.9399999999999977</v>
      </c>
      <c r="O72">
        <v>2.3200000000000003</v>
      </c>
      <c r="P72">
        <v>2.6099999999999994</v>
      </c>
      <c r="Q72">
        <v>1.7199999999999989</v>
      </c>
    </row>
    <row r="73" spans="1:17" x14ac:dyDescent="0.25">
      <c r="A73">
        <v>27.55</v>
      </c>
      <c r="B73" t="s">
        <v>260</v>
      </c>
      <c r="C73" t="s">
        <v>261</v>
      </c>
      <c r="D73" t="s">
        <v>257</v>
      </c>
      <c r="E73" t="s">
        <v>257</v>
      </c>
      <c r="F73" t="s">
        <v>258</v>
      </c>
      <c r="G73" t="s">
        <v>257</v>
      </c>
      <c r="H73">
        <v>0.01</v>
      </c>
      <c r="I73">
        <v>159.2850676304173</v>
      </c>
      <c r="J73">
        <v>30.41</v>
      </c>
      <c r="K73">
        <v>30.86</v>
      </c>
      <c r="L73">
        <v>30.63</v>
      </c>
      <c r="M73">
        <v>30.94</v>
      </c>
      <c r="N73">
        <v>2.8599999999999994</v>
      </c>
      <c r="O73">
        <v>3.3099999999999987</v>
      </c>
      <c r="P73">
        <v>3.0799999999999983</v>
      </c>
      <c r="Q73">
        <v>3.3900000000000006</v>
      </c>
    </row>
    <row r="74" spans="1:17" x14ac:dyDescent="0.25">
      <c r="A74">
        <v>28.8</v>
      </c>
      <c r="B74" t="s">
        <v>260</v>
      </c>
      <c r="C74" t="s">
        <v>257</v>
      </c>
      <c r="D74" t="s">
        <v>257</v>
      </c>
      <c r="E74" t="s">
        <v>257</v>
      </c>
      <c r="F74" t="s">
        <v>258</v>
      </c>
      <c r="G74" t="s">
        <v>257</v>
      </c>
      <c r="H74">
        <v>-0.02</v>
      </c>
      <c r="I74">
        <v>160.65396429863901</v>
      </c>
      <c r="J74">
        <v>28.94</v>
      </c>
      <c r="K74">
        <v>29.41</v>
      </c>
      <c r="L74">
        <v>29.17</v>
      </c>
      <c r="M74">
        <v>29.57</v>
      </c>
      <c r="N74">
        <v>0.14000000000000057</v>
      </c>
      <c r="O74">
        <v>0.60999999999999943</v>
      </c>
      <c r="P74">
        <v>0.37000000000000099</v>
      </c>
      <c r="Q74">
        <v>0.76999999999999957</v>
      </c>
    </row>
    <row r="75" spans="1:17" x14ac:dyDescent="0.25">
      <c r="A75">
        <v>23</v>
      </c>
      <c r="B75" t="s">
        <v>260</v>
      </c>
      <c r="C75" t="s">
        <v>257</v>
      </c>
      <c r="D75" t="s">
        <v>257</v>
      </c>
      <c r="E75" t="s">
        <v>257</v>
      </c>
      <c r="F75" t="s">
        <v>258</v>
      </c>
      <c r="G75" t="s">
        <v>257</v>
      </c>
      <c r="H75">
        <v>-0.03</v>
      </c>
      <c r="I75">
        <v>165.52340169232809</v>
      </c>
      <c r="J75">
        <v>23.68</v>
      </c>
      <c r="K75">
        <v>24.25</v>
      </c>
      <c r="L75">
        <v>23.98</v>
      </c>
      <c r="M75">
        <v>24.7</v>
      </c>
      <c r="N75">
        <v>0.67999999999999972</v>
      </c>
      <c r="O75">
        <v>1.25</v>
      </c>
      <c r="P75">
        <v>0.98000000000000043</v>
      </c>
      <c r="Q75">
        <v>1.6999999999999993</v>
      </c>
    </row>
    <row r="76" spans="1:17" x14ac:dyDescent="0.25">
      <c r="A76">
        <v>26.7</v>
      </c>
      <c r="B76" t="s">
        <v>260</v>
      </c>
      <c r="C76" t="s">
        <v>257</v>
      </c>
      <c r="D76" t="s">
        <v>257</v>
      </c>
      <c r="E76" t="s">
        <v>257</v>
      </c>
      <c r="F76" t="s">
        <v>258</v>
      </c>
      <c r="G76" t="s">
        <v>257</v>
      </c>
      <c r="H76">
        <v>-0.02</v>
      </c>
      <c r="I76">
        <v>156.79461320674201</v>
      </c>
      <c r="J76">
        <v>33.1</v>
      </c>
      <c r="K76">
        <v>33.49</v>
      </c>
      <c r="L76">
        <v>33.29</v>
      </c>
      <c r="M76">
        <v>33.43</v>
      </c>
      <c r="N76">
        <v>6.4000000000000021</v>
      </c>
      <c r="O76">
        <v>6.7900000000000027</v>
      </c>
      <c r="P76">
        <v>6.59</v>
      </c>
      <c r="Q76">
        <v>6.73</v>
      </c>
    </row>
    <row r="77" spans="1:17" x14ac:dyDescent="0.25">
      <c r="A77">
        <v>42.6</v>
      </c>
      <c r="B77" t="s">
        <v>260</v>
      </c>
      <c r="C77" t="s">
        <v>257</v>
      </c>
      <c r="D77" t="s">
        <v>257</v>
      </c>
      <c r="E77" t="s">
        <v>257</v>
      </c>
      <c r="F77" t="s">
        <v>258</v>
      </c>
      <c r="G77" t="s">
        <v>257</v>
      </c>
      <c r="H77">
        <v>0.01</v>
      </c>
      <c r="I77">
        <v>148.70654642337911</v>
      </c>
      <c r="J77">
        <v>41.83</v>
      </c>
      <c r="K77">
        <v>42.05</v>
      </c>
      <c r="L77">
        <v>41.91</v>
      </c>
      <c r="M77">
        <v>41.52</v>
      </c>
      <c r="N77">
        <v>0.77000000000000313</v>
      </c>
      <c r="O77">
        <v>0.55000000000000426</v>
      </c>
      <c r="P77">
        <v>0.69000000000000483</v>
      </c>
      <c r="Q77">
        <v>1.0799999999999983</v>
      </c>
    </row>
    <row r="78" spans="1:17" x14ac:dyDescent="0.25">
      <c r="A78">
        <v>30.1</v>
      </c>
      <c r="B78" t="s">
        <v>260</v>
      </c>
      <c r="C78" t="s">
        <v>257</v>
      </c>
      <c r="D78" t="s">
        <v>257</v>
      </c>
      <c r="E78" t="s">
        <v>257</v>
      </c>
      <c r="F78" t="s">
        <v>258</v>
      </c>
      <c r="G78" t="s">
        <v>257</v>
      </c>
      <c r="H78">
        <v>-0.01</v>
      </c>
      <c r="I78">
        <v>161.83493508532129</v>
      </c>
      <c r="J78">
        <v>27.66</v>
      </c>
      <c r="K78">
        <v>28.16</v>
      </c>
      <c r="L78">
        <v>27.91</v>
      </c>
      <c r="M78">
        <v>28.39</v>
      </c>
      <c r="N78">
        <v>2.4400000000000013</v>
      </c>
      <c r="O78">
        <v>1.9400000000000013</v>
      </c>
      <c r="P78">
        <v>2.1900000000000013</v>
      </c>
      <c r="Q78">
        <v>1.7100000000000009</v>
      </c>
    </row>
    <row r="79" spans="1:17" x14ac:dyDescent="0.25">
      <c r="A79">
        <v>55.2</v>
      </c>
      <c r="B79" t="s">
        <v>260</v>
      </c>
      <c r="C79" t="s">
        <v>257</v>
      </c>
      <c r="D79" t="s">
        <v>257</v>
      </c>
      <c r="E79" t="s">
        <v>257</v>
      </c>
      <c r="F79" t="s">
        <v>258</v>
      </c>
      <c r="G79" t="s">
        <v>257</v>
      </c>
      <c r="H79">
        <v>0.08</v>
      </c>
      <c r="I79">
        <v>138.37852861490339</v>
      </c>
      <c r="J79">
        <v>52.97</v>
      </c>
      <c r="K79">
        <v>52.98</v>
      </c>
      <c r="L79">
        <v>52.92</v>
      </c>
      <c r="M79">
        <v>51.84</v>
      </c>
      <c r="N79">
        <v>2.230000000000004</v>
      </c>
      <c r="O79">
        <v>2.220000000000006</v>
      </c>
      <c r="P79">
        <v>2.2800000000000011</v>
      </c>
      <c r="Q79">
        <v>3.3599999999999994</v>
      </c>
    </row>
    <row r="80" spans="1:17" x14ac:dyDescent="0.25">
      <c r="A80" s="6">
        <v>40.6</v>
      </c>
      <c r="B80" s="6" t="s">
        <v>260</v>
      </c>
      <c r="C80" s="6" t="s">
        <v>257</v>
      </c>
      <c r="D80" s="6" t="s">
        <v>257</v>
      </c>
      <c r="E80" s="6" t="s">
        <v>257</v>
      </c>
      <c r="F80" s="6" t="s">
        <v>258</v>
      </c>
      <c r="G80" s="6" t="s">
        <v>257</v>
      </c>
      <c r="H80" s="6">
        <v>7.0000000000000007E-2</v>
      </c>
      <c r="I80" s="6">
        <v>145.86374847656751</v>
      </c>
      <c r="J80" s="6">
        <v>44.89</v>
      </c>
      <c r="K80" s="6">
        <v>45.06</v>
      </c>
      <c r="L80" s="6">
        <v>44.94</v>
      </c>
      <c r="M80" s="6">
        <v>44.36</v>
      </c>
      <c r="N80" s="6">
        <v>4.2899999999999991</v>
      </c>
      <c r="O80" s="6">
        <v>4.4600000000000009</v>
      </c>
      <c r="P80" s="6">
        <v>4.3399999999999963</v>
      </c>
      <c r="Q80" s="6">
        <v>3.759999999999998</v>
      </c>
    </row>
    <row r="81" spans="1:17" x14ac:dyDescent="0.25">
      <c r="A81" s="6">
        <v>98.7</v>
      </c>
      <c r="B81" s="6" t="s">
        <v>260</v>
      </c>
      <c r="C81" s="6" t="s">
        <v>257</v>
      </c>
      <c r="D81" s="6" t="s">
        <v>257</v>
      </c>
      <c r="E81" s="6" t="s">
        <v>257</v>
      </c>
      <c r="F81" s="6" t="s">
        <v>258</v>
      </c>
      <c r="G81" s="6" t="s">
        <v>257</v>
      </c>
      <c r="H81" s="6">
        <v>0.2</v>
      </c>
      <c r="I81" s="6">
        <v>87.816951316844282</v>
      </c>
      <c r="J81" s="6">
        <v>107.52</v>
      </c>
      <c r="K81" s="6">
        <v>106.49</v>
      </c>
      <c r="L81" s="6">
        <v>106.84</v>
      </c>
      <c r="M81" s="6">
        <v>102.4</v>
      </c>
      <c r="N81" s="6">
        <v>8.8199999999999932</v>
      </c>
      <c r="O81" s="6">
        <v>7.789999999999992</v>
      </c>
      <c r="P81" s="6">
        <v>8.14</v>
      </c>
      <c r="Q81" s="6">
        <v>3.7000000000000028</v>
      </c>
    </row>
    <row r="82" spans="1:17" x14ac:dyDescent="0.25">
      <c r="A82" s="6">
        <v>29.4</v>
      </c>
      <c r="B82" s="6" t="s">
        <v>260</v>
      </c>
      <c r="C82" s="6" t="s">
        <v>257</v>
      </c>
      <c r="D82" s="6" t="s">
        <v>257</v>
      </c>
      <c r="E82" s="6" t="s">
        <v>257</v>
      </c>
      <c r="F82" s="6" t="s">
        <v>258</v>
      </c>
      <c r="G82" s="6" t="s">
        <v>257</v>
      </c>
      <c r="H82" s="6">
        <v>0.03</v>
      </c>
      <c r="I82" s="6">
        <v>159.25998204918099</v>
      </c>
      <c r="J82" s="6">
        <v>30.44</v>
      </c>
      <c r="K82" s="6">
        <v>30.88</v>
      </c>
      <c r="L82" s="6">
        <v>30.66</v>
      </c>
      <c r="M82" s="6">
        <v>30.96</v>
      </c>
      <c r="N82" s="6">
        <v>1.0400000000000027</v>
      </c>
      <c r="O82" s="6">
        <v>1.4800000000000004</v>
      </c>
      <c r="P82" s="6">
        <v>1.2600000000000016</v>
      </c>
      <c r="Q82" s="6">
        <v>1.5600000000000023</v>
      </c>
    </row>
    <row r="83" spans="1:17" x14ac:dyDescent="0.25">
      <c r="A83" s="6">
        <v>92.5</v>
      </c>
      <c r="B83" s="6" t="s">
        <v>260</v>
      </c>
      <c r="C83" s="6" t="s">
        <v>257</v>
      </c>
      <c r="D83" s="6" t="s">
        <v>261</v>
      </c>
      <c r="E83" s="6" t="s">
        <v>257</v>
      </c>
      <c r="F83" s="6" t="s">
        <v>258</v>
      </c>
      <c r="G83" s="6" t="s">
        <v>257</v>
      </c>
      <c r="H83" s="6">
        <v>0.25</v>
      </c>
      <c r="I83" s="6">
        <v>74.445018236476002</v>
      </c>
      <c r="J83" s="6">
        <v>121.94</v>
      </c>
      <c r="K83" s="6">
        <v>120.64</v>
      </c>
      <c r="L83" s="6">
        <v>121.1</v>
      </c>
      <c r="M83" s="6">
        <v>115.78</v>
      </c>
      <c r="N83" s="6">
        <v>29.439999999999998</v>
      </c>
      <c r="O83" s="6">
        <v>28.14</v>
      </c>
      <c r="P83" s="6">
        <v>28.599999999999994</v>
      </c>
      <c r="Q83" s="6">
        <v>23.28</v>
      </c>
    </row>
    <row r="84" spans="1:17" x14ac:dyDescent="0.25">
      <c r="A84" s="6">
        <v>64.599999999999994</v>
      </c>
      <c r="B84" s="6" t="s">
        <v>260</v>
      </c>
      <c r="C84" s="6" t="s">
        <v>257</v>
      </c>
      <c r="D84" s="6" t="s">
        <v>257</v>
      </c>
      <c r="E84" s="6" t="s">
        <v>257</v>
      </c>
      <c r="F84" s="6" t="s">
        <v>258</v>
      </c>
      <c r="G84" s="6" t="s">
        <v>257</v>
      </c>
      <c r="H84" s="6">
        <v>0.05</v>
      </c>
      <c r="I84" s="6">
        <v>128.25656119387651</v>
      </c>
      <c r="J84" s="6">
        <v>63.89</v>
      </c>
      <c r="K84" s="6">
        <v>63.69</v>
      </c>
      <c r="L84" s="6">
        <v>63.72</v>
      </c>
      <c r="M84" s="6">
        <v>61.97</v>
      </c>
      <c r="N84" s="6">
        <v>0.70999999999999375</v>
      </c>
      <c r="O84" s="6">
        <v>0.90999999999999659</v>
      </c>
      <c r="P84" s="6">
        <v>0.87999999999999545</v>
      </c>
      <c r="Q84" s="6">
        <v>2.6299999999999955</v>
      </c>
    </row>
    <row r="85" spans="1:17" x14ac:dyDescent="0.25">
      <c r="A85" s="6">
        <v>14.9</v>
      </c>
      <c r="B85" s="6" t="s">
        <v>260</v>
      </c>
      <c r="C85" s="6" t="s">
        <v>257</v>
      </c>
      <c r="D85" s="6" t="s">
        <v>257</v>
      </c>
      <c r="E85" s="6" t="s">
        <v>257</v>
      </c>
      <c r="F85" s="6" t="s">
        <v>258</v>
      </c>
      <c r="G85" s="6" t="s">
        <v>257</v>
      </c>
      <c r="H85" s="6">
        <v>-0.04</v>
      </c>
      <c r="I85" s="6">
        <v>174.52328903214399</v>
      </c>
      <c r="J85" s="6">
        <v>13.97</v>
      </c>
      <c r="K85" s="6">
        <v>14.73</v>
      </c>
      <c r="L85" s="6">
        <v>14.38</v>
      </c>
      <c r="M85" s="6">
        <v>15.7</v>
      </c>
      <c r="N85" s="6">
        <v>0.92999999999999972</v>
      </c>
      <c r="O85" s="6">
        <v>0.16999999999999993</v>
      </c>
      <c r="P85" s="6">
        <v>0.51999999999999957</v>
      </c>
      <c r="Q85" s="6">
        <v>0.79999999999999893</v>
      </c>
    </row>
    <row r="86" spans="1:17" x14ac:dyDescent="0.25">
      <c r="A86">
        <v>30.4</v>
      </c>
      <c r="B86" t="s">
        <v>260</v>
      </c>
      <c r="C86" t="s">
        <v>257</v>
      </c>
      <c r="D86" t="s">
        <v>257</v>
      </c>
      <c r="E86" t="s">
        <v>257</v>
      </c>
      <c r="F86" t="s">
        <v>258</v>
      </c>
      <c r="G86" t="s">
        <v>257</v>
      </c>
      <c r="H86">
        <v>0</v>
      </c>
      <c r="I86">
        <v>158.40733170956909</v>
      </c>
      <c r="J86">
        <v>31.36</v>
      </c>
      <c r="K86">
        <v>31.79</v>
      </c>
      <c r="L86">
        <v>31.57</v>
      </c>
      <c r="M86">
        <v>31.81</v>
      </c>
      <c r="N86">
        <v>0.96000000000000085</v>
      </c>
      <c r="O86">
        <v>1.3900000000000006</v>
      </c>
      <c r="P86">
        <v>1.1700000000000017</v>
      </c>
      <c r="Q86">
        <v>1.4100000000000001</v>
      </c>
    </row>
    <row r="87" spans="1:17" x14ac:dyDescent="0.25">
      <c r="A87">
        <v>56.1</v>
      </c>
      <c r="B87" t="s">
        <v>260</v>
      </c>
      <c r="C87" t="s">
        <v>257</v>
      </c>
      <c r="D87" t="s">
        <v>257</v>
      </c>
      <c r="E87" t="s">
        <v>257</v>
      </c>
      <c r="F87" t="s">
        <v>258</v>
      </c>
      <c r="G87" t="s">
        <v>257</v>
      </c>
      <c r="H87">
        <v>0.08</v>
      </c>
      <c r="I87">
        <v>137.51774675344751</v>
      </c>
      <c r="J87">
        <v>53.9</v>
      </c>
      <c r="K87">
        <v>53.89</v>
      </c>
      <c r="L87">
        <v>53.84</v>
      </c>
      <c r="M87">
        <v>52.7</v>
      </c>
      <c r="N87">
        <v>2.2000000000000028</v>
      </c>
      <c r="O87">
        <v>2.2100000000000009</v>
      </c>
      <c r="P87">
        <v>2.259999999999998</v>
      </c>
      <c r="Q87">
        <v>3.3999999999999986</v>
      </c>
    </row>
    <row r="88" spans="1:17" x14ac:dyDescent="0.25">
      <c r="A88">
        <v>54.6</v>
      </c>
      <c r="B88" t="s">
        <v>260</v>
      </c>
      <c r="C88" t="s">
        <v>257</v>
      </c>
      <c r="D88" t="s">
        <v>257</v>
      </c>
      <c r="E88" t="s">
        <v>257</v>
      </c>
      <c r="F88" t="s">
        <v>258</v>
      </c>
      <c r="G88" t="s">
        <v>257</v>
      </c>
      <c r="H88">
        <v>0.08</v>
      </c>
      <c r="I88">
        <v>137.48800573577981</v>
      </c>
      <c r="J88">
        <v>53.93</v>
      </c>
      <c r="K88">
        <v>53.93</v>
      </c>
      <c r="L88">
        <v>53.87</v>
      </c>
      <c r="M88">
        <v>52.73</v>
      </c>
      <c r="N88">
        <v>0.67000000000000171</v>
      </c>
      <c r="O88">
        <v>0.67000000000000171</v>
      </c>
      <c r="P88">
        <v>0.73000000000000398</v>
      </c>
      <c r="Q88">
        <v>1.8700000000000045</v>
      </c>
    </row>
    <row r="89" spans="1:17" x14ac:dyDescent="0.25">
      <c r="A89">
        <v>56.6</v>
      </c>
      <c r="B89" t="s">
        <v>260</v>
      </c>
      <c r="C89" t="s">
        <v>257</v>
      </c>
      <c r="D89" t="s">
        <v>257</v>
      </c>
      <c r="E89" t="s">
        <v>257</v>
      </c>
      <c r="F89" t="s">
        <v>258</v>
      </c>
      <c r="G89" t="s">
        <v>257</v>
      </c>
      <c r="H89">
        <v>0.08</v>
      </c>
      <c r="I89">
        <v>137.53724396844359</v>
      </c>
      <c r="J89">
        <v>53.88</v>
      </c>
      <c r="K89">
        <v>53.87</v>
      </c>
      <c r="L89">
        <v>53.82</v>
      </c>
      <c r="M89">
        <v>52.68</v>
      </c>
      <c r="N89">
        <v>2.7199999999999989</v>
      </c>
      <c r="O89">
        <v>2.730000000000004</v>
      </c>
      <c r="P89">
        <v>2.7800000000000011</v>
      </c>
      <c r="Q89">
        <v>3.9200000000000017</v>
      </c>
    </row>
    <row r="90" spans="1:17" x14ac:dyDescent="0.25">
      <c r="A90">
        <v>10.7</v>
      </c>
      <c r="B90" t="s">
        <v>260</v>
      </c>
      <c r="C90" t="s">
        <v>257</v>
      </c>
      <c r="D90" t="s">
        <v>257</v>
      </c>
      <c r="E90" t="s">
        <v>257</v>
      </c>
      <c r="F90" t="s">
        <v>258</v>
      </c>
      <c r="G90" t="s">
        <v>257</v>
      </c>
      <c r="H90">
        <v>-0.06</v>
      </c>
      <c r="I90">
        <v>181.71737993763841</v>
      </c>
      <c r="J90">
        <v>6.21</v>
      </c>
      <c r="K90">
        <v>7.12</v>
      </c>
      <c r="L90">
        <v>6.71</v>
      </c>
      <c r="M90">
        <v>8.5</v>
      </c>
      <c r="N90">
        <v>4.4899999999999993</v>
      </c>
      <c r="O90">
        <v>3.5799999999999992</v>
      </c>
      <c r="P90">
        <v>3.9899999999999993</v>
      </c>
      <c r="Q90">
        <v>2.1999999999999993</v>
      </c>
    </row>
    <row r="91" spans="1:17" x14ac:dyDescent="0.25">
      <c r="A91">
        <v>31</v>
      </c>
      <c r="B91" t="s">
        <v>260</v>
      </c>
      <c r="C91" t="s">
        <v>257</v>
      </c>
      <c r="D91" t="s">
        <v>257</v>
      </c>
      <c r="E91" t="s">
        <v>257</v>
      </c>
      <c r="F91" t="s">
        <v>258</v>
      </c>
      <c r="G91" t="s">
        <v>257</v>
      </c>
      <c r="H91">
        <v>-0.04</v>
      </c>
      <c r="I91">
        <v>157.14401126891789</v>
      </c>
      <c r="J91">
        <v>32.72</v>
      </c>
      <c r="K91">
        <v>33.119999999999997</v>
      </c>
      <c r="L91">
        <v>32.909999999999997</v>
      </c>
      <c r="M91">
        <v>33.08</v>
      </c>
      <c r="N91">
        <v>1.7199999999999989</v>
      </c>
      <c r="O91">
        <v>2.1199999999999974</v>
      </c>
      <c r="P91">
        <v>1.9099999999999966</v>
      </c>
      <c r="Q91">
        <v>2.0799999999999983</v>
      </c>
    </row>
    <row r="92" spans="1:17" x14ac:dyDescent="0.25">
      <c r="A92">
        <v>67.099999999999994</v>
      </c>
      <c r="B92" t="s">
        <v>260</v>
      </c>
      <c r="C92" t="s">
        <v>257</v>
      </c>
      <c r="D92" t="s">
        <v>261</v>
      </c>
      <c r="E92" t="s">
        <v>257</v>
      </c>
      <c r="F92" t="s">
        <v>258</v>
      </c>
      <c r="G92" t="s">
        <v>257</v>
      </c>
      <c r="H92">
        <v>0.03</v>
      </c>
      <c r="I92">
        <v>126.2347366400829</v>
      </c>
      <c r="J92">
        <v>66.069999999999993</v>
      </c>
      <c r="K92">
        <v>65.83</v>
      </c>
      <c r="L92">
        <v>65.87</v>
      </c>
      <c r="M92">
        <v>63.99</v>
      </c>
      <c r="N92">
        <v>1.0300000000000011</v>
      </c>
      <c r="O92">
        <v>1.269999999999996</v>
      </c>
      <c r="P92">
        <v>1.2299999999999898</v>
      </c>
      <c r="Q92">
        <v>3.1099999999999923</v>
      </c>
    </row>
    <row r="93" spans="1:17" x14ac:dyDescent="0.25">
      <c r="A93">
        <v>31</v>
      </c>
      <c r="B93" t="s">
        <v>260</v>
      </c>
      <c r="C93" t="s">
        <v>257</v>
      </c>
      <c r="D93" t="s">
        <v>257</v>
      </c>
      <c r="E93" t="s">
        <v>257</v>
      </c>
      <c r="F93" t="s">
        <v>258</v>
      </c>
      <c r="G93" t="s">
        <v>257</v>
      </c>
      <c r="H93">
        <v>-0.04</v>
      </c>
      <c r="I93">
        <v>159.25161636334059</v>
      </c>
      <c r="J93">
        <v>30.45</v>
      </c>
      <c r="K93">
        <v>30.89</v>
      </c>
      <c r="L93">
        <v>30.67</v>
      </c>
      <c r="M93">
        <v>30.97</v>
      </c>
      <c r="N93">
        <v>0.55000000000000071</v>
      </c>
      <c r="O93">
        <v>0.10999999999999943</v>
      </c>
      <c r="P93">
        <v>0.32999999999999829</v>
      </c>
      <c r="Q93">
        <v>3.0000000000001137E-2</v>
      </c>
    </row>
    <row r="94" spans="1:17" x14ac:dyDescent="0.25">
      <c r="A94">
        <v>10.7</v>
      </c>
      <c r="B94" t="s">
        <v>260</v>
      </c>
      <c r="C94" t="s">
        <v>257</v>
      </c>
      <c r="D94" t="s">
        <v>257</v>
      </c>
      <c r="E94" t="s">
        <v>257</v>
      </c>
      <c r="F94" t="s">
        <v>258</v>
      </c>
      <c r="G94" t="s">
        <v>257</v>
      </c>
      <c r="H94">
        <v>-0.06</v>
      </c>
      <c r="I94">
        <v>175.94544930507931</v>
      </c>
      <c r="J94">
        <v>12.44</v>
      </c>
      <c r="K94">
        <v>13.23</v>
      </c>
      <c r="L94">
        <v>12.86</v>
      </c>
      <c r="M94">
        <v>14.28</v>
      </c>
      <c r="N94">
        <v>1.7400000000000002</v>
      </c>
      <c r="O94">
        <v>2.5300000000000011</v>
      </c>
      <c r="P94">
        <v>2.16</v>
      </c>
      <c r="Q94">
        <v>3.58</v>
      </c>
    </row>
    <row r="95" spans="1:17" x14ac:dyDescent="0.25">
      <c r="A95">
        <v>82.5</v>
      </c>
      <c r="B95" t="s">
        <v>260</v>
      </c>
      <c r="C95" t="s">
        <v>257</v>
      </c>
      <c r="D95" t="s">
        <v>257</v>
      </c>
      <c r="E95" t="s">
        <v>257</v>
      </c>
      <c r="F95" t="s">
        <v>258</v>
      </c>
      <c r="G95" t="s">
        <v>257</v>
      </c>
      <c r="H95">
        <v>0.18</v>
      </c>
      <c r="I95">
        <v>103.7124053931517</v>
      </c>
      <c r="J95">
        <v>90.37</v>
      </c>
      <c r="K95">
        <v>89.67</v>
      </c>
      <c r="L95">
        <v>89.89</v>
      </c>
      <c r="M95">
        <v>86.51</v>
      </c>
      <c r="N95">
        <v>7.8700000000000045</v>
      </c>
      <c r="O95">
        <v>7.1700000000000017</v>
      </c>
      <c r="P95">
        <v>7.3900000000000006</v>
      </c>
      <c r="Q95">
        <v>4.0100000000000051</v>
      </c>
    </row>
    <row r="96" spans="1:17" x14ac:dyDescent="0.25">
      <c r="A96">
        <v>27</v>
      </c>
      <c r="B96" t="s">
        <v>260</v>
      </c>
      <c r="C96" t="s">
        <v>261</v>
      </c>
      <c r="D96" t="s">
        <v>257</v>
      </c>
      <c r="E96" t="s">
        <v>257</v>
      </c>
      <c r="F96" t="s">
        <v>258</v>
      </c>
      <c r="G96" t="s">
        <v>257</v>
      </c>
      <c r="H96">
        <v>0</v>
      </c>
      <c r="I96">
        <v>151.9134823019908</v>
      </c>
      <c r="J96">
        <v>38.369999999999997</v>
      </c>
      <c r="K96">
        <v>38.659999999999997</v>
      </c>
      <c r="L96">
        <v>38.49</v>
      </c>
      <c r="M96">
        <v>38.31</v>
      </c>
      <c r="N96">
        <v>11.369999999999997</v>
      </c>
      <c r="O96">
        <v>11.659999999999997</v>
      </c>
      <c r="P96">
        <v>11.490000000000002</v>
      </c>
      <c r="Q96">
        <v>11.310000000000002</v>
      </c>
    </row>
    <row r="97" spans="1:17" x14ac:dyDescent="0.25">
      <c r="A97">
        <v>13.4</v>
      </c>
      <c r="B97" t="s">
        <v>260</v>
      </c>
      <c r="C97" t="s">
        <v>257</v>
      </c>
      <c r="D97" t="s">
        <v>257</v>
      </c>
      <c r="E97" t="s">
        <v>257</v>
      </c>
      <c r="F97" t="s">
        <v>258</v>
      </c>
      <c r="G97" t="s">
        <v>257</v>
      </c>
      <c r="H97">
        <v>-0.06</v>
      </c>
      <c r="I97">
        <v>173.13624211864271</v>
      </c>
      <c r="J97">
        <v>15.47</v>
      </c>
      <c r="K97">
        <v>16.2</v>
      </c>
      <c r="L97">
        <v>15.86</v>
      </c>
      <c r="M97">
        <v>17.09</v>
      </c>
      <c r="N97">
        <v>2.0700000000000003</v>
      </c>
      <c r="O97">
        <v>2.7999999999999989</v>
      </c>
      <c r="P97">
        <v>2.4599999999999991</v>
      </c>
      <c r="Q97">
        <v>3.6899999999999995</v>
      </c>
    </row>
    <row r="98" spans="1:17" x14ac:dyDescent="0.25">
      <c r="A98">
        <v>27</v>
      </c>
      <c r="B98" t="s">
        <v>260</v>
      </c>
      <c r="C98" t="s">
        <v>261</v>
      </c>
      <c r="D98" t="s">
        <v>257</v>
      </c>
      <c r="E98" t="s">
        <v>257</v>
      </c>
      <c r="F98" t="s">
        <v>258</v>
      </c>
      <c r="G98" t="s">
        <v>257</v>
      </c>
      <c r="H98">
        <v>0</v>
      </c>
      <c r="I98">
        <v>153.31156667252719</v>
      </c>
      <c r="J98">
        <v>36.86</v>
      </c>
      <c r="K98">
        <v>37.18</v>
      </c>
      <c r="L98">
        <v>37</v>
      </c>
      <c r="M98">
        <v>36.909999999999997</v>
      </c>
      <c r="N98">
        <v>9.86</v>
      </c>
      <c r="O98">
        <v>10.18</v>
      </c>
      <c r="P98">
        <v>10</v>
      </c>
      <c r="Q98">
        <v>9.9099999999999966</v>
      </c>
    </row>
    <row r="99" spans="1:17" x14ac:dyDescent="0.25">
      <c r="A99">
        <v>13.4</v>
      </c>
      <c r="B99" t="s">
        <v>260</v>
      </c>
      <c r="C99" t="s">
        <v>257</v>
      </c>
      <c r="D99" t="s">
        <v>257</v>
      </c>
      <c r="E99" t="s">
        <v>257</v>
      </c>
      <c r="F99" t="s">
        <v>258</v>
      </c>
      <c r="G99" t="s">
        <v>257</v>
      </c>
      <c r="H99">
        <v>-0.06</v>
      </c>
      <c r="I99">
        <v>176.48526129321999</v>
      </c>
      <c r="J99">
        <v>11.86</v>
      </c>
      <c r="K99">
        <v>12.65</v>
      </c>
      <c r="L99">
        <v>12.29</v>
      </c>
      <c r="M99">
        <v>13.74</v>
      </c>
      <c r="N99">
        <v>1.5400000000000009</v>
      </c>
      <c r="O99">
        <v>0.75</v>
      </c>
      <c r="P99">
        <v>1.1100000000000012</v>
      </c>
      <c r="Q99">
        <v>0.33999999999999986</v>
      </c>
    </row>
    <row r="100" spans="1:17" x14ac:dyDescent="0.25">
      <c r="A100" s="6">
        <v>59.2</v>
      </c>
      <c r="B100" s="6" t="s">
        <v>260</v>
      </c>
      <c r="C100" s="6" t="s">
        <v>257</v>
      </c>
      <c r="D100" s="6" t="s">
        <v>257</v>
      </c>
      <c r="E100" s="6" t="s">
        <v>257</v>
      </c>
      <c r="F100" s="6" t="s">
        <v>258</v>
      </c>
      <c r="G100" s="6" t="s">
        <v>257</v>
      </c>
      <c r="H100" s="6">
        <v>0.17</v>
      </c>
      <c r="I100" s="6">
        <v>130.45628860525349</v>
      </c>
      <c r="J100" s="6">
        <v>61.51</v>
      </c>
      <c r="K100" s="6">
        <v>61.37</v>
      </c>
      <c r="L100" s="6">
        <v>61.37</v>
      </c>
      <c r="M100" s="6">
        <v>59.77</v>
      </c>
      <c r="N100" s="6">
        <v>2.3099999999999952</v>
      </c>
      <c r="O100" s="6">
        <v>2.1699999999999946</v>
      </c>
      <c r="P100" s="6">
        <v>2.1699999999999946</v>
      </c>
      <c r="Q100" s="6">
        <v>0.57000000000000028</v>
      </c>
    </row>
    <row r="101" spans="1:17" x14ac:dyDescent="0.25">
      <c r="A101" s="6">
        <v>35.799999999999997</v>
      </c>
      <c r="B101" s="6" t="s">
        <v>260</v>
      </c>
      <c r="C101" s="6" t="s">
        <v>257</v>
      </c>
      <c r="D101" s="6" t="s">
        <v>257</v>
      </c>
      <c r="E101" s="6" t="s">
        <v>257</v>
      </c>
      <c r="F101" s="6" t="s">
        <v>258</v>
      </c>
      <c r="G101" s="6" t="s">
        <v>257</v>
      </c>
      <c r="H101" s="6">
        <v>-0.02</v>
      </c>
      <c r="I101" s="6">
        <v>152.58053841002589</v>
      </c>
      <c r="J101" s="6">
        <v>37.65</v>
      </c>
      <c r="K101" s="6">
        <v>37.950000000000003</v>
      </c>
      <c r="L101" s="6">
        <v>37.78</v>
      </c>
      <c r="M101" s="6">
        <v>37.64</v>
      </c>
      <c r="N101" s="6">
        <v>1.8500000000000014</v>
      </c>
      <c r="O101" s="6">
        <v>2.1500000000000057</v>
      </c>
      <c r="P101" s="6">
        <v>1.980000000000004</v>
      </c>
      <c r="Q101" s="6">
        <v>1.8400000000000034</v>
      </c>
    </row>
    <row r="102" spans="1:17" x14ac:dyDescent="0.25">
      <c r="A102" s="6">
        <v>26.1</v>
      </c>
      <c r="B102" s="6" t="s">
        <v>260</v>
      </c>
      <c r="C102" s="6" t="s">
        <v>257</v>
      </c>
      <c r="D102" s="6" t="s">
        <v>257</v>
      </c>
      <c r="E102" s="6" t="s">
        <v>257</v>
      </c>
      <c r="F102" s="6" t="s">
        <v>258</v>
      </c>
      <c r="G102" s="6" t="s">
        <v>257</v>
      </c>
      <c r="H102" s="6">
        <v>-0.03</v>
      </c>
      <c r="I102" s="6">
        <v>159.20606543382971</v>
      </c>
      <c r="J102" s="6">
        <v>30.5</v>
      </c>
      <c r="K102" s="6">
        <v>30.94</v>
      </c>
      <c r="L102" s="6">
        <v>30.71</v>
      </c>
      <c r="M102" s="6">
        <v>31.02</v>
      </c>
      <c r="N102" s="6">
        <v>4.3999999999999986</v>
      </c>
      <c r="O102" s="6">
        <v>4.84</v>
      </c>
      <c r="P102" s="6">
        <v>4.6099999999999994</v>
      </c>
      <c r="Q102" s="6">
        <v>4.9199999999999982</v>
      </c>
    </row>
    <row r="103" spans="1:17" x14ac:dyDescent="0.25">
      <c r="A103" s="6">
        <v>31.3</v>
      </c>
      <c r="B103" s="6" t="s">
        <v>260</v>
      </c>
      <c r="C103" s="6" t="s">
        <v>257</v>
      </c>
      <c r="D103" s="6" t="s">
        <v>257</v>
      </c>
      <c r="E103" s="6" t="s">
        <v>257</v>
      </c>
      <c r="F103" s="6" t="s">
        <v>258</v>
      </c>
      <c r="G103" s="6" t="s">
        <v>257</v>
      </c>
      <c r="H103" s="6">
        <v>-0.01</v>
      </c>
      <c r="I103" s="6">
        <v>160.1935897610058</v>
      </c>
      <c r="J103" s="6">
        <v>29.43</v>
      </c>
      <c r="K103" s="6">
        <v>29.9</v>
      </c>
      <c r="L103" s="6">
        <v>29.66</v>
      </c>
      <c r="M103" s="6">
        <v>30.03</v>
      </c>
      <c r="N103" s="6">
        <v>1.870000000000001</v>
      </c>
      <c r="O103" s="6">
        <v>1.4000000000000021</v>
      </c>
      <c r="P103" s="6">
        <v>1.6400000000000006</v>
      </c>
      <c r="Q103" s="6">
        <v>1.2699999999999996</v>
      </c>
    </row>
    <row r="104" spans="1:17" x14ac:dyDescent="0.25">
      <c r="A104" s="6">
        <v>37.200000000000003</v>
      </c>
      <c r="B104" s="6" t="s">
        <v>260</v>
      </c>
      <c r="C104" s="6" t="s">
        <v>257</v>
      </c>
      <c r="D104" s="6" t="s">
        <v>257</v>
      </c>
      <c r="E104" s="6" t="s">
        <v>257</v>
      </c>
      <c r="F104" s="6" t="s">
        <v>258</v>
      </c>
      <c r="G104" s="6" t="s">
        <v>257</v>
      </c>
      <c r="H104" s="6">
        <v>-0.02</v>
      </c>
      <c r="I104" s="6">
        <v>146.02875460046999</v>
      </c>
      <c r="J104" s="6">
        <v>44.71</v>
      </c>
      <c r="K104" s="6">
        <v>44.89</v>
      </c>
      <c r="L104" s="6">
        <v>44.77</v>
      </c>
      <c r="M104" s="6">
        <v>44.19</v>
      </c>
      <c r="N104" s="6">
        <v>7.509999999999998</v>
      </c>
      <c r="O104" s="6">
        <v>7.6899999999999977</v>
      </c>
      <c r="P104" s="6">
        <v>7.57</v>
      </c>
      <c r="Q104" s="6">
        <v>6.9899999999999949</v>
      </c>
    </row>
    <row r="105" spans="1:17" x14ac:dyDescent="0.25">
      <c r="A105" s="6">
        <v>16.899999999999999</v>
      </c>
      <c r="B105" s="6" t="s">
        <v>260</v>
      </c>
      <c r="C105" s="6" t="s">
        <v>257</v>
      </c>
      <c r="D105" s="6" t="s">
        <v>257</v>
      </c>
      <c r="E105" s="6" t="s">
        <v>257</v>
      </c>
      <c r="F105" s="6" t="s">
        <v>258</v>
      </c>
      <c r="G105" s="6" t="s">
        <v>257</v>
      </c>
      <c r="H105" s="6">
        <v>-0.04</v>
      </c>
      <c r="I105" s="6">
        <v>174.74687973820261</v>
      </c>
      <c r="J105" s="6">
        <v>13.73</v>
      </c>
      <c r="K105" s="6">
        <v>14.49</v>
      </c>
      <c r="L105" s="6">
        <v>14.14</v>
      </c>
      <c r="M105" s="6">
        <v>15.47</v>
      </c>
      <c r="N105" s="6">
        <v>3.1699999999999982</v>
      </c>
      <c r="O105" s="6">
        <v>2.4099999999999984</v>
      </c>
      <c r="P105" s="6">
        <v>2.759999999999998</v>
      </c>
      <c r="Q105" s="6">
        <v>1.4299999999999979</v>
      </c>
    </row>
    <row r="106" spans="1:17" x14ac:dyDescent="0.25">
      <c r="A106" s="6">
        <v>52.8</v>
      </c>
      <c r="B106" s="6" t="s">
        <v>260</v>
      </c>
      <c r="C106" s="6" t="s">
        <v>257</v>
      </c>
      <c r="D106" s="6" t="s">
        <v>257</v>
      </c>
      <c r="E106" s="6" t="s">
        <v>257</v>
      </c>
      <c r="F106" s="6" t="s">
        <v>258</v>
      </c>
      <c r="G106" s="6" t="s">
        <v>257</v>
      </c>
      <c r="H106" s="6">
        <v>0.08</v>
      </c>
      <c r="I106" s="6">
        <v>139.4284138355691</v>
      </c>
      <c r="J106" s="6">
        <v>51.84</v>
      </c>
      <c r="K106" s="6">
        <v>51.87</v>
      </c>
      <c r="L106" s="6">
        <v>51.8</v>
      </c>
      <c r="M106" s="6">
        <v>50.79</v>
      </c>
      <c r="N106" s="6">
        <v>0.95999999999999375</v>
      </c>
      <c r="O106" s="6">
        <v>0.92999999999999972</v>
      </c>
      <c r="P106" s="6">
        <v>1</v>
      </c>
      <c r="Q106" s="6">
        <v>2.009999999999998</v>
      </c>
    </row>
    <row r="107" spans="1:17" x14ac:dyDescent="0.25">
      <c r="A107" s="6">
        <v>53</v>
      </c>
      <c r="B107" s="6" t="s">
        <v>260</v>
      </c>
      <c r="C107" s="6" t="s">
        <v>257</v>
      </c>
      <c r="D107" s="6" t="s">
        <v>257</v>
      </c>
      <c r="E107" s="6" t="s">
        <v>257</v>
      </c>
      <c r="F107" s="6" t="s">
        <v>258</v>
      </c>
      <c r="G107" s="6" t="s">
        <v>257</v>
      </c>
      <c r="H107" s="6">
        <v>0.08</v>
      </c>
      <c r="I107" s="6">
        <v>139.35539666670829</v>
      </c>
      <c r="J107" s="6">
        <v>51.91</v>
      </c>
      <c r="K107" s="6">
        <v>51.95</v>
      </c>
      <c r="L107" s="6">
        <v>51.88</v>
      </c>
      <c r="M107" s="6">
        <v>50.87</v>
      </c>
      <c r="N107" s="6">
        <v>1.0900000000000034</v>
      </c>
      <c r="O107" s="6">
        <v>1.0499999999999972</v>
      </c>
      <c r="P107" s="6">
        <v>1.1199999999999974</v>
      </c>
      <c r="Q107" s="6">
        <v>2.1300000000000026</v>
      </c>
    </row>
    <row r="108" spans="1:17" x14ac:dyDescent="0.25">
      <c r="A108">
        <v>58.6</v>
      </c>
      <c r="B108" t="s">
        <v>260</v>
      </c>
      <c r="C108" t="s">
        <v>257</v>
      </c>
      <c r="D108" t="s">
        <v>257</v>
      </c>
      <c r="E108" t="s">
        <v>257</v>
      </c>
      <c r="F108" t="s">
        <v>258</v>
      </c>
      <c r="G108" t="s">
        <v>257</v>
      </c>
      <c r="H108">
        <v>0.08</v>
      </c>
      <c r="I108">
        <v>131.5863359081844</v>
      </c>
      <c r="J108">
        <v>60.3</v>
      </c>
      <c r="K108">
        <v>60.17</v>
      </c>
      <c r="L108">
        <v>60.17</v>
      </c>
      <c r="M108">
        <v>58.64</v>
      </c>
      <c r="N108">
        <v>1.6999999999999957</v>
      </c>
      <c r="O108">
        <v>1.5700000000000003</v>
      </c>
      <c r="P108">
        <v>1.5700000000000003</v>
      </c>
      <c r="Q108">
        <v>3.9999999999999147E-2</v>
      </c>
    </row>
    <row r="109" spans="1:17" x14ac:dyDescent="0.25">
      <c r="A109" s="6">
        <v>26.7</v>
      </c>
      <c r="B109" s="6" t="s">
        <v>260</v>
      </c>
      <c r="C109" s="6" t="s">
        <v>257</v>
      </c>
      <c r="D109" s="6" t="s">
        <v>257</v>
      </c>
      <c r="E109" s="6" t="s">
        <v>257</v>
      </c>
      <c r="F109" s="6" t="s">
        <v>258</v>
      </c>
      <c r="G109" s="6" t="s">
        <v>257</v>
      </c>
      <c r="H109" s="6">
        <v>-0.03</v>
      </c>
      <c r="I109" s="6">
        <v>160.4452497068682</v>
      </c>
      <c r="J109" s="6">
        <v>29.16</v>
      </c>
      <c r="K109" s="6">
        <v>29.63</v>
      </c>
      <c r="L109" s="6">
        <v>29.39</v>
      </c>
      <c r="M109" s="6">
        <v>29.78</v>
      </c>
      <c r="N109" s="6">
        <v>2.4600000000000009</v>
      </c>
      <c r="O109" s="6">
        <v>2.9299999999999997</v>
      </c>
      <c r="P109" s="6">
        <v>2.6900000000000013</v>
      </c>
      <c r="Q109" s="6">
        <v>3.0800000000000018</v>
      </c>
    </row>
    <row r="110" spans="1:17" x14ac:dyDescent="0.25">
      <c r="A110" s="6">
        <v>23.6</v>
      </c>
      <c r="B110" s="6" t="s">
        <v>260</v>
      </c>
      <c r="C110" s="6" t="s">
        <v>257</v>
      </c>
      <c r="D110" s="6" t="s">
        <v>257</v>
      </c>
      <c r="E110" s="6" t="s">
        <v>257</v>
      </c>
      <c r="F110" s="6" t="s">
        <v>258</v>
      </c>
      <c r="G110" s="6" t="s">
        <v>257</v>
      </c>
      <c r="H110" s="6">
        <v>-0.05</v>
      </c>
      <c r="I110" s="6">
        <v>171.30203457232761</v>
      </c>
      <c r="J110" s="6">
        <v>17.45</v>
      </c>
      <c r="K110" s="6">
        <v>18.14</v>
      </c>
      <c r="L110" s="6">
        <v>17.82</v>
      </c>
      <c r="M110" s="6">
        <v>18.920000000000002</v>
      </c>
      <c r="N110" s="6">
        <v>6.1500000000000021</v>
      </c>
      <c r="O110" s="6">
        <v>5.4600000000000009</v>
      </c>
      <c r="P110" s="6">
        <v>5.7800000000000011</v>
      </c>
      <c r="Q110" s="6">
        <v>4.68</v>
      </c>
    </row>
    <row r="111" spans="1:17" x14ac:dyDescent="0.25">
      <c r="A111" s="6">
        <v>24.3</v>
      </c>
      <c r="B111" s="6" t="s">
        <v>260</v>
      </c>
      <c r="C111" s="6" t="s">
        <v>257</v>
      </c>
      <c r="D111" s="6" t="s">
        <v>257</v>
      </c>
      <c r="E111" s="6" t="s">
        <v>257</v>
      </c>
      <c r="F111" s="6" t="s">
        <v>258</v>
      </c>
      <c r="G111" s="6" t="s">
        <v>257</v>
      </c>
      <c r="H111" s="6">
        <v>-0.04</v>
      </c>
      <c r="I111" s="6">
        <v>168.4741488294093</v>
      </c>
      <c r="J111" s="6">
        <v>20.5</v>
      </c>
      <c r="K111" s="6">
        <v>21.13</v>
      </c>
      <c r="L111" s="6">
        <v>20.83</v>
      </c>
      <c r="M111" s="6">
        <v>21.75</v>
      </c>
      <c r="N111" s="6">
        <v>3.8000000000000007</v>
      </c>
      <c r="O111" s="6">
        <v>3.1700000000000017</v>
      </c>
      <c r="P111" s="6">
        <v>3.4700000000000024</v>
      </c>
      <c r="Q111" s="6">
        <v>2.5500000000000007</v>
      </c>
    </row>
    <row r="112" spans="1:17" x14ac:dyDescent="0.25">
      <c r="A112" s="6">
        <v>55.5</v>
      </c>
      <c r="B112" s="6" t="s">
        <v>260</v>
      </c>
      <c r="C112" s="6" t="s">
        <v>257</v>
      </c>
      <c r="D112" s="6" t="s">
        <v>257</v>
      </c>
      <c r="E112" s="6" t="s">
        <v>257</v>
      </c>
      <c r="F112" s="6" t="s">
        <v>258</v>
      </c>
      <c r="G112" s="6" t="s">
        <v>257</v>
      </c>
      <c r="H112" s="6">
        <v>0.02</v>
      </c>
      <c r="I112" s="6">
        <v>142.2212936036955</v>
      </c>
      <c r="J112" s="6">
        <v>48.82</v>
      </c>
      <c r="K112" s="6">
        <v>48.92</v>
      </c>
      <c r="L112" s="6">
        <v>48.83</v>
      </c>
      <c r="M112" s="6">
        <v>48</v>
      </c>
      <c r="N112" s="6">
        <v>6.68</v>
      </c>
      <c r="O112" s="6">
        <v>6.5799999999999983</v>
      </c>
      <c r="P112" s="6">
        <v>6.6700000000000017</v>
      </c>
      <c r="Q112" s="6">
        <v>7.5</v>
      </c>
    </row>
    <row r="113" spans="1:17" x14ac:dyDescent="0.25">
      <c r="A113" s="6">
        <v>69.5</v>
      </c>
      <c r="B113" s="6" t="s">
        <v>260</v>
      </c>
      <c r="C113" s="6" t="s">
        <v>257</v>
      </c>
      <c r="D113" s="6" t="s">
        <v>257</v>
      </c>
      <c r="E113" s="6" t="s">
        <v>257</v>
      </c>
      <c r="F113" s="6" t="s">
        <v>258</v>
      </c>
      <c r="G113" s="6" t="s">
        <v>257</v>
      </c>
      <c r="H113" s="6">
        <v>0.05</v>
      </c>
      <c r="I113" s="6">
        <v>129.32227172036619</v>
      </c>
      <c r="J113" s="6">
        <v>62.74</v>
      </c>
      <c r="K113" s="6">
        <v>62.57</v>
      </c>
      <c r="L113" s="6">
        <v>62.58</v>
      </c>
      <c r="M113" s="6">
        <v>60.9</v>
      </c>
      <c r="N113" s="6">
        <v>6.759999999999998</v>
      </c>
      <c r="O113" s="6">
        <v>6.93</v>
      </c>
      <c r="P113" s="6">
        <v>6.9200000000000017</v>
      </c>
      <c r="Q113" s="6">
        <v>8.6000000000000014</v>
      </c>
    </row>
    <row r="114" spans="1:17" x14ac:dyDescent="0.25">
      <c r="A114" s="6">
        <v>78.900000000000006</v>
      </c>
      <c r="B114" s="6" t="s">
        <v>260</v>
      </c>
      <c r="C114" s="6" t="s">
        <v>257</v>
      </c>
      <c r="D114" s="6" t="s">
        <v>257</v>
      </c>
      <c r="E114" s="6" t="s">
        <v>257</v>
      </c>
      <c r="F114" s="6" t="s">
        <v>258</v>
      </c>
      <c r="G114" s="6" t="s">
        <v>257</v>
      </c>
      <c r="H114" s="6">
        <v>0.11</v>
      </c>
      <c r="I114" s="6">
        <v>116.0094306105967</v>
      </c>
      <c r="J114" s="6">
        <v>77.099999999999994</v>
      </c>
      <c r="K114" s="6">
        <v>76.66</v>
      </c>
      <c r="L114" s="6">
        <v>76.78</v>
      </c>
      <c r="M114" s="6">
        <v>74.209999999999994</v>
      </c>
      <c r="N114" s="6">
        <v>1.8000000000000114</v>
      </c>
      <c r="O114" s="6">
        <v>2.2400000000000091</v>
      </c>
      <c r="P114" s="6">
        <v>2.1200000000000045</v>
      </c>
      <c r="Q114" s="6">
        <v>4.6900000000000119</v>
      </c>
    </row>
    <row r="115" spans="1:17" x14ac:dyDescent="0.25">
      <c r="A115" s="6">
        <v>56.4</v>
      </c>
      <c r="B115" s="6" t="s">
        <v>260</v>
      </c>
      <c r="C115" s="6" t="s">
        <v>257</v>
      </c>
      <c r="D115" s="6" t="s">
        <v>257</v>
      </c>
      <c r="E115" s="6" t="s">
        <v>257</v>
      </c>
      <c r="F115" s="6" t="s">
        <v>258</v>
      </c>
      <c r="G115" s="6" t="s">
        <v>257</v>
      </c>
      <c r="H115" s="6">
        <v>0.11</v>
      </c>
      <c r="I115" s="6">
        <v>132.78484554291629</v>
      </c>
      <c r="J115" s="6">
        <v>59</v>
      </c>
      <c r="K115" s="6">
        <v>58.9</v>
      </c>
      <c r="L115" s="6">
        <v>58.89</v>
      </c>
      <c r="M115" s="6">
        <v>57.44</v>
      </c>
      <c r="N115" s="6">
        <v>2.6000000000000014</v>
      </c>
      <c r="O115" s="6">
        <v>2.5</v>
      </c>
      <c r="P115" s="6">
        <v>2.490000000000002</v>
      </c>
      <c r="Q115" s="6">
        <v>1.0399999999999991</v>
      </c>
    </row>
    <row r="116" spans="1:17" x14ac:dyDescent="0.25">
      <c r="A116" s="6">
        <v>62.8</v>
      </c>
      <c r="B116" s="6" t="s">
        <v>260</v>
      </c>
      <c r="C116" s="6" t="s">
        <v>257</v>
      </c>
      <c r="D116" s="6" t="s">
        <v>257</v>
      </c>
      <c r="E116" s="6" t="s">
        <v>257</v>
      </c>
      <c r="F116" s="6" t="s">
        <v>258</v>
      </c>
      <c r="G116" s="6" t="s">
        <v>257</v>
      </c>
      <c r="H116" s="6">
        <v>0.06</v>
      </c>
      <c r="I116" s="6">
        <v>127.861272776115</v>
      </c>
      <c r="J116" s="6">
        <v>64.31</v>
      </c>
      <c r="K116" s="6">
        <v>64.11</v>
      </c>
      <c r="L116" s="6">
        <v>64.14</v>
      </c>
      <c r="M116" s="6">
        <v>62.36</v>
      </c>
      <c r="N116" s="6">
        <v>1.5100000000000051</v>
      </c>
      <c r="O116" s="6">
        <v>1.3100000000000023</v>
      </c>
      <c r="P116" s="6">
        <v>1.3400000000000034</v>
      </c>
      <c r="Q116" s="6">
        <v>0.43999999999999773</v>
      </c>
    </row>
    <row r="117" spans="1:17" x14ac:dyDescent="0.25">
      <c r="A117" s="6">
        <v>51.9</v>
      </c>
      <c r="B117" s="6" t="s">
        <v>260</v>
      </c>
      <c r="C117" s="6" t="s">
        <v>257</v>
      </c>
      <c r="D117" s="6" t="s">
        <v>257</v>
      </c>
      <c r="E117" s="6" t="s">
        <v>257</v>
      </c>
      <c r="F117" s="6" t="s">
        <v>258</v>
      </c>
      <c r="G117" s="6" t="s">
        <v>257</v>
      </c>
      <c r="H117" s="6">
        <v>0.08</v>
      </c>
      <c r="I117" s="6">
        <v>139.80813345588589</v>
      </c>
      <c r="J117" s="6">
        <v>51.43</v>
      </c>
      <c r="K117" s="6">
        <v>51.47</v>
      </c>
      <c r="L117" s="6">
        <v>51.4</v>
      </c>
      <c r="M117" s="6">
        <v>50.41</v>
      </c>
      <c r="N117" s="6">
        <v>0.46999999999999886</v>
      </c>
      <c r="O117" s="6">
        <v>0.42999999999999972</v>
      </c>
      <c r="P117" s="6">
        <v>0.5</v>
      </c>
      <c r="Q117" s="6">
        <v>1.490000000000002</v>
      </c>
    </row>
    <row r="118" spans="1:17" x14ac:dyDescent="0.25">
      <c r="A118">
        <v>29.3</v>
      </c>
      <c r="B118" t="s">
        <v>260</v>
      </c>
      <c r="C118" t="s">
        <v>261</v>
      </c>
      <c r="D118" t="s">
        <v>257</v>
      </c>
      <c r="E118" t="s">
        <v>257</v>
      </c>
      <c r="F118" t="s">
        <v>258</v>
      </c>
      <c r="G118" t="s">
        <v>257</v>
      </c>
      <c r="H118">
        <v>0.02</v>
      </c>
      <c r="I118">
        <v>148.82784305896359</v>
      </c>
      <c r="J118">
        <v>41.69</v>
      </c>
      <c r="K118">
        <v>41.92</v>
      </c>
      <c r="L118">
        <v>41.78</v>
      </c>
      <c r="M118">
        <v>41.39</v>
      </c>
      <c r="N118">
        <v>12.389999999999997</v>
      </c>
      <c r="O118">
        <v>12.620000000000001</v>
      </c>
      <c r="P118">
        <v>12.48</v>
      </c>
      <c r="Q118">
        <v>12.09</v>
      </c>
    </row>
    <row r="119" spans="1:17" x14ac:dyDescent="0.25">
      <c r="A119">
        <v>39.299999999999997</v>
      </c>
      <c r="B119" t="s">
        <v>260</v>
      </c>
      <c r="C119" t="s">
        <v>257</v>
      </c>
      <c r="D119" t="s">
        <v>257</v>
      </c>
      <c r="E119" t="s">
        <v>257</v>
      </c>
      <c r="F119" t="s">
        <v>258</v>
      </c>
      <c r="G119" t="s">
        <v>257</v>
      </c>
      <c r="H119">
        <v>0.03</v>
      </c>
      <c r="I119">
        <v>148.78163842965381</v>
      </c>
      <c r="J119">
        <v>41.74</v>
      </c>
      <c r="K119">
        <v>41.97</v>
      </c>
      <c r="L119">
        <v>41.83</v>
      </c>
      <c r="M119">
        <v>41.44</v>
      </c>
      <c r="N119">
        <v>2.4400000000000048</v>
      </c>
      <c r="O119">
        <v>2.6700000000000017</v>
      </c>
      <c r="P119">
        <v>2.5300000000000011</v>
      </c>
      <c r="Q119">
        <v>2.1400000000000006</v>
      </c>
    </row>
    <row r="120" spans="1:17" x14ac:dyDescent="0.25">
      <c r="A120">
        <v>23.1</v>
      </c>
      <c r="B120" t="s">
        <v>260</v>
      </c>
      <c r="C120" t="s">
        <v>257</v>
      </c>
      <c r="D120" t="s">
        <v>257</v>
      </c>
      <c r="E120" t="s">
        <v>257</v>
      </c>
      <c r="F120" t="s">
        <v>258</v>
      </c>
      <c r="G120" t="s">
        <v>257</v>
      </c>
      <c r="H120">
        <v>0.01</v>
      </c>
      <c r="I120">
        <v>168.41644692976999</v>
      </c>
      <c r="J120">
        <v>20.56</v>
      </c>
      <c r="K120">
        <v>21.19</v>
      </c>
      <c r="L120">
        <v>20.89</v>
      </c>
      <c r="M120">
        <v>21.81</v>
      </c>
      <c r="N120">
        <v>2.5400000000000027</v>
      </c>
      <c r="O120">
        <v>1.9100000000000001</v>
      </c>
      <c r="P120">
        <v>2.2100000000000009</v>
      </c>
      <c r="Q120">
        <v>1.2900000000000027</v>
      </c>
    </row>
    <row r="121" spans="1:17" x14ac:dyDescent="0.25">
      <c r="A121">
        <v>48.9</v>
      </c>
      <c r="B121" t="s">
        <v>260</v>
      </c>
      <c r="C121" t="s">
        <v>257</v>
      </c>
      <c r="D121" t="s">
        <v>257</v>
      </c>
      <c r="E121" t="s">
        <v>257</v>
      </c>
      <c r="F121" t="s">
        <v>258</v>
      </c>
      <c r="G121" t="s">
        <v>257</v>
      </c>
      <c r="H121">
        <v>0.11</v>
      </c>
      <c r="I121">
        <v>144.3498143716246</v>
      </c>
      <c r="J121">
        <v>46.53</v>
      </c>
      <c r="K121">
        <v>46.66</v>
      </c>
      <c r="L121">
        <v>46.56</v>
      </c>
      <c r="M121">
        <v>45.87</v>
      </c>
      <c r="N121">
        <v>2.3699999999999974</v>
      </c>
      <c r="O121">
        <v>2.240000000000002</v>
      </c>
      <c r="P121">
        <v>2.3399999999999963</v>
      </c>
      <c r="Q121">
        <v>3.0300000000000011</v>
      </c>
    </row>
    <row r="122" spans="1:17" x14ac:dyDescent="0.25">
      <c r="A122">
        <v>53.2</v>
      </c>
      <c r="B122" t="s">
        <v>260</v>
      </c>
      <c r="C122" t="s">
        <v>257</v>
      </c>
      <c r="D122" t="s">
        <v>257</v>
      </c>
      <c r="E122" t="s">
        <v>257</v>
      </c>
      <c r="F122" t="s">
        <v>258</v>
      </c>
      <c r="G122" t="s">
        <v>257</v>
      </c>
      <c r="H122">
        <v>0.08</v>
      </c>
      <c r="I122">
        <v>139.81956307569811</v>
      </c>
      <c r="J122">
        <v>51.41</v>
      </c>
      <c r="K122">
        <v>51.46</v>
      </c>
      <c r="L122">
        <v>51.39</v>
      </c>
      <c r="M122">
        <v>50.4</v>
      </c>
      <c r="N122">
        <v>1.7900000000000063</v>
      </c>
      <c r="O122">
        <v>1.740000000000002</v>
      </c>
      <c r="P122">
        <v>1.8100000000000023</v>
      </c>
      <c r="Q122">
        <v>2.8000000000000043</v>
      </c>
    </row>
    <row r="123" spans="1:17" x14ac:dyDescent="0.25">
      <c r="A123" s="6">
        <v>46.6</v>
      </c>
      <c r="B123" s="6" t="s">
        <v>260</v>
      </c>
      <c r="C123" s="6" t="s">
        <v>257</v>
      </c>
      <c r="D123" s="6" t="s">
        <v>257</v>
      </c>
      <c r="E123" s="6" t="s">
        <v>257</v>
      </c>
      <c r="F123" s="6" t="s">
        <v>258</v>
      </c>
      <c r="G123" s="6" t="s">
        <v>257</v>
      </c>
      <c r="H123" s="6">
        <v>0.03</v>
      </c>
      <c r="I123" s="6">
        <v>138.65109317793701</v>
      </c>
      <c r="J123" s="6">
        <v>52.67</v>
      </c>
      <c r="K123" s="6">
        <v>52.69</v>
      </c>
      <c r="L123" s="6">
        <v>52.63</v>
      </c>
      <c r="M123" s="6">
        <v>51.57</v>
      </c>
      <c r="N123" s="6">
        <v>6.07</v>
      </c>
      <c r="O123" s="6">
        <v>6.0899999999999963</v>
      </c>
      <c r="P123" s="6">
        <v>6.0300000000000011</v>
      </c>
      <c r="Q123" s="6">
        <v>4.9699999999999989</v>
      </c>
    </row>
    <row r="124" spans="1:17" x14ac:dyDescent="0.25">
      <c r="A124" s="6">
        <v>7.3</v>
      </c>
      <c r="B124" s="6" t="s">
        <v>260</v>
      </c>
      <c r="C124" s="6" t="s">
        <v>257</v>
      </c>
      <c r="D124" s="6" t="s">
        <v>257</v>
      </c>
      <c r="E124" s="6" t="s">
        <v>257</v>
      </c>
      <c r="F124" s="6" t="s">
        <v>258</v>
      </c>
      <c r="G124" s="6" t="s">
        <v>257</v>
      </c>
      <c r="H124" s="6">
        <v>-0.05</v>
      </c>
      <c r="I124" s="6">
        <v>175.22080412187549</v>
      </c>
      <c r="J124" s="6">
        <v>13.22</v>
      </c>
      <c r="K124" s="6">
        <v>13.99</v>
      </c>
      <c r="L124" s="6">
        <v>13.64</v>
      </c>
      <c r="M124" s="6">
        <v>15</v>
      </c>
      <c r="N124" s="6">
        <v>5.9200000000000008</v>
      </c>
      <c r="O124" s="6">
        <v>6.69</v>
      </c>
      <c r="P124" s="6">
        <v>6.3400000000000007</v>
      </c>
      <c r="Q124" s="6">
        <v>7.7</v>
      </c>
    </row>
    <row r="125" spans="1:17" x14ac:dyDescent="0.25">
      <c r="A125" s="6">
        <v>41.8</v>
      </c>
      <c r="B125" s="6" t="s">
        <v>260</v>
      </c>
      <c r="C125" s="6" t="s">
        <v>257</v>
      </c>
      <c r="D125" s="6" t="s">
        <v>257</v>
      </c>
      <c r="E125" s="6" t="s">
        <v>257</v>
      </c>
      <c r="F125" s="6" t="s">
        <v>258</v>
      </c>
      <c r="G125" s="6" t="s">
        <v>257</v>
      </c>
      <c r="H125" s="6">
        <v>0.03</v>
      </c>
      <c r="I125" s="6">
        <v>147.33912495363199</v>
      </c>
      <c r="J125" s="6">
        <v>43.3</v>
      </c>
      <c r="K125" s="6">
        <v>43.5</v>
      </c>
      <c r="L125" s="6">
        <v>43.37</v>
      </c>
      <c r="M125" s="6">
        <v>42.88</v>
      </c>
      <c r="N125" s="6">
        <v>1.5</v>
      </c>
      <c r="O125" s="6">
        <v>1.7000000000000028</v>
      </c>
      <c r="P125" s="6">
        <v>1.5700000000000003</v>
      </c>
      <c r="Q125" s="6">
        <v>1.0800000000000054</v>
      </c>
    </row>
    <row r="126" spans="1:17" x14ac:dyDescent="0.25">
      <c r="A126" s="6">
        <v>18.100000000000001</v>
      </c>
      <c r="B126" s="6" t="s">
        <v>260</v>
      </c>
      <c r="C126" s="6" t="s">
        <v>257</v>
      </c>
      <c r="D126" s="6" t="s">
        <v>257</v>
      </c>
      <c r="E126" s="6" t="s">
        <v>257</v>
      </c>
      <c r="F126" s="6" t="s">
        <v>258</v>
      </c>
      <c r="G126" s="6" t="s">
        <v>257</v>
      </c>
      <c r="H126" s="6">
        <v>-0.05</v>
      </c>
      <c r="I126" s="6">
        <v>164.8793513429373</v>
      </c>
      <c r="J126" s="6">
        <v>24.38</v>
      </c>
      <c r="K126" s="6">
        <v>24.94</v>
      </c>
      <c r="L126" s="6">
        <v>24.66</v>
      </c>
      <c r="M126" s="6">
        <v>25.34</v>
      </c>
      <c r="N126" s="6">
        <v>6.2799999999999976</v>
      </c>
      <c r="O126" s="6">
        <v>6.84</v>
      </c>
      <c r="P126" s="6">
        <v>6.5599999999999987</v>
      </c>
      <c r="Q126" s="6">
        <v>7.2399999999999984</v>
      </c>
    </row>
    <row r="127" spans="1:17" x14ac:dyDescent="0.25">
      <c r="A127" s="6">
        <v>67</v>
      </c>
      <c r="B127" s="6" t="s">
        <v>260</v>
      </c>
      <c r="C127" s="6" t="s">
        <v>257</v>
      </c>
      <c r="D127" s="6" t="s">
        <v>257</v>
      </c>
      <c r="E127" s="6" t="s">
        <v>257</v>
      </c>
      <c r="F127" s="6" t="s">
        <v>258</v>
      </c>
      <c r="G127" s="6" t="s">
        <v>257</v>
      </c>
      <c r="H127" s="6">
        <v>0.1</v>
      </c>
      <c r="I127" s="6">
        <v>120.3744014900787</v>
      </c>
      <c r="J127" s="6">
        <v>72.39</v>
      </c>
      <c r="K127" s="6">
        <v>72.040000000000006</v>
      </c>
      <c r="L127" s="6">
        <v>72.12</v>
      </c>
      <c r="M127" s="6">
        <v>69.849999999999994</v>
      </c>
      <c r="N127" s="6">
        <v>5.3900000000000006</v>
      </c>
      <c r="O127" s="6">
        <v>5.0400000000000063</v>
      </c>
      <c r="P127" s="6">
        <v>5.1200000000000045</v>
      </c>
      <c r="Q127" s="6">
        <v>2.8499999999999943</v>
      </c>
    </row>
    <row r="128" spans="1:17" x14ac:dyDescent="0.25">
      <c r="A128" s="6">
        <v>64.599999999999994</v>
      </c>
      <c r="B128" s="6" t="s">
        <v>260</v>
      </c>
      <c r="C128" s="6" t="s">
        <v>257</v>
      </c>
      <c r="D128" s="6" t="s">
        <v>257</v>
      </c>
      <c r="E128" s="6" t="s">
        <v>257</v>
      </c>
      <c r="F128" s="6" t="s">
        <v>258</v>
      </c>
      <c r="G128" s="6" t="s">
        <v>257</v>
      </c>
      <c r="H128" s="6">
        <v>0.15</v>
      </c>
      <c r="I128" s="6">
        <v>128.61054630181599</v>
      </c>
      <c r="J128" s="6">
        <v>63.51</v>
      </c>
      <c r="K128" s="6">
        <v>63.32</v>
      </c>
      <c r="L128" s="6">
        <v>63.34</v>
      </c>
      <c r="M128" s="6">
        <v>61.61</v>
      </c>
      <c r="N128" s="6">
        <v>1.0899999999999963</v>
      </c>
      <c r="O128" s="6">
        <v>1.279999999999994</v>
      </c>
      <c r="P128" s="6">
        <v>1.2599999999999909</v>
      </c>
      <c r="Q128" s="6">
        <v>2.9899999999999949</v>
      </c>
    </row>
    <row r="129" spans="1:17" x14ac:dyDescent="0.25">
      <c r="A129" s="6">
        <v>64</v>
      </c>
      <c r="B129" s="6" t="s">
        <v>260</v>
      </c>
      <c r="C129" s="6" t="s">
        <v>257</v>
      </c>
      <c r="D129" s="6" t="s">
        <v>257</v>
      </c>
      <c r="E129" s="6" t="s">
        <v>257</v>
      </c>
      <c r="F129" s="6" t="s">
        <v>258</v>
      </c>
      <c r="G129" s="6" t="s">
        <v>257</v>
      </c>
      <c r="H129" s="6">
        <v>7.0000000000000007E-2</v>
      </c>
      <c r="I129" s="6">
        <v>128.13971365847021</v>
      </c>
      <c r="J129" s="6">
        <v>64.010000000000005</v>
      </c>
      <c r="K129" s="6">
        <v>63.82</v>
      </c>
      <c r="L129" s="6">
        <v>63.84</v>
      </c>
      <c r="M129" s="6">
        <v>62.08</v>
      </c>
      <c r="N129" s="6">
        <v>1.0000000000005116E-2</v>
      </c>
      <c r="O129" s="6">
        <v>0.17999999999999972</v>
      </c>
      <c r="P129" s="6">
        <v>0.15999999999999659</v>
      </c>
      <c r="Q129" s="6">
        <v>1.9200000000000017</v>
      </c>
    </row>
    <row r="130" spans="1:17" x14ac:dyDescent="0.25">
      <c r="A130" s="6">
        <v>67.2</v>
      </c>
      <c r="B130" s="6" t="s">
        <v>260</v>
      </c>
      <c r="C130" s="6" t="s">
        <v>257</v>
      </c>
      <c r="D130" s="6" t="s">
        <v>257</v>
      </c>
      <c r="E130" s="6" t="s">
        <v>257</v>
      </c>
      <c r="F130" s="6" t="s">
        <v>258</v>
      </c>
      <c r="G130" s="6" t="s">
        <v>257</v>
      </c>
      <c r="H130" s="6">
        <v>0.11</v>
      </c>
      <c r="I130" s="6">
        <v>121.1520587825854</v>
      </c>
      <c r="J130" s="6">
        <v>71.55</v>
      </c>
      <c r="K130" s="6">
        <v>71.209999999999994</v>
      </c>
      <c r="L130" s="6">
        <v>71.290000000000006</v>
      </c>
      <c r="M130" s="6">
        <v>69.069999999999993</v>
      </c>
      <c r="N130" s="6">
        <v>4.3499999999999943</v>
      </c>
      <c r="O130" s="6">
        <v>4.0099999999999909</v>
      </c>
      <c r="P130" s="6">
        <v>4.0900000000000034</v>
      </c>
      <c r="Q130" s="6">
        <v>1.8699999999999903</v>
      </c>
    </row>
    <row r="131" spans="1:17" x14ac:dyDescent="0.25">
      <c r="A131">
        <v>15.2</v>
      </c>
      <c r="B131" t="s">
        <v>260</v>
      </c>
      <c r="C131" t="s">
        <v>257</v>
      </c>
      <c r="D131" t="s">
        <v>257</v>
      </c>
      <c r="E131" t="s">
        <v>257</v>
      </c>
      <c r="F131" t="s">
        <v>258</v>
      </c>
      <c r="G131" t="s">
        <v>257</v>
      </c>
      <c r="H131">
        <v>0</v>
      </c>
      <c r="I131">
        <v>173.00090651196149</v>
      </c>
      <c r="J131">
        <v>15.61</v>
      </c>
      <c r="K131">
        <v>16.34</v>
      </c>
      <c r="L131">
        <v>16</v>
      </c>
      <c r="M131">
        <v>17.22</v>
      </c>
      <c r="N131">
        <v>0.41000000000000014</v>
      </c>
      <c r="O131">
        <v>1.1400000000000006</v>
      </c>
      <c r="P131">
        <v>0.80000000000000071</v>
      </c>
      <c r="Q131">
        <v>2.0199999999999996</v>
      </c>
    </row>
    <row r="132" spans="1:17" x14ac:dyDescent="0.25">
      <c r="A132">
        <v>60.7</v>
      </c>
      <c r="B132" t="s">
        <v>260</v>
      </c>
      <c r="C132" t="s">
        <v>257</v>
      </c>
      <c r="D132" t="s">
        <v>257</v>
      </c>
      <c r="E132" t="s">
        <v>257</v>
      </c>
      <c r="F132" t="s">
        <v>258</v>
      </c>
      <c r="G132" t="s">
        <v>257</v>
      </c>
      <c r="H132">
        <v>0.09</v>
      </c>
      <c r="I132">
        <v>131.7545331852599</v>
      </c>
      <c r="J132">
        <v>60.11</v>
      </c>
      <c r="K132">
        <v>59.99</v>
      </c>
      <c r="L132">
        <v>59.99</v>
      </c>
      <c r="M132">
        <v>58.47</v>
      </c>
      <c r="N132">
        <v>0.59000000000000341</v>
      </c>
      <c r="O132">
        <v>0.71000000000000085</v>
      </c>
      <c r="P132">
        <v>0.71000000000000085</v>
      </c>
      <c r="Q132">
        <v>2.230000000000004</v>
      </c>
    </row>
    <row r="133" spans="1:17" x14ac:dyDescent="0.25">
      <c r="A133">
        <v>14.1</v>
      </c>
      <c r="B133" t="s">
        <v>260</v>
      </c>
      <c r="C133" t="s">
        <v>257</v>
      </c>
      <c r="D133" t="s">
        <v>257</v>
      </c>
      <c r="E133" t="s">
        <v>257</v>
      </c>
      <c r="F133" t="s">
        <v>258</v>
      </c>
      <c r="G133" t="s">
        <v>257</v>
      </c>
      <c r="H133">
        <v>-0.03</v>
      </c>
      <c r="I133">
        <v>174.58163118219139</v>
      </c>
      <c r="J133">
        <v>13.91</v>
      </c>
      <c r="K133">
        <v>14.67</v>
      </c>
      <c r="L133">
        <v>14.32</v>
      </c>
      <c r="M133">
        <v>15.64</v>
      </c>
      <c r="N133">
        <v>0.1899999999999995</v>
      </c>
      <c r="O133">
        <v>0.57000000000000028</v>
      </c>
      <c r="P133">
        <v>0.22000000000000064</v>
      </c>
      <c r="Q133">
        <v>1.5400000000000009</v>
      </c>
    </row>
    <row r="134" spans="1:17" x14ac:dyDescent="0.25">
      <c r="A134">
        <v>72.599999999999994</v>
      </c>
      <c r="B134" t="s">
        <v>260</v>
      </c>
      <c r="C134" t="s">
        <v>257</v>
      </c>
      <c r="D134" t="s">
        <v>257</v>
      </c>
      <c r="E134" t="s">
        <v>257</v>
      </c>
      <c r="F134" t="s">
        <v>258</v>
      </c>
      <c r="G134" t="s">
        <v>257</v>
      </c>
      <c r="I134">
        <v>122.98728421189401</v>
      </c>
      <c r="J134">
        <v>69.569999999999993</v>
      </c>
      <c r="K134">
        <v>69.27</v>
      </c>
      <c r="L134">
        <v>69.34</v>
      </c>
      <c r="M134">
        <v>67.23</v>
      </c>
      <c r="N134">
        <v>3.0300000000000011</v>
      </c>
      <c r="O134">
        <v>3.3299999999999983</v>
      </c>
      <c r="P134">
        <v>3.2599999999999909</v>
      </c>
      <c r="Q134">
        <v>5.3699999999999903</v>
      </c>
    </row>
    <row r="135" spans="1:17" x14ac:dyDescent="0.25">
      <c r="A135">
        <v>21.5</v>
      </c>
      <c r="B135" t="s">
        <v>260</v>
      </c>
      <c r="C135" t="s">
        <v>257</v>
      </c>
      <c r="D135" t="s">
        <v>257</v>
      </c>
      <c r="E135" t="s">
        <v>257</v>
      </c>
      <c r="F135" t="s">
        <v>258</v>
      </c>
      <c r="G135" t="s">
        <v>257</v>
      </c>
      <c r="I135">
        <v>169.08805601535761</v>
      </c>
      <c r="J135">
        <v>19.84</v>
      </c>
      <c r="K135">
        <v>20.48</v>
      </c>
      <c r="L135">
        <v>20.18</v>
      </c>
      <c r="M135">
        <v>21.13</v>
      </c>
      <c r="N135">
        <v>1.6600000000000001</v>
      </c>
      <c r="O135">
        <v>1.0199999999999996</v>
      </c>
      <c r="P135">
        <v>1.3200000000000003</v>
      </c>
      <c r="Q135">
        <v>0.37000000000000099</v>
      </c>
    </row>
    <row r="136" spans="1:17" x14ac:dyDescent="0.25">
      <c r="A136">
        <v>53.8</v>
      </c>
      <c r="B136" t="s">
        <v>260</v>
      </c>
      <c r="C136" t="s">
        <v>257</v>
      </c>
      <c r="D136" t="s">
        <v>257</v>
      </c>
      <c r="E136" t="s">
        <v>257</v>
      </c>
      <c r="F136" t="s">
        <v>258</v>
      </c>
      <c r="G136" t="s">
        <v>257</v>
      </c>
      <c r="I136">
        <v>142.99344529499649</v>
      </c>
      <c r="J136">
        <v>47.99</v>
      </c>
      <c r="K136">
        <v>48.1</v>
      </c>
      <c r="L136">
        <v>48</v>
      </c>
      <c r="M136">
        <v>47.23</v>
      </c>
      <c r="N136">
        <v>5.8099999999999952</v>
      </c>
      <c r="O136">
        <v>5.6999999999999957</v>
      </c>
      <c r="P136">
        <v>5.7999999999999972</v>
      </c>
      <c r="Q136">
        <v>6.57</v>
      </c>
    </row>
    <row r="137" spans="1:17" x14ac:dyDescent="0.25">
      <c r="A137">
        <v>15.4</v>
      </c>
      <c r="B137" t="s">
        <v>260</v>
      </c>
      <c r="C137" t="s">
        <v>261</v>
      </c>
      <c r="D137" t="s">
        <v>257</v>
      </c>
      <c r="E137" t="s">
        <v>257</v>
      </c>
      <c r="F137" t="s">
        <v>258</v>
      </c>
      <c r="G137" t="s">
        <v>257</v>
      </c>
      <c r="H137">
        <v>-0.01</v>
      </c>
      <c r="I137">
        <v>175.61806536397381</v>
      </c>
      <c r="J137">
        <v>12.79</v>
      </c>
      <c r="K137">
        <v>13.57</v>
      </c>
      <c r="L137">
        <v>13.21</v>
      </c>
      <c r="M137">
        <v>14.6</v>
      </c>
      <c r="N137">
        <v>2.6100000000000012</v>
      </c>
      <c r="O137">
        <v>1.83</v>
      </c>
      <c r="P137">
        <v>2.1899999999999995</v>
      </c>
      <c r="Q137">
        <v>0.80000000000000071</v>
      </c>
    </row>
    <row r="138" spans="1:17" x14ac:dyDescent="0.25">
      <c r="A138">
        <v>55.3</v>
      </c>
      <c r="B138" t="s">
        <v>260</v>
      </c>
      <c r="C138" t="s">
        <v>257</v>
      </c>
      <c r="D138" t="s">
        <v>257</v>
      </c>
      <c r="E138" t="s">
        <v>257</v>
      </c>
      <c r="F138" t="s">
        <v>258</v>
      </c>
      <c r="G138" t="s">
        <v>257</v>
      </c>
      <c r="H138">
        <v>0.08</v>
      </c>
      <c r="I138">
        <v>138.30712008092021</v>
      </c>
      <c r="J138">
        <v>53.04</v>
      </c>
      <c r="K138">
        <v>53.06</v>
      </c>
      <c r="L138">
        <v>53</v>
      </c>
      <c r="M138">
        <v>51.91</v>
      </c>
      <c r="N138">
        <v>2.259999999999998</v>
      </c>
      <c r="O138">
        <v>2.2399999999999949</v>
      </c>
      <c r="P138">
        <v>2.2999999999999972</v>
      </c>
      <c r="Q138">
        <v>3.3900000000000006</v>
      </c>
    </row>
    <row r="139" spans="1:17" x14ac:dyDescent="0.25">
      <c r="A139">
        <v>15.3</v>
      </c>
      <c r="B139" t="s">
        <v>260</v>
      </c>
      <c r="C139" t="s">
        <v>257</v>
      </c>
      <c r="D139" t="s">
        <v>257</v>
      </c>
      <c r="E139" t="s">
        <v>257</v>
      </c>
      <c r="F139" t="s">
        <v>258</v>
      </c>
      <c r="G139" t="s">
        <v>257</v>
      </c>
      <c r="H139">
        <v>-0.03</v>
      </c>
      <c r="I139">
        <v>173.61002984358191</v>
      </c>
      <c r="J139">
        <v>14.96</v>
      </c>
      <c r="K139">
        <v>15.7</v>
      </c>
      <c r="L139">
        <v>15.36</v>
      </c>
      <c r="M139">
        <v>16.61</v>
      </c>
      <c r="N139">
        <v>0.33999999999999986</v>
      </c>
      <c r="O139">
        <v>0.39999999999999858</v>
      </c>
      <c r="P139">
        <v>5.9999999999998721E-2</v>
      </c>
      <c r="Q139">
        <v>1.3099999999999987</v>
      </c>
    </row>
    <row r="140" spans="1:17" x14ac:dyDescent="0.25">
      <c r="A140">
        <v>28.9</v>
      </c>
      <c r="B140" t="s">
        <v>260</v>
      </c>
      <c r="C140" t="s">
        <v>257</v>
      </c>
      <c r="D140" t="s">
        <v>257</v>
      </c>
      <c r="E140" t="s">
        <v>257</v>
      </c>
      <c r="F140" t="s">
        <v>258</v>
      </c>
      <c r="G140" t="s">
        <v>257</v>
      </c>
      <c r="H140">
        <v>0.04</v>
      </c>
      <c r="I140">
        <v>161.05570704290619</v>
      </c>
      <c r="J140">
        <v>28.5</v>
      </c>
      <c r="K140">
        <v>28.98</v>
      </c>
      <c r="L140">
        <v>28.74</v>
      </c>
      <c r="M140">
        <v>29.17</v>
      </c>
      <c r="N140">
        <v>0.39999999999999858</v>
      </c>
      <c r="O140">
        <v>8.0000000000001847E-2</v>
      </c>
      <c r="P140">
        <v>0.16000000000000014</v>
      </c>
      <c r="Q140">
        <v>0.27000000000000313</v>
      </c>
    </row>
    <row r="141" spans="1:17" x14ac:dyDescent="0.25">
      <c r="A141">
        <v>9.9</v>
      </c>
      <c r="B141" t="s">
        <v>260</v>
      </c>
      <c r="C141" t="s">
        <v>257</v>
      </c>
      <c r="D141" t="s">
        <v>257</v>
      </c>
      <c r="E141" t="s">
        <v>257</v>
      </c>
      <c r="F141" t="s">
        <v>258</v>
      </c>
      <c r="G141" t="s">
        <v>257</v>
      </c>
      <c r="H141">
        <v>-0.01</v>
      </c>
      <c r="I141">
        <v>178.1449292965672</v>
      </c>
      <c r="J141">
        <v>10.07</v>
      </c>
      <c r="K141">
        <v>10.9</v>
      </c>
      <c r="L141">
        <v>10.52</v>
      </c>
      <c r="M141">
        <v>12.08</v>
      </c>
      <c r="N141">
        <v>0.16999999999999993</v>
      </c>
      <c r="O141">
        <v>1</v>
      </c>
      <c r="P141">
        <v>0.61999999999999922</v>
      </c>
      <c r="Q141">
        <v>2.1799999999999997</v>
      </c>
    </row>
    <row r="142" spans="1:17" x14ac:dyDescent="0.25">
      <c r="A142">
        <v>11.3</v>
      </c>
      <c r="B142" t="s">
        <v>260</v>
      </c>
      <c r="C142" t="s">
        <v>257</v>
      </c>
      <c r="D142" t="s">
        <v>257</v>
      </c>
      <c r="E142" t="s">
        <v>257</v>
      </c>
      <c r="F142" t="s">
        <v>258</v>
      </c>
      <c r="G142" t="s">
        <v>257</v>
      </c>
      <c r="H142">
        <v>-0.04</v>
      </c>
      <c r="I142">
        <v>179.3426074375281</v>
      </c>
      <c r="J142">
        <v>8.77</v>
      </c>
      <c r="K142">
        <v>9.6300000000000008</v>
      </c>
      <c r="L142">
        <v>9.24</v>
      </c>
      <c r="M142">
        <v>10.88</v>
      </c>
      <c r="N142">
        <v>2.5300000000000011</v>
      </c>
      <c r="O142">
        <v>1.67</v>
      </c>
      <c r="P142">
        <v>2.0600000000000005</v>
      </c>
      <c r="Q142">
        <v>0.41999999999999993</v>
      </c>
    </row>
    <row r="143" spans="1:17" x14ac:dyDescent="0.25">
      <c r="A143">
        <v>78.3</v>
      </c>
      <c r="B143" t="s">
        <v>260</v>
      </c>
      <c r="C143" t="s">
        <v>257</v>
      </c>
      <c r="D143" t="s">
        <v>257</v>
      </c>
      <c r="E143" t="s">
        <v>257</v>
      </c>
      <c r="F143" t="s">
        <v>258</v>
      </c>
      <c r="G143" t="s">
        <v>257</v>
      </c>
      <c r="H143">
        <v>0.16</v>
      </c>
      <c r="I143">
        <v>109.31336010951129</v>
      </c>
      <c r="J143">
        <v>84.33</v>
      </c>
      <c r="K143">
        <v>83.74</v>
      </c>
      <c r="L143">
        <v>83.92</v>
      </c>
      <c r="M143">
        <v>80.91</v>
      </c>
      <c r="N143">
        <v>6.0300000000000011</v>
      </c>
      <c r="O143">
        <v>5.4399999999999977</v>
      </c>
      <c r="P143">
        <v>5.6200000000000045</v>
      </c>
      <c r="Q143">
        <v>2.6099999999999994</v>
      </c>
    </row>
    <row r="144" spans="1:17" x14ac:dyDescent="0.25">
      <c r="A144">
        <v>37.9</v>
      </c>
      <c r="B144" t="s">
        <v>260</v>
      </c>
      <c r="C144" t="s">
        <v>257</v>
      </c>
      <c r="D144" t="s">
        <v>257</v>
      </c>
      <c r="E144" t="s">
        <v>257</v>
      </c>
      <c r="F144" t="s">
        <v>258</v>
      </c>
      <c r="G144" t="s">
        <v>257</v>
      </c>
      <c r="H144">
        <v>0.05</v>
      </c>
      <c r="I144">
        <v>151.52007221704409</v>
      </c>
      <c r="J144">
        <v>38.79</v>
      </c>
      <c r="K144">
        <v>39.07</v>
      </c>
      <c r="L144">
        <v>38.909999999999997</v>
      </c>
      <c r="M144">
        <v>38.700000000000003</v>
      </c>
      <c r="N144">
        <v>0.89000000000000057</v>
      </c>
      <c r="O144">
        <v>1.1700000000000017</v>
      </c>
      <c r="P144">
        <v>1.009999999999998</v>
      </c>
      <c r="Q144">
        <v>0.80000000000000426</v>
      </c>
    </row>
    <row r="145" spans="1:17" x14ac:dyDescent="0.25">
      <c r="A145">
        <v>81.2</v>
      </c>
      <c r="B145" t="s">
        <v>260</v>
      </c>
      <c r="C145" t="s">
        <v>257</v>
      </c>
      <c r="D145" t="s">
        <v>257</v>
      </c>
      <c r="E145" t="s">
        <v>257</v>
      </c>
      <c r="F145" t="s">
        <v>258</v>
      </c>
      <c r="G145" t="s">
        <v>257</v>
      </c>
      <c r="H145">
        <v>0.23</v>
      </c>
      <c r="I145">
        <v>114.54795555947121</v>
      </c>
      <c r="J145">
        <v>78.680000000000007</v>
      </c>
      <c r="K145">
        <v>78.2</v>
      </c>
      <c r="L145">
        <v>78.33</v>
      </c>
      <c r="M145">
        <v>75.67</v>
      </c>
      <c r="N145">
        <v>2.519999999999996</v>
      </c>
      <c r="O145">
        <v>3</v>
      </c>
      <c r="P145">
        <v>2.8700000000000045</v>
      </c>
      <c r="Q145">
        <v>5.5300000000000011</v>
      </c>
    </row>
    <row r="146" spans="1:17" x14ac:dyDescent="0.25">
      <c r="A146">
        <v>62.5</v>
      </c>
      <c r="B146" t="s">
        <v>260</v>
      </c>
      <c r="C146" t="s">
        <v>257</v>
      </c>
      <c r="D146" t="s">
        <v>257</v>
      </c>
      <c r="E146" t="s">
        <v>257</v>
      </c>
      <c r="F146" t="s">
        <v>258</v>
      </c>
      <c r="G146" t="s">
        <v>257</v>
      </c>
      <c r="H146">
        <v>0.09</v>
      </c>
      <c r="I146">
        <v>131.9791527619391</v>
      </c>
      <c r="J146">
        <v>59.87</v>
      </c>
      <c r="K146">
        <v>59.76</v>
      </c>
      <c r="L146">
        <v>59.75</v>
      </c>
      <c r="M146">
        <v>58.24</v>
      </c>
      <c r="N146">
        <v>2.6300000000000026</v>
      </c>
      <c r="O146">
        <v>2.740000000000002</v>
      </c>
      <c r="P146">
        <v>2.75</v>
      </c>
      <c r="Q146">
        <v>4.259999999999998</v>
      </c>
    </row>
    <row r="147" spans="1:17" x14ac:dyDescent="0.25">
      <c r="A147">
        <v>14.1</v>
      </c>
      <c r="B147" t="s">
        <v>260</v>
      </c>
      <c r="C147" t="s">
        <v>257</v>
      </c>
      <c r="D147" t="s">
        <v>257</v>
      </c>
      <c r="E147" t="s">
        <v>257</v>
      </c>
      <c r="F147" t="s">
        <v>258</v>
      </c>
      <c r="G147" t="s">
        <v>257</v>
      </c>
      <c r="H147">
        <v>-0.03</v>
      </c>
      <c r="I147">
        <v>174.5631541948826</v>
      </c>
      <c r="J147">
        <v>13.93</v>
      </c>
      <c r="K147">
        <v>14.69</v>
      </c>
      <c r="L147">
        <v>14.34</v>
      </c>
      <c r="M147">
        <v>15.66</v>
      </c>
      <c r="N147">
        <v>0.16999999999999993</v>
      </c>
      <c r="O147">
        <v>0.58999999999999986</v>
      </c>
      <c r="P147">
        <v>0.24000000000000021</v>
      </c>
      <c r="Q147">
        <v>1.5600000000000005</v>
      </c>
    </row>
    <row r="148" spans="1:17" x14ac:dyDescent="0.25">
      <c r="A148">
        <v>99.7</v>
      </c>
      <c r="B148" t="s">
        <v>260</v>
      </c>
      <c r="C148" t="s">
        <v>257</v>
      </c>
      <c r="D148" t="s">
        <v>257</v>
      </c>
      <c r="E148" t="s">
        <v>257</v>
      </c>
      <c r="F148" t="s">
        <v>258</v>
      </c>
      <c r="G148" t="s">
        <v>257</v>
      </c>
      <c r="H148">
        <v>0.23</v>
      </c>
      <c r="I148">
        <v>83.693509086757544</v>
      </c>
      <c r="J148">
        <v>111.97</v>
      </c>
      <c r="K148">
        <v>110.86</v>
      </c>
      <c r="L148">
        <v>111.24</v>
      </c>
      <c r="M148">
        <v>106.53</v>
      </c>
      <c r="N148">
        <v>12.269999999999996</v>
      </c>
      <c r="O148">
        <v>11.159999999999997</v>
      </c>
      <c r="P148">
        <v>11.539999999999992</v>
      </c>
      <c r="Q148">
        <v>6.8299999999999983</v>
      </c>
    </row>
    <row r="149" spans="1:17" x14ac:dyDescent="0.25">
      <c r="A149">
        <v>73.099999999999994</v>
      </c>
      <c r="B149" t="s">
        <v>260</v>
      </c>
      <c r="C149" t="s">
        <v>257</v>
      </c>
      <c r="D149" t="s">
        <v>257</v>
      </c>
      <c r="E149" t="s">
        <v>257</v>
      </c>
      <c r="F149" t="s">
        <v>258</v>
      </c>
      <c r="G149" t="s">
        <v>257</v>
      </c>
      <c r="H149">
        <v>0.14000000000000001</v>
      </c>
      <c r="I149">
        <v>112.3248618031506</v>
      </c>
      <c r="J149">
        <v>81.08</v>
      </c>
      <c r="K149">
        <v>80.56</v>
      </c>
      <c r="L149">
        <v>80.7</v>
      </c>
      <c r="M149">
        <v>77.900000000000006</v>
      </c>
      <c r="N149">
        <v>7.980000000000004</v>
      </c>
      <c r="O149">
        <v>7.460000000000008</v>
      </c>
      <c r="P149">
        <v>7.6000000000000085</v>
      </c>
      <c r="Q149">
        <v>4.8000000000000114</v>
      </c>
    </row>
    <row r="150" spans="1:17" x14ac:dyDescent="0.25">
      <c r="A150">
        <v>76.7</v>
      </c>
      <c r="B150" t="s">
        <v>260</v>
      </c>
      <c r="C150" t="s">
        <v>257</v>
      </c>
      <c r="D150" t="s">
        <v>257</v>
      </c>
      <c r="E150" t="s">
        <v>257</v>
      </c>
      <c r="F150" t="s">
        <v>258</v>
      </c>
      <c r="G150" t="s">
        <v>257</v>
      </c>
      <c r="H150">
        <v>0.11</v>
      </c>
      <c r="I150">
        <v>115.29893311046661</v>
      </c>
      <c r="J150">
        <v>77.87</v>
      </c>
      <c r="K150">
        <v>77.41</v>
      </c>
      <c r="L150">
        <v>77.53</v>
      </c>
      <c r="M150">
        <v>74.92</v>
      </c>
      <c r="N150">
        <v>1.1700000000000017</v>
      </c>
      <c r="O150">
        <v>0.70999999999999375</v>
      </c>
      <c r="P150">
        <v>0.82999999999999829</v>
      </c>
      <c r="Q150">
        <v>1.7800000000000011</v>
      </c>
    </row>
    <row r="151" spans="1:17" x14ac:dyDescent="0.25">
      <c r="A151">
        <v>69.599999999999994</v>
      </c>
      <c r="B151" t="s">
        <v>260</v>
      </c>
      <c r="C151" t="s">
        <v>257</v>
      </c>
      <c r="D151" t="s">
        <v>257</v>
      </c>
      <c r="E151" t="s">
        <v>257</v>
      </c>
      <c r="F151" t="s">
        <v>258</v>
      </c>
      <c r="G151" t="s">
        <v>257</v>
      </c>
      <c r="H151">
        <v>0.11</v>
      </c>
      <c r="I151">
        <v>119.85218007312599</v>
      </c>
      <c r="J151">
        <v>72.959999999999994</v>
      </c>
      <c r="K151">
        <v>72.59</v>
      </c>
      <c r="L151">
        <v>72.680000000000007</v>
      </c>
      <c r="M151">
        <v>70.37</v>
      </c>
      <c r="N151">
        <v>3.3599999999999994</v>
      </c>
      <c r="O151">
        <v>2.9900000000000091</v>
      </c>
      <c r="P151">
        <v>3.0800000000000125</v>
      </c>
      <c r="Q151">
        <v>0.77000000000001023</v>
      </c>
    </row>
    <row r="152" spans="1:17" x14ac:dyDescent="0.25">
      <c r="A152">
        <v>77.2</v>
      </c>
      <c r="B152" t="s">
        <v>260</v>
      </c>
      <c r="C152" t="s">
        <v>257</v>
      </c>
      <c r="D152" t="s">
        <v>257</v>
      </c>
      <c r="E152" t="s">
        <v>257</v>
      </c>
      <c r="F152" t="s">
        <v>258</v>
      </c>
      <c r="G152" t="s">
        <v>257</v>
      </c>
      <c r="H152">
        <v>0.11</v>
      </c>
      <c r="I152">
        <v>112.44820123501729</v>
      </c>
      <c r="J152">
        <v>80.94</v>
      </c>
      <c r="K152">
        <v>80.430000000000007</v>
      </c>
      <c r="L152">
        <v>80.569999999999993</v>
      </c>
      <c r="M152">
        <v>77.77</v>
      </c>
      <c r="N152">
        <v>3.7399999999999949</v>
      </c>
      <c r="O152">
        <v>3.230000000000004</v>
      </c>
      <c r="P152">
        <v>3.3699999999999903</v>
      </c>
      <c r="Q152">
        <v>0.56999999999999318</v>
      </c>
    </row>
    <row r="153" spans="1:17" x14ac:dyDescent="0.25">
      <c r="A153">
        <v>60.7</v>
      </c>
      <c r="B153" t="s">
        <v>260</v>
      </c>
      <c r="C153" t="s">
        <v>257</v>
      </c>
      <c r="D153" t="s">
        <v>257</v>
      </c>
      <c r="E153" t="s">
        <v>257</v>
      </c>
      <c r="F153" t="s">
        <v>258</v>
      </c>
      <c r="G153" t="s">
        <v>257</v>
      </c>
      <c r="H153">
        <v>7.0000000000000007E-2</v>
      </c>
      <c r="I153">
        <v>129.34917052453139</v>
      </c>
      <c r="J153">
        <v>62.71</v>
      </c>
      <c r="K153">
        <v>62.54</v>
      </c>
      <c r="L153">
        <v>62.55</v>
      </c>
      <c r="M153">
        <v>60.87</v>
      </c>
      <c r="N153">
        <v>2.009999999999998</v>
      </c>
      <c r="O153">
        <v>1.8399999999999963</v>
      </c>
      <c r="P153">
        <v>1.8499999999999943</v>
      </c>
      <c r="Q153">
        <v>0.1699999999999946</v>
      </c>
    </row>
    <row r="154" spans="1:17" x14ac:dyDescent="0.25">
      <c r="A154">
        <v>61.8</v>
      </c>
      <c r="B154" t="s">
        <v>260</v>
      </c>
      <c r="C154" t="s">
        <v>257</v>
      </c>
      <c r="D154" t="s">
        <v>257</v>
      </c>
      <c r="E154" t="s">
        <v>257</v>
      </c>
      <c r="F154" t="s">
        <v>258</v>
      </c>
      <c r="G154" t="s">
        <v>257</v>
      </c>
      <c r="H154">
        <v>0.08</v>
      </c>
      <c r="I154">
        <v>131.54373533211989</v>
      </c>
      <c r="J154">
        <v>60.34</v>
      </c>
      <c r="K154">
        <v>60.22</v>
      </c>
      <c r="L154">
        <v>60.21</v>
      </c>
      <c r="M154">
        <v>58.68</v>
      </c>
      <c r="N154">
        <v>1.4599999999999937</v>
      </c>
      <c r="O154">
        <v>1.5799999999999983</v>
      </c>
      <c r="P154">
        <v>1.5899999999999963</v>
      </c>
      <c r="Q154">
        <v>3.1199999999999974</v>
      </c>
    </row>
    <row r="155" spans="1:17" x14ac:dyDescent="0.25">
      <c r="A155">
        <v>56.5</v>
      </c>
      <c r="B155" t="s">
        <v>260</v>
      </c>
      <c r="C155" t="s">
        <v>257</v>
      </c>
      <c r="D155" t="s">
        <v>257</v>
      </c>
      <c r="E155" t="s">
        <v>257</v>
      </c>
      <c r="F155" t="s">
        <v>258</v>
      </c>
      <c r="G155" t="s">
        <v>257</v>
      </c>
      <c r="H155">
        <v>0.08</v>
      </c>
      <c r="I155">
        <v>137.58491887738879</v>
      </c>
      <c r="J155">
        <v>53.82</v>
      </c>
      <c r="K155">
        <v>53.82</v>
      </c>
      <c r="L155">
        <v>53.77</v>
      </c>
      <c r="M155">
        <v>52.64</v>
      </c>
      <c r="N155">
        <v>2.6799999999999997</v>
      </c>
      <c r="O155">
        <v>2.6799999999999997</v>
      </c>
      <c r="P155">
        <v>2.7299999999999969</v>
      </c>
      <c r="Q155">
        <v>3.8599999999999994</v>
      </c>
    </row>
    <row r="156" spans="1:17" x14ac:dyDescent="0.25">
      <c r="A156">
        <v>61.1</v>
      </c>
      <c r="B156" t="s">
        <v>260</v>
      </c>
      <c r="C156" t="s">
        <v>257</v>
      </c>
      <c r="D156" t="s">
        <v>257</v>
      </c>
      <c r="E156" t="s">
        <v>257</v>
      </c>
      <c r="F156" t="s">
        <v>258</v>
      </c>
      <c r="G156" t="s">
        <v>257</v>
      </c>
      <c r="H156">
        <v>0.08</v>
      </c>
      <c r="I156">
        <v>132.0926161562208</v>
      </c>
      <c r="J156">
        <v>59.75</v>
      </c>
      <c r="K156">
        <v>59.64</v>
      </c>
      <c r="L156">
        <v>59.63</v>
      </c>
      <c r="M156">
        <v>58.13</v>
      </c>
      <c r="N156">
        <v>1.3500000000000014</v>
      </c>
      <c r="O156">
        <v>1.4600000000000009</v>
      </c>
      <c r="P156">
        <v>1.4699999999999989</v>
      </c>
      <c r="Q156">
        <v>2.9699999999999989</v>
      </c>
    </row>
    <row r="157" spans="1:17" x14ac:dyDescent="0.25">
      <c r="A157">
        <v>55.9</v>
      </c>
      <c r="B157" t="s">
        <v>260</v>
      </c>
      <c r="C157" t="s">
        <v>257</v>
      </c>
      <c r="D157" t="s">
        <v>257</v>
      </c>
      <c r="E157" t="s">
        <v>257</v>
      </c>
      <c r="F157" t="s">
        <v>258</v>
      </c>
      <c r="G157" t="s">
        <v>257</v>
      </c>
      <c r="H157">
        <v>0.08</v>
      </c>
      <c r="I157">
        <v>137.10655661575211</v>
      </c>
      <c r="J157">
        <v>54.34</v>
      </c>
      <c r="K157">
        <v>54.33</v>
      </c>
      <c r="L157">
        <v>54.28</v>
      </c>
      <c r="M157">
        <v>53.12</v>
      </c>
      <c r="N157">
        <v>1.5599999999999952</v>
      </c>
      <c r="O157">
        <v>1.5700000000000003</v>
      </c>
      <c r="P157">
        <v>1.6199999999999974</v>
      </c>
      <c r="Q157">
        <v>2.7800000000000011</v>
      </c>
    </row>
    <row r="158" spans="1:17" x14ac:dyDescent="0.25">
      <c r="A158" s="6">
        <v>57.87</v>
      </c>
      <c r="B158" s="6" t="s">
        <v>260</v>
      </c>
      <c r="C158" s="6" t="s">
        <v>257</v>
      </c>
      <c r="D158" s="6" t="s">
        <v>257</v>
      </c>
      <c r="E158" s="6" t="s">
        <v>257</v>
      </c>
      <c r="F158" s="6" t="s">
        <v>258</v>
      </c>
      <c r="G158" s="6" t="s">
        <v>257</v>
      </c>
      <c r="H158" s="6">
        <v>0.02</v>
      </c>
      <c r="I158" s="6">
        <v>130.53785375359371</v>
      </c>
      <c r="J158" s="6">
        <v>61.43</v>
      </c>
      <c r="K158" s="6">
        <v>61.28</v>
      </c>
      <c r="L158" s="6">
        <v>61.28</v>
      </c>
      <c r="M158" s="6">
        <v>59.68</v>
      </c>
      <c r="N158" s="6">
        <v>3.5600000000000023</v>
      </c>
      <c r="O158" s="6">
        <v>3.4100000000000037</v>
      </c>
      <c r="P158" s="6">
        <v>3.4100000000000037</v>
      </c>
      <c r="Q158" s="6">
        <v>1.8100000000000023</v>
      </c>
    </row>
    <row r="159" spans="1:17" x14ac:dyDescent="0.25">
      <c r="A159" s="6">
        <v>38.479999999999997</v>
      </c>
      <c r="B159" s="6" t="s">
        <v>260</v>
      </c>
      <c r="C159" s="6" t="s">
        <v>257</v>
      </c>
      <c r="D159" s="6" t="s">
        <v>257</v>
      </c>
      <c r="E159" s="6" t="s">
        <v>257</v>
      </c>
      <c r="F159" s="6" t="s">
        <v>258</v>
      </c>
      <c r="G159" s="6" t="s">
        <v>257</v>
      </c>
      <c r="H159" s="6">
        <v>-0.01</v>
      </c>
      <c r="I159" s="6">
        <v>147.79716400477761</v>
      </c>
      <c r="J159" s="6">
        <v>42.81</v>
      </c>
      <c r="K159" s="6">
        <v>43.01</v>
      </c>
      <c r="L159" s="6">
        <v>42.88</v>
      </c>
      <c r="M159" s="6">
        <v>42.42</v>
      </c>
      <c r="N159" s="6">
        <v>4.3300000000000054</v>
      </c>
      <c r="O159" s="6">
        <v>4.5300000000000011</v>
      </c>
      <c r="P159" s="6">
        <v>4.4000000000000057</v>
      </c>
      <c r="Q159" s="6">
        <v>3.9400000000000048</v>
      </c>
    </row>
    <row r="160" spans="1:17" x14ac:dyDescent="0.25">
      <c r="A160" s="6">
        <v>54.26</v>
      </c>
      <c r="B160" s="6" t="s">
        <v>260</v>
      </c>
      <c r="C160" s="6" t="s">
        <v>257</v>
      </c>
      <c r="D160" s="6" t="s">
        <v>257</v>
      </c>
      <c r="E160" s="6" t="s">
        <v>257</v>
      </c>
      <c r="F160" s="6" t="s">
        <v>258</v>
      </c>
      <c r="G160" s="6" t="s">
        <v>257</v>
      </c>
      <c r="H160" s="6">
        <v>0</v>
      </c>
      <c r="I160" s="6">
        <v>137.96485073192221</v>
      </c>
      <c r="J160" s="6">
        <v>53.41</v>
      </c>
      <c r="K160" s="6">
        <v>53.42</v>
      </c>
      <c r="L160" s="6">
        <v>53.36</v>
      </c>
      <c r="M160" s="6">
        <v>52.26</v>
      </c>
      <c r="N160" s="6">
        <v>0.85000000000000142</v>
      </c>
      <c r="O160" s="6">
        <v>0.83999999999999631</v>
      </c>
      <c r="P160" s="6">
        <v>0.89999999999999858</v>
      </c>
      <c r="Q160" s="6">
        <v>2</v>
      </c>
    </row>
    <row r="161" spans="1:17" x14ac:dyDescent="0.25">
      <c r="A161" s="6">
        <v>21.72</v>
      </c>
      <c r="B161" s="6" t="s">
        <v>260</v>
      </c>
      <c r="C161" s="6" t="s">
        <v>257</v>
      </c>
      <c r="D161" s="6" t="s">
        <v>257</v>
      </c>
      <c r="E161" s="6" t="s">
        <v>257</v>
      </c>
      <c r="F161" s="6" t="s">
        <v>258</v>
      </c>
      <c r="G161" s="6" t="s">
        <v>257</v>
      </c>
      <c r="H161" s="6">
        <v>-0.04</v>
      </c>
      <c r="I161" s="6">
        <v>167.75195107367679</v>
      </c>
      <c r="J161" s="6">
        <v>21.28</v>
      </c>
      <c r="K161" s="6">
        <v>21.9</v>
      </c>
      <c r="L161" s="6">
        <v>21.6</v>
      </c>
      <c r="M161" s="6">
        <v>22.47</v>
      </c>
      <c r="N161" s="6">
        <v>0.43999999999999773</v>
      </c>
      <c r="O161" s="6">
        <v>0.17999999999999972</v>
      </c>
      <c r="P161" s="6">
        <v>0.11999999999999744</v>
      </c>
      <c r="Q161" s="6">
        <v>0.75</v>
      </c>
    </row>
    <row r="162" spans="1:17" x14ac:dyDescent="0.25">
      <c r="A162" s="6">
        <v>30.84</v>
      </c>
      <c r="B162" s="6" t="s">
        <v>260</v>
      </c>
      <c r="C162" s="6" t="s">
        <v>257</v>
      </c>
      <c r="D162" s="6" t="s">
        <v>257</v>
      </c>
      <c r="E162" s="6" t="s">
        <v>257</v>
      </c>
      <c r="F162" s="6" t="s">
        <v>258</v>
      </c>
      <c r="G162" s="6" t="s">
        <v>257</v>
      </c>
      <c r="H162" s="6">
        <v>-0.04</v>
      </c>
      <c r="I162" s="6">
        <v>158.40567021411681</v>
      </c>
      <c r="J162" s="6">
        <v>31.36</v>
      </c>
      <c r="K162" s="6">
        <v>31.79</v>
      </c>
      <c r="L162" s="6">
        <v>31.57</v>
      </c>
      <c r="M162" s="6">
        <v>31.82</v>
      </c>
      <c r="N162" s="6">
        <v>0.51999999999999957</v>
      </c>
      <c r="O162" s="6">
        <v>0.94999999999999929</v>
      </c>
      <c r="P162" s="6">
        <v>0.73000000000000043</v>
      </c>
      <c r="Q162" s="6">
        <v>0.98000000000000043</v>
      </c>
    </row>
    <row r="163" spans="1:17" x14ac:dyDescent="0.25">
      <c r="A163" s="6">
        <v>54.8</v>
      </c>
      <c r="B163" s="6" t="s">
        <v>260</v>
      </c>
      <c r="C163" s="6" t="s">
        <v>257</v>
      </c>
      <c r="D163" s="6" t="s">
        <v>257</v>
      </c>
      <c r="E163" s="6" t="s">
        <v>257</v>
      </c>
      <c r="F163" s="6" t="s">
        <v>258</v>
      </c>
      <c r="G163" s="6" t="s">
        <v>257</v>
      </c>
      <c r="H163" s="6">
        <v>0.08</v>
      </c>
      <c r="I163" s="6">
        <v>138.46438988457899</v>
      </c>
      <c r="J163" s="6">
        <v>52.88</v>
      </c>
      <c r="K163" s="6">
        <v>52.89</v>
      </c>
      <c r="L163" s="6">
        <v>52.83</v>
      </c>
      <c r="M163" s="6">
        <v>51.76</v>
      </c>
      <c r="N163" s="6">
        <v>1.9199999999999946</v>
      </c>
      <c r="O163" s="6">
        <v>1.9099999999999966</v>
      </c>
      <c r="P163" s="6">
        <v>1.9699999999999989</v>
      </c>
      <c r="Q163" s="6">
        <v>3.0399999999999991</v>
      </c>
    </row>
    <row r="164" spans="1:17" x14ac:dyDescent="0.25">
      <c r="A164" s="6">
        <v>55.44</v>
      </c>
      <c r="B164" s="6" t="s">
        <v>260</v>
      </c>
      <c r="C164" s="6" t="s">
        <v>257</v>
      </c>
      <c r="D164" s="6" t="s">
        <v>257</v>
      </c>
      <c r="E164" s="6" t="s">
        <v>257</v>
      </c>
      <c r="F164" s="6" t="s">
        <v>258</v>
      </c>
      <c r="G164" s="6" t="s">
        <v>257</v>
      </c>
      <c r="H164" s="6">
        <v>0.08</v>
      </c>
      <c r="I164" s="6">
        <v>137.90114142911679</v>
      </c>
      <c r="J164" s="6">
        <v>53.48</v>
      </c>
      <c r="K164" s="6">
        <v>53.49</v>
      </c>
      <c r="L164" s="6">
        <v>53.43</v>
      </c>
      <c r="M164" s="6">
        <v>52.32</v>
      </c>
      <c r="N164" s="6">
        <v>1.9600000000000009</v>
      </c>
      <c r="O164" s="6">
        <v>1.9499999999999957</v>
      </c>
      <c r="P164" s="6">
        <v>2.009999999999998</v>
      </c>
      <c r="Q164" s="6">
        <v>3.1199999999999974</v>
      </c>
    </row>
    <row r="165" spans="1:17" x14ac:dyDescent="0.25">
      <c r="A165" s="6">
        <v>55.49</v>
      </c>
      <c r="B165" s="6" t="s">
        <v>260</v>
      </c>
      <c r="C165" s="6" t="s">
        <v>257</v>
      </c>
      <c r="D165" s="6" t="s">
        <v>257</v>
      </c>
      <c r="E165" s="6" t="s">
        <v>257</v>
      </c>
      <c r="F165" s="6" t="s">
        <v>258</v>
      </c>
      <c r="G165" s="6" t="s">
        <v>257</v>
      </c>
      <c r="H165" s="6">
        <v>0.08</v>
      </c>
      <c r="I165" s="6">
        <v>137.9972429572417</v>
      </c>
      <c r="J165" s="6">
        <v>53.38</v>
      </c>
      <c r="K165" s="6">
        <v>53.39</v>
      </c>
      <c r="L165" s="6">
        <v>53.33</v>
      </c>
      <c r="M165" s="6">
        <v>52.22</v>
      </c>
      <c r="N165" s="6">
        <v>2.1099999999999994</v>
      </c>
      <c r="O165" s="6">
        <v>2.1000000000000014</v>
      </c>
      <c r="P165" s="6">
        <v>2.1600000000000037</v>
      </c>
      <c r="Q165" s="6">
        <v>3.2700000000000031</v>
      </c>
    </row>
    <row r="166" spans="1:17" x14ac:dyDescent="0.25">
      <c r="A166" s="6">
        <v>60.62</v>
      </c>
      <c r="B166" s="6" t="s">
        <v>260</v>
      </c>
      <c r="C166" s="6" t="s">
        <v>257</v>
      </c>
      <c r="D166" s="6" t="s">
        <v>257</v>
      </c>
      <c r="E166" s="6" t="s">
        <v>257</v>
      </c>
      <c r="F166" s="6" t="s">
        <v>258</v>
      </c>
      <c r="G166" s="6" t="s">
        <v>257</v>
      </c>
      <c r="H166" s="6">
        <v>0.01</v>
      </c>
      <c r="I166" s="6">
        <v>131.20123290235631</v>
      </c>
      <c r="J166" s="6">
        <v>60.71</v>
      </c>
      <c r="K166" s="6">
        <v>60.58</v>
      </c>
      <c r="L166" s="6">
        <v>60.58</v>
      </c>
      <c r="M166" s="6">
        <v>59.02</v>
      </c>
      <c r="N166" s="6">
        <v>9.0000000000003411E-2</v>
      </c>
      <c r="O166" s="6">
        <v>3.9999999999999147E-2</v>
      </c>
      <c r="P166" s="6">
        <v>3.9999999999999147E-2</v>
      </c>
      <c r="Q166" s="6">
        <v>1.5999999999999943</v>
      </c>
    </row>
    <row r="167" spans="1:17" x14ac:dyDescent="0.25">
      <c r="A167">
        <v>107.46</v>
      </c>
      <c r="B167" t="s">
        <v>260</v>
      </c>
      <c r="C167" t="s">
        <v>257</v>
      </c>
      <c r="D167" t="s">
        <v>257</v>
      </c>
      <c r="E167" t="s">
        <v>257</v>
      </c>
      <c r="F167" t="s">
        <v>258</v>
      </c>
      <c r="G167" t="s">
        <v>257</v>
      </c>
      <c r="H167">
        <v>0.25</v>
      </c>
      <c r="I167">
        <v>84.957076429831275</v>
      </c>
      <c r="J167">
        <v>110.6</v>
      </c>
      <c r="K167">
        <v>109.52</v>
      </c>
      <c r="L167">
        <v>109.89</v>
      </c>
      <c r="M167">
        <v>105.26</v>
      </c>
      <c r="N167">
        <v>3.1400000000000006</v>
      </c>
      <c r="O167">
        <v>2.0600000000000023</v>
      </c>
      <c r="P167">
        <v>2.4300000000000068</v>
      </c>
      <c r="Q167">
        <v>2.1999999999999886</v>
      </c>
    </row>
    <row r="168" spans="1:17" x14ac:dyDescent="0.25">
      <c r="A168">
        <v>50.02</v>
      </c>
      <c r="B168" t="s">
        <v>260</v>
      </c>
      <c r="C168" t="s">
        <v>257</v>
      </c>
      <c r="D168" t="s">
        <v>257</v>
      </c>
      <c r="E168" t="s">
        <v>257</v>
      </c>
      <c r="F168" t="s">
        <v>258</v>
      </c>
      <c r="G168" t="s">
        <v>257</v>
      </c>
      <c r="H168">
        <v>0.04</v>
      </c>
      <c r="I168">
        <v>143.13003282773369</v>
      </c>
      <c r="J168">
        <v>47.84</v>
      </c>
      <c r="K168">
        <v>47.95</v>
      </c>
      <c r="L168">
        <v>47.86</v>
      </c>
      <c r="M168">
        <v>47.09</v>
      </c>
      <c r="N168">
        <v>2.1799999999999997</v>
      </c>
      <c r="O168">
        <v>2.0700000000000003</v>
      </c>
      <c r="P168">
        <v>2.1600000000000037</v>
      </c>
      <c r="Q168">
        <v>2.9299999999999997</v>
      </c>
    </row>
    <row r="169" spans="1:17" x14ac:dyDescent="0.25">
      <c r="A169">
        <v>43.83</v>
      </c>
      <c r="B169" t="s">
        <v>260</v>
      </c>
      <c r="C169" t="s">
        <v>257</v>
      </c>
      <c r="D169" t="s">
        <v>257</v>
      </c>
      <c r="E169" t="s">
        <v>257</v>
      </c>
      <c r="F169" t="s">
        <v>258</v>
      </c>
      <c r="G169" t="s">
        <v>257</v>
      </c>
      <c r="H169">
        <v>0.08</v>
      </c>
      <c r="I169">
        <v>144.0625250005055</v>
      </c>
      <c r="J169">
        <v>46.84</v>
      </c>
      <c r="K169">
        <v>46.97</v>
      </c>
      <c r="L169">
        <v>46.86</v>
      </c>
      <c r="M169">
        <v>46.16</v>
      </c>
      <c r="N169">
        <v>3.0100000000000051</v>
      </c>
      <c r="O169">
        <v>3.1400000000000006</v>
      </c>
      <c r="P169">
        <v>3.0300000000000011</v>
      </c>
      <c r="Q169">
        <v>2.3299999999999983</v>
      </c>
    </row>
    <row r="170" spans="1:17" x14ac:dyDescent="0.25">
      <c r="A170">
        <v>51.1</v>
      </c>
      <c r="B170" t="s">
        <v>260</v>
      </c>
      <c r="C170" t="s">
        <v>257</v>
      </c>
      <c r="D170" t="s">
        <v>257</v>
      </c>
      <c r="E170" t="s">
        <v>257</v>
      </c>
      <c r="F170" t="s">
        <v>258</v>
      </c>
      <c r="G170" t="s">
        <v>257</v>
      </c>
      <c r="H170">
        <v>0.04</v>
      </c>
      <c r="I170">
        <v>138.57797207148889</v>
      </c>
      <c r="J170">
        <v>52.75</v>
      </c>
      <c r="K170">
        <v>52.77</v>
      </c>
      <c r="L170">
        <v>52.71</v>
      </c>
      <c r="M170">
        <v>51.64</v>
      </c>
      <c r="N170">
        <v>1.6499999999999986</v>
      </c>
      <c r="O170">
        <v>1.6700000000000017</v>
      </c>
      <c r="P170">
        <v>1.6099999999999994</v>
      </c>
      <c r="Q170">
        <v>0.53999999999999915</v>
      </c>
    </row>
    <row r="171" spans="1:17" x14ac:dyDescent="0.25">
      <c r="A171">
        <v>39.200000000000003</v>
      </c>
      <c r="B171" t="s">
        <v>260</v>
      </c>
      <c r="C171" t="s">
        <v>257</v>
      </c>
      <c r="D171" t="s">
        <v>257</v>
      </c>
      <c r="E171" t="s">
        <v>257</v>
      </c>
      <c r="F171" t="s">
        <v>258</v>
      </c>
      <c r="G171" t="s">
        <v>257</v>
      </c>
      <c r="H171">
        <v>0.03</v>
      </c>
      <c r="I171">
        <v>148.67526488515421</v>
      </c>
      <c r="J171">
        <v>41.86</v>
      </c>
      <c r="K171">
        <v>42.09</v>
      </c>
      <c r="L171">
        <v>41.94</v>
      </c>
      <c r="M171">
        <v>41.55</v>
      </c>
      <c r="N171">
        <v>2.6599999999999966</v>
      </c>
      <c r="O171">
        <v>2.8900000000000006</v>
      </c>
      <c r="P171">
        <v>2.7399999999999949</v>
      </c>
      <c r="Q171">
        <v>2.3499999999999943</v>
      </c>
    </row>
    <row r="172" spans="1:17" x14ac:dyDescent="0.25">
      <c r="A172">
        <v>28.3</v>
      </c>
      <c r="B172" t="s">
        <v>260</v>
      </c>
      <c r="C172" t="s">
        <v>257</v>
      </c>
      <c r="D172" t="s">
        <v>257</v>
      </c>
      <c r="E172" t="s">
        <v>257</v>
      </c>
      <c r="F172" t="s">
        <v>258</v>
      </c>
      <c r="G172" t="s">
        <v>257</v>
      </c>
      <c r="H172">
        <v>-0.04</v>
      </c>
      <c r="I172">
        <v>159.98335194755029</v>
      </c>
      <c r="J172">
        <v>29.66</v>
      </c>
      <c r="K172">
        <v>30.12</v>
      </c>
      <c r="L172">
        <v>29.89</v>
      </c>
      <c r="M172">
        <v>30.24</v>
      </c>
      <c r="N172">
        <v>1.3599999999999994</v>
      </c>
      <c r="O172">
        <v>1.8200000000000003</v>
      </c>
      <c r="P172">
        <v>1.5899999999999999</v>
      </c>
      <c r="Q172">
        <v>1.9399999999999977</v>
      </c>
    </row>
    <row r="173" spans="1:17" x14ac:dyDescent="0.25">
      <c r="A173">
        <v>28.3</v>
      </c>
      <c r="B173" t="s">
        <v>260</v>
      </c>
      <c r="C173" t="s">
        <v>257</v>
      </c>
      <c r="D173" t="s">
        <v>257</v>
      </c>
      <c r="E173" t="s">
        <v>257</v>
      </c>
      <c r="F173" t="s">
        <v>258</v>
      </c>
      <c r="G173" t="s">
        <v>257</v>
      </c>
      <c r="H173">
        <v>-0.04</v>
      </c>
      <c r="I173">
        <v>161.76545528121301</v>
      </c>
      <c r="J173">
        <v>27.74</v>
      </c>
      <c r="K173">
        <v>28.23</v>
      </c>
      <c r="L173">
        <v>27.99</v>
      </c>
      <c r="M173">
        <v>28.46</v>
      </c>
      <c r="N173">
        <v>0.56000000000000227</v>
      </c>
      <c r="O173">
        <v>7.0000000000000284E-2</v>
      </c>
      <c r="P173">
        <v>0.31000000000000227</v>
      </c>
      <c r="Q173">
        <v>0.16000000000000014</v>
      </c>
    </row>
    <row r="174" spans="1:17" x14ac:dyDescent="0.25">
      <c r="A174">
        <v>64.8</v>
      </c>
      <c r="B174" t="s">
        <v>260</v>
      </c>
      <c r="C174" t="s">
        <v>257</v>
      </c>
      <c r="D174" t="s">
        <v>257</v>
      </c>
      <c r="E174" t="s">
        <v>257</v>
      </c>
      <c r="F174" t="s">
        <v>258</v>
      </c>
      <c r="G174" t="s">
        <v>257</v>
      </c>
      <c r="H174">
        <v>0.09</v>
      </c>
      <c r="I174">
        <v>128.13871880285879</v>
      </c>
      <c r="J174">
        <v>64.02</v>
      </c>
      <c r="K174">
        <v>63.82</v>
      </c>
      <c r="L174">
        <v>63.84</v>
      </c>
      <c r="M174">
        <v>62.08</v>
      </c>
      <c r="N174">
        <v>0.78000000000000114</v>
      </c>
      <c r="O174">
        <v>0.97999999999999687</v>
      </c>
      <c r="P174">
        <v>0.95999999999999375</v>
      </c>
      <c r="Q174">
        <v>2.7199999999999989</v>
      </c>
    </row>
    <row r="175" spans="1:17" x14ac:dyDescent="0.25">
      <c r="A175">
        <v>13.7</v>
      </c>
      <c r="B175" t="s">
        <v>260</v>
      </c>
      <c r="C175" t="s">
        <v>257</v>
      </c>
      <c r="D175" t="s">
        <v>257</v>
      </c>
      <c r="E175" t="s">
        <v>257</v>
      </c>
      <c r="F175" t="s">
        <v>258</v>
      </c>
      <c r="G175" t="s">
        <v>257</v>
      </c>
      <c r="H175">
        <v>-0.03</v>
      </c>
      <c r="I175">
        <v>175.5266486239382</v>
      </c>
      <c r="J175">
        <v>12.89</v>
      </c>
      <c r="K175">
        <v>13.67</v>
      </c>
      <c r="L175">
        <v>13.31</v>
      </c>
      <c r="M175">
        <v>14.7</v>
      </c>
      <c r="N175">
        <v>0.80999999999999872</v>
      </c>
      <c r="O175">
        <v>2.9999999999999361E-2</v>
      </c>
      <c r="P175">
        <v>0.38999999999999879</v>
      </c>
      <c r="Q175">
        <v>1</v>
      </c>
    </row>
    <row r="176" spans="1:17" x14ac:dyDescent="0.25">
      <c r="A176" s="6">
        <v>65.400000000000006</v>
      </c>
      <c r="B176" s="6" t="s">
        <v>260</v>
      </c>
      <c r="C176" s="6" t="s">
        <v>257</v>
      </c>
      <c r="D176" s="6" t="s">
        <v>257</v>
      </c>
      <c r="E176" s="6" t="s">
        <v>257</v>
      </c>
      <c r="F176" s="6" t="s">
        <v>258</v>
      </c>
      <c r="G176" s="6" t="s">
        <v>257</v>
      </c>
      <c r="H176" s="6">
        <v>0.04</v>
      </c>
      <c r="I176" s="6">
        <v>126.56198112417761</v>
      </c>
      <c r="J176" s="6">
        <v>65.72</v>
      </c>
      <c r="K176" s="6">
        <v>65.489999999999995</v>
      </c>
      <c r="L176" s="6">
        <v>65.52</v>
      </c>
      <c r="M176" s="6">
        <v>63.66</v>
      </c>
      <c r="N176" s="6">
        <v>0.31999999999999318</v>
      </c>
      <c r="O176" s="6">
        <v>8.99999999999892E-2</v>
      </c>
      <c r="P176" s="6">
        <v>0.11999999999999034</v>
      </c>
      <c r="Q176" s="6">
        <v>1.7400000000000091</v>
      </c>
    </row>
    <row r="177" spans="1:17" x14ac:dyDescent="0.25">
      <c r="A177" s="6">
        <v>65.099999999999994</v>
      </c>
      <c r="B177" s="6" t="s">
        <v>260</v>
      </c>
      <c r="C177" s="6" t="s">
        <v>257</v>
      </c>
      <c r="D177" s="6" t="s">
        <v>257</v>
      </c>
      <c r="E177" s="6" t="s">
        <v>257</v>
      </c>
      <c r="F177" s="6" t="s">
        <v>258</v>
      </c>
      <c r="G177" s="6" t="s">
        <v>257</v>
      </c>
      <c r="H177" s="6">
        <v>0.01</v>
      </c>
      <c r="I177" s="6">
        <v>125.6517801391671</v>
      </c>
      <c r="J177" s="6">
        <v>66.7</v>
      </c>
      <c r="K177" s="6">
        <v>66.45</v>
      </c>
      <c r="L177" s="6">
        <v>66.489999999999995</v>
      </c>
      <c r="M177" s="6">
        <v>64.569999999999993</v>
      </c>
      <c r="N177" s="6">
        <v>1.6000000000000085</v>
      </c>
      <c r="O177" s="6">
        <v>1.3500000000000085</v>
      </c>
      <c r="P177" s="6">
        <v>1.3900000000000006</v>
      </c>
      <c r="Q177" s="6">
        <v>0.53000000000000114</v>
      </c>
    </row>
    <row r="178" spans="1:17" x14ac:dyDescent="0.25">
      <c r="A178" s="6">
        <v>28.9</v>
      </c>
      <c r="B178" s="6" t="s">
        <v>260</v>
      </c>
      <c r="C178" s="6" t="s">
        <v>257</v>
      </c>
      <c r="D178" s="6" t="s">
        <v>257</v>
      </c>
      <c r="E178" s="6" t="s">
        <v>257</v>
      </c>
      <c r="F178" s="6" t="s">
        <v>258</v>
      </c>
      <c r="G178" s="6" t="s">
        <v>257</v>
      </c>
      <c r="H178" s="6">
        <v>-0.04</v>
      </c>
      <c r="I178" s="6">
        <v>162.74028076543229</v>
      </c>
      <c r="J178" s="6">
        <v>26.68</v>
      </c>
      <c r="K178" s="6">
        <v>27.2</v>
      </c>
      <c r="L178" s="6">
        <v>26.95</v>
      </c>
      <c r="M178" s="6">
        <v>27.48</v>
      </c>
      <c r="N178" s="6">
        <v>2.2199999999999989</v>
      </c>
      <c r="O178" s="6">
        <v>1.6999999999999993</v>
      </c>
      <c r="P178" s="6">
        <v>1.9499999999999993</v>
      </c>
      <c r="Q178" s="6">
        <v>1.4199999999999982</v>
      </c>
    </row>
    <row r="179" spans="1:17" x14ac:dyDescent="0.25">
      <c r="A179" s="6">
        <v>33</v>
      </c>
      <c r="B179" s="6" t="s">
        <v>260</v>
      </c>
      <c r="C179" s="6" t="s">
        <v>257</v>
      </c>
      <c r="D179" s="6" t="s">
        <v>257</v>
      </c>
      <c r="E179" s="6" t="s">
        <v>257</v>
      </c>
      <c r="F179" s="6" t="s">
        <v>258</v>
      </c>
      <c r="G179" s="6" t="s">
        <v>257</v>
      </c>
      <c r="H179" s="6">
        <v>-0.03</v>
      </c>
      <c r="I179" s="6">
        <v>165.54067389597111</v>
      </c>
      <c r="J179" s="6">
        <v>23.66</v>
      </c>
      <c r="K179" s="6">
        <v>24.24</v>
      </c>
      <c r="L179" s="6">
        <v>23.96</v>
      </c>
      <c r="M179" s="6">
        <v>24.68</v>
      </c>
      <c r="N179" s="6">
        <v>9.34</v>
      </c>
      <c r="O179" s="6">
        <v>8.7600000000000016</v>
      </c>
      <c r="P179" s="6">
        <v>9.0399999999999991</v>
      </c>
      <c r="Q179" s="6">
        <v>8.32</v>
      </c>
    </row>
    <row r="180" spans="1:17" x14ac:dyDescent="0.25">
      <c r="A180" s="6">
        <v>35.200000000000003</v>
      </c>
      <c r="B180" s="6" t="s">
        <v>260</v>
      </c>
      <c r="C180" s="6" t="s">
        <v>257</v>
      </c>
      <c r="D180" s="6" t="s">
        <v>257</v>
      </c>
      <c r="E180" s="6" t="s">
        <v>257</v>
      </c>
      <c r="F180" s="6" t="s">
        <v>258</v>
      </c>
      <c r="G180" s="6" t="s">
        <v>257</v>
      </c>
      <c r="H180" s="6">
        <v>-0.01</v>
      </c>
      <c r="I180" s="6">
        <v>160.68019841467631</v>
      </c>
      <c r="J180" s="6">
        <v>28.91</v>
      </c>
      <c r="K180" s="6">
        <v>29.38</v>
      </c>
      <c r="L180" s="6">
        <v>29.14</v>
      </c>
      <c r="M180" s="6">
        <v>29.54</v>
      </c>
      <c r="N180" s="6">
        <v>6.2900000000000027</v>
      </c>
      <c r="O180" s="6">
        <v>5.8200000000000038</v>
      </c>
      <c r="P180" s="6">
        <v>6.0600000000000023</v>
      </c>
      <c r="Q180" s="6">
        <v>5.6600000000000037</v>
      </c>
    </row>
    <row r="181" spans="1:17" x14ac:dyDescent="0.25">
      <c r="A181" s="6">
        <v>22.2</v>
      </c>
      <c r="B181" s="6" t="s">
        <v>260</v>
      </c>
      <c r="C181" s="6" t="s">
        <v>257</v>
      </c>
      <c r="D181" s="6" t="s">
        <v>257</v>
      </c>
      <c r="E181" s="6" t="s">
        <v>257</v>
      </c>
      <c r="F181" s="6" t="s">
        <v>258</v>
      </c>
      <c r="G181" s="6" t="s">
        <v>257</v>
      </c>
      <c r="H181" s="6">
        <v>-0.04</v>
      </c>
      <c r="I181" s="6">
        <v>162.569592518561</v>
      </c>
      <c r="J181" s="6">
        <v>26.87</v>
      </c>
      <c r="K181" s="6">
        <v>27.38</v>
      </c>
      <c r="L181" s="6">
        <v>27.13</v>
      </c>
      <c r="M181" s="6">
        <v>27.65</v>
      </c>
      <c r="N181" s="6">
        <v>4.6700000000000017</v>
      </c>
      <c r="O181" s="6">
        <v>5.18</v>
      </c>
      <c r="P181" s="6">
        <v>4.93</v>
      </c>
      <c r="Q181" s="6">
        <v>5.4499999999999993</v>
      </c>
    </row>
    <row r="182" spans="1:17" x14ac:dyDescent="0.25">
      <c r="A182" s="6">
        <v>11.1</v>
      </c>
      <c r="B182" s="6" t="s">
        <v>260</v>
      </c>
      <c r="C182" s="6" t="s">
        <v>257</v>
      </c>
      <c r="D182" s="6" t="s">
        <v>257</v>
      </c>
      <c r="E182" s="6" t="s">
        <v>257</v>
      </c>
      <c r="F182" s="6" t="s">
        <v>258</v>
      </c>
      <c r="G182" s="6" t="s">
        <v>257</v>
      </c>
      <c r="H182" s="6">
        <v>-0.06</v>
      </c>
      <c r="I182" s="6">
        <v>176.39733283769851</v>
      </c>
      <c r="J182" s="6">
        <v>11.95</v>
      </c>
      <c r="K182" s="6">
        <v>12.75</v>
      </c>
      <c r="L182" s="6">
        <v>12.38</v>
      </c>
      <c r="M182" s="6">
        <v>13.82</v>
      </c>
      <c r="N182" s="6">
        <v>0.84999999999999964</v>
      </c>
      <c r="O182" s="6">
        <v>1.6500000000000004</v>
      </c>
      <c r="P182" s="6">
        <v>1.2800000000000011</v>
      </c>
      <c r="Q182" s="6">
        <v>2.7200000000000006</v>
      </c>
    </row>
    <row r="183" spans="1:17" x14ac:dyDescent="0.25">
      <c r="A183">
        <v>47.9</v>
      </c>
      <c r="B183" t="s">
        <v>260</v>
      </c>
      <c r="C183" t="s">
        <v>257</v>
      </c>
      <c r="D183" t="s">
        <v>257</v>
      </c>
      <c r="E183" t="s">
        <v>257</v>
      </c>
      <c r="F183" t="s">
        <v>258</v>
      </c>
      <c r="G183" t="s">
        <v>257</v>
      </c>
      <c r="H183">
        <v>0.03</v>
      </c>
      <c r="I183">
        <v>141.64765649709091</v>
      </c>
      <c r="J183">
        <v>49.44</v>
      </c>
      <c r="K183">
        <v>49.52</v>
      </c>
      <c r="L183">
        <v>49.44</v>
      </c>
      <c r="M183">
        <v>48.57</v>
      </c>
      <c r="N183">
        <v>1.5399999999999991</v>
      </c>
      <c r="O183">
        <v>1.6200000000000045</v>
      </c>
      <c r="P183">
        <v>1.5399999999999991</v>
      </c>
      <c r="Q183">
        <v>0.67000000000000171</v>
      </c>
    </row>
    <row r="184" spans="1:17" x14ac:dyDescent="0.25">
      <c r="A184">
        <v>53.3</v>
      </c>
      <c r="B184" t="s">
        <v>260</v>
      </c>
      <c r="C184" t="s">
        <v>257</v>
      </c>
      <c r="D184" t="s">
        <v>257</v>
      </c>
      <c r="E184" t="s">
        <v>257</v>
      </c>
      <c r="F184" t="s">
        <v>258</v>
      </c>
      <c r="G184" t="s">
        <v>257</v>
      </c>
      <c r="H184">
        <v>0.02</v>
      </c>
      <c r="I184">
        <v>137.78114377578731</v>
      </c>
      <c r="J184">
        <v>53.61</v>
      </c>
      <c r="K184">
        <v>53.61</v>
      </c>
      <c r="L184">
        <v>53.56</v>
      </c>
      <c r="M184">
        <v>52.44</v>
      </c>
      <c r="N184">
        <v>0.31000000000000227</v>
      </c>
      <c r="O184">
        <v>0.31000000000000227</v>
      </c>
      <c r="P184">
        <v>0.26000000000000512</v>
      </c>
      <c r="Q184">
        <v>0.85999999999999943</v>
      </c>
    </row>
    <row r="185" spans="1:17" x14ac:dyDescent="0.25">
      <c r="A185">
        <v>53.3</v>
      </c>
      <c r="B185" t="s">
        <v>260</v>
      </c>
      <c r="C185" t="s">
        <v>257</v>
      </c>
      <c r="D185" t="s">
        <v>257</v>
      </c>
      <c r="E185" t="s">
        <v>257</v>
      </c>
      <c r="F185" t="s">
        <v>258</v>
      </c>
      <c r="G185" t="s">
        <v>257</v>
      </c>
      <c r="H185">
        <v>0.02</v>
      </c>
      <c r="I185">
        <v>142.62562114568729</v>
      </c>
      <c r="J185">
        <v>48.39</v>
      </c>
      <c r="K185">
        <v>48.49</v>
      </c>
      <c r="L185">
        <v>48.39</v>
      </c>
      <c r="M185">
        <v>47.6</v>
      </c>
      <c r="N185">
        <v>4.9099999999999966</v>
      </c>
      <c r="O185">
        <v>4.8099999999999952</v>
      </c>
      <c r="P185">
        <v>4.9099999999999966</v>
      </c>
      <c r="Q185">
        <v>5.6999999999999957</v>
      </c>
    </row>
    <row r="186" spans="1:17" x14ac:dyDescent="0.25">
      <c r="A186">
        <v>47.9</v>
      </c>
      <c r="B186" t="s">
        <v>260</v>
      </c>
      <c r="C186" t="s">
        <v>257</v>
      </c>
      <c r="D186" t="s">
        <v>257</v>
      </c>
      <c r="E186" t="s">
        <v>257</v>
      </c>
      <c r="F186" t="s">
        <v>258</v>
      </c>
      <c r="G186" t="s">
        <v>257</v>
      </c>
      <c r="H186">
        <v>0.03</v>
      </c>
      <c r="I186">
        <v>134.90681176497199</v>
      </c>
      <c r="J186">
        <v>56.71</v>
      </c>
      <c r="K186">
        <v>56.66</v>
      </c>
      <c r="L186">
        <v>56.63</v>
      </c>
      <c r="M186">
        <v>55.31</v>
      </c>
      <c r="N186">
        <v>8.8100000000000023</v>
      </c>
      <c r="O186">
        <v>8.759999999999998</v>
      </c>
      <c r="P186">
        <v>8.730000000000004</v>
      </c>
      <c r="Q186">
        <v>7.4100000000000037</v>
      </c>
    </row>
    <row r="187" spans="1:17" x14ac:dyDescent="0.25">
      <c r="A187">
        <v>59.1</v>
      </c>
      <c r="B187" t="s">
        <v>260</v>
      </c>
      <c r="C187" t="s">
        <v>257</v>
      </c>
      <c r="D187" t="s">
        <v>257</v>
      </c>
      <c r="E187" t="s">
        <v>257</v>
      </c>
      <c r="F187" t="s">
        <v>258</v>
      </c>
      <c r="G187" t="s">
        <v>257</v>
      </c>
      <c r="H187">
        <v>0</v>
      </c>
      <c r="I187">
        <v>136.51284599787121</v>
      </c>
      <c r="J187">
        <v>54.98</v>
      </c>
      <c r="K187">
        <v>54.96</v>
      </c>
      <c r="L187">
        <v>54.91</v>
      </c>
      <c r="M187">
        <v>53.71</v>
      </c>
      <c r="N187">
        <v>4.1200000000000045</v>
      </c>
      <c r="O187">
        <v>4.1400000000000006</v>
      </c>
      <c r="P187">
        <v>4.1900000000000048</v>
      </c>
      <c r="Q187">
        <v>5.3900000000000006</v>
      </c>
    </row>
    <row r="188" spans="1:17" x14ac:dyDescent="0.25">
      <c r="A188">
        <v>27</v>
      </c>
      <c r="B188" t="s">
        <v>260</v>
      </c>
      <c r="C188" t="s">
        <v>257</v>
      </c>
      <c r="D188" t="s">
        <v>257</v>
      </c>
      <c r="E188" t="s">
        <v>257</v>
      </c>
      <c r="F188" t="s">
        <v>258</v>
      </c>
      <c r="G188" t="s">
        <v>257</v>
      </c>
      <c r="H188">
        <v>-0.04</v>
      </c>
      <c r="I188">
        <v>161.76111264418469</v>
      </c>
      <c r="J188">
        <v>27.74</v>
      </c>
      <c r="K188">
        <v>28.24</v>
      </c>
      <c r="L188">
        <v>27.99</v>
      </c>
      <c r="M188">
        <v>28.46</v>
      </c>
      <c r="N188">
        <v>0.73999999999999844</v>
      </c>
      <c r="O188">
        <v>1.2399999999999984</v>
      </c>
      <c r="P188">
        <v>0.98999999999999844</v>
      </c>
      <c r="Q188">
        <v>1.4600000000000009</v>
      </c>
    </row>
    <row r="189" spans="1:17" x14ac:dyDescent="0.25">
      <c r="A189">
        <v>30.2</v>
      </c>
      <c r="B189" t="s">
        <v>260</v>
      </c>
      <c r="C189" t="s">
        <v>257</v>
      </c>
      <c r="D189" t="s">
        <v>257</v>
      </c>
      <c r="E189" t="s">
        <v>257</v>
      </c>
      <c r="F189" t="s">
        <v>258</v>
      </c>
      <c r="G189" t="s">
        <v>257</v>
      </c>
      <c r="H189">
        <v>-0.05</v>
      </c>
      <c r="I189">
        <v>157.05953245558729</v>
      </c>
      <c r="J189">
        <v>32.81</v>
      </c>
      <c r="K189">
        <v>33.21</v>
      </c>
      <c r="L189">
        <v>33</v>
      </c>
      <c r="M189">
        <v>33.159999999999997</v>
      </c>
      <c r="N189">
        <v>2.610000000000003</v>
      </c>
      <c r="O189">
        <v>3.0100000000000016</v>
      </c>
      <c r="P189">
        <v>2.8000000000000007</v>
      </c>
      <c r="Q189">
        <v>2.9599999999999973</v>
      </c>
    </row>
    <row r="190" spans="1:17" x14ac:dyDescent="0.25">
      <c r="A190">
        <v>23</v>
      </c>
      <c r="B190" t="s">
        <v>260</v>
      </c>
      <c r="C190" t="s">
        <v>257</v>
      </c>
      <c r="D190" t="s">
        <v>257</v>
      </c>
      <c r="E190" t="s">
        <v>257</v>
      </c>
      <c r="F190" t="s">
        <v>258</v>
      </c>
      <c r="G190" t="s">
        <v>257</v>
      </c>
      <c r="H190">
        <v>-0.06</v>
      </c>
      <c r="I190">
        <v>164.39666760659159</v>
      </c>
      <c r="J190">
        <v>24.9</v>
      </c>
      <c r="K190">
        <v>25.45</v>
      </c>
      <c r="L190">
        <v>25.18</v>
      </c>
      <c r="M190">
        <v>25.83</v>
      </c>
      <c r="N190">
        <v>1.8999999999999986</v>
      </c>
      <c r="O190">
        <v>2.4499999999999993</v>
      </c>
      <c r="P190">
        <v>2.1799999999999997</v>
      </c>
      <c r="Q190">
        <v>2.8299999999999983</v>
      </c>
    </row>
    <row r="191" spans="1:17" x14ac:dyDescent="0.25">
      <c r="A191">
        <v>14.5</v>
      </c>
      <c r="B191" t="s">
        <v>260</v>
      </c>
      <c r="C191" t="s">
        <v>257</v>
      </c>
      <c r="D191" t="s">
        <v>257</v>
      </c>
      <c r="E191" t="s">
        <v>257</v>
      </c>
      <c r="F191" t="s">
        <v>258</v>
      </c>
      <c r="G191" t="s">
        <v>257</v>
      </c>
      <c r="H191">
        <v>-7.0000000000000007E-2</v>
      </c>
      <c r="I191">
        <v>176.07193597217889</v>
      </c>
      <c r="J191">
        <v>12.3</v>
      </c>
      <c r="K191">
        <v>13.09</v>
      </c>
      <c r="L191">
        <v>12.73</v>
      </c>
      <c r="M191">
        <v>14.15</v>
      </c>
      <c r="N191">
        <v>2.1999999999999993</v>
      </c>
      <c r="O191">
        <v>1.4100000000000001</v>
      </c>
      <c r="P191">
        <v>1.7699999999999996</v>
      </c>
      <c r="Q191">
        <v>0.34999999999999964</v>
      </c>
    </row>
    <row r="192" spans="1:17" x14ac:dyDescent="0.25">
      <c r="A192">
        <v>72.5</v>
      </c>
      <c r="B192" t="s">
        <v>260</v>
      </c>
      <c r="C192" t="s">
        <v>257</v>
      </c>
      <c r="D192" t="s">
        <v>261</v>
      </c>
      <c r="E192" t="s">
        <v>257</v>
      </c>
      <c r="F192" t="s">
        <v>258</v>
      </c>
      <c r="G192" t="s">
        <v>257</v>
      </c>
      <c r="H192">
        <v>0.17</v>
      </c>
      <c r="I192">
        <v>115.5056290178558</v>
      </c>
      <c r="J192">
        <v>77.64</v>
      </c>
      <c r="K192">
        <v>77.19</v>
      </c>
      <c r="L192">
        <v>77.31</v>
      </c>
      <c r="M192">
        <v>74.72</v>
      </c>
      <c r="N192">
        <v>5.1400000000000006</v>
      </c>
      <c r="O192">
        <v>4.6899999999999977</v>
      </c>
      <c r="P192">
        <v>4.8100000000000023</v>
      </c>
      <c r="Q192">
        <v>2.2199999999999989</v>
      </c>
    </row>
    <row r="193" spans="1:17" x14ac:dyDescent="0.25">
      <c r="A193">
        <v>72.5</v>
      </c>
      <c r="B193" t="s">
        <v>260</v>
      </c>
      <c r="C193" t="s">
        <v>257</v>
      </c>
      <c r="D193" t="s">
        <v>261</v>
      </c>
      <c r="E193" t="s">
        <v>257</v>
      </c>
      <c r="F193" t="s">
        <v>258</v>
      </c>
      <c r="G193" t="s">
        <v>257</v>
      </c>
      <c r="H193">
        <v>0.17</v>
      </c>
      <c r="I193">
        <v>115.5055801304303</v>
      </c>
      <c r="J193">
        <v>77.64</v>
      </c>
      <c r="K193">
        <v>77.19</v>
      </c>
      <c r="L193">
        <v>77.31</v>
      </c>
      <c r="M193">
        <v>74.72</v>
      </c>
      <c r="N193">
        <v>5.1400000000000006</v>
      </c>
      <c r="O193">
        <v>4.6899999999999977</v>
      </c>
      <c r="P193">
        <v>4.8100000000000023</v>
      </c>
      <c r="Q193">
        <v>2.2199999999999989</v>
      </c>
    </row>
    <row r="194" spans="1:17" x14ac:dyDescent="0.25">
      <c r="A194">
        <v>29</v>
      </c>
      <c r="B194" t="s">
        <v>260</v>
      </c>
      <c r="C194" t="s">
        <v>261</v>
      </c>
      <c r="D194" t="s">
        <v>257</v>
      </c>
      <c r="E194" t="s">
        <v>257</v>
      </c>
      <c r="F194" t="s">
        <v>258</v>
      </c>
      <c r="G194" t="s">
        <v>257</v>
      </c>
      <c r="H194">
        <v>0.01</v>
      </c>
      <c r="I194">
        <v>154.14904716791369</v>
      </c>
      <c r="J194">
        <v>35.950000000000003</v>
      </c>
      <c r="K194">
        <v>36.29</v>
      </c>
      <c r="L194">
        <v>36.11</v>
      </c>
      <c r="M194">
        <v>36.07</v>
      </c>
      <c r="N194">
        <v>6.9500000000000028</v>
      </c>
      <c r="O194">
        <v>7.2899999999999991</v>
      </c>
      <c r="P194">
        <v>7.1099999999999994</v>
      </c>
      <c r="Q194">
        <v>7.07</v>
      </c>
    </row>
    <row r="195" spans="1:17" x14ac:dyDescent="0.25">
      <c r="A195">
        <v>35.200000000000003</v>
      </c>
      <c r="B195" t="s">
        <v>260</v>
      </c>
      <c r="C195" t="s">
        <v>257</v>
      </c>
      <c r="D195" t="s">
        <v>257</v>
      </c>
      <c r="E195" t="s">
        <v>257</v>
      </c>
      <c r="F195" t="s">
        <v>258</v>
      </c>
      <c r="G195" t="s">
        <v>257</v>
      </c>
      <c r="H195">
        <v>-0.02</v>
      </c>
      <c r="I195">
        <v>151.50650452746291</v>
      </c>
      <c r="J195">
        <v>38.799999999999997</v>
      </c>
      <c r="K195">
        <v>39.090000000000003</v>
      </c>
      <c r="L195">
        <v>38.92</v>
      </c>
      <c r="M195">
        <v>38.72</v>
      </c>
      <c r="N195">
        <v>3.5999999999999943</v>
      </c>
      <c r="O195">
        <v>3.8900000000000006</v>
      </c>
      <c r="P195">
        <v>3.7199999999999989</v>
      </c>
      <c r="Q195">
        <v>3.519999999999996</v>
      </c>
    </row>
    <row r="196" spans="1:17" x14ac:dyDescent="0.25">
      <c r="A196">
        <v>64.2</v>
      </c>
      <c r="B196" t="s">
        <v>260</v>
      </c>
      <c r="C196" t="s">
        <v>257</v>
      </c>
      <c r="D196" t="s">
        <v>257</v>
      </c>
      <c r="E196" t="s">
        <v>257</v>
      </c>
      <c r="F196" t="s">
        <v>258</v>
      </c>
      <c r="G196" t="s">
        <v>257</v>
      </c>
      <c r="H196">
        <v>0.1</v>
      </c>
      <c r="I196">
        <v>128.08954465086049</v>
      </c>
      <c r="J196">
        <v>64.069999999999993</v>
      </c>
      <c r="K196">
        <v>63.87</v>
      </c>
      <c r="L196">
        <v>63.89</v>
      </c>
      <c r="M196">
        <v>62.13</v>
      </c>
      <c r="N196">
        <v>0.13000000000000966</v>
      </c>
      <c r="O196">
        <v>0.3300000000000054</v>
      </c>
      <c r="P196">
        <v>0.31000000000000227</v>
      </c>
      <c r="Q196">
        <v>2.0700000000000003</v>
      </c>
    </row>
    <row r="197" spans="1:17" x14ac:dyDescent="0.25">
      <c r="A197">
        <v>19</v>
      </c>
      <c r="B197" t="s">
        <v>260</v>
      </c>
      <c r="C197" t="s">
        <v>257</v>
      </c>
      <c r="D197" t="s">
        <v>257</v>
      </c>
      <c r="E197" t="s">
        <v>257</v>
      </c>
      <c r="F197" t="s">
        <v>258</v>
      </c>
      <c r="G197" t="s">
        <v>257</v>
      </c>
      <c r="H197">
        <v>7.0000000000000007E-2</v>
      </c>
      <c r="I197">
        <v>171.86252927213121</v>
      </c>
      <c r="J197">
        <v>16.84</v>
      </c>
      <c r="K197">
        <v>17.55</v>
      </c>
      <c r="L197">
        <v>17.22</v>
      </c>
      <c r="M197">
        <v>18.36</v>
      </c>
      <c r="N197">
        <v>2.16</v>
      </c>
      <c r="O197">
        <v>1.4499999999999993</v>
      </c>
      <c r="P197">
        <v>1.7800000000000011</v>
      </c>
      <c r="Q197">
        <v>0.64000000000000057</v>
      </c>
    </row>
    <row r="198" spans="1:17" x14ac:dyDescent="0.25">
      <c r="A198">
        <v>72</v>
      </c>
      <c r="B198" t="s">
        <v>260</v>
      </c>
      <c r="C198" t="s">
        <v>257</v>
      </c>
      <c r="D198" t="s">
        <v>257</v>
      </c>
      <c r="E198" t="s">
        <v>257</v>
      </c>
      <c r="F198" t="s">
        <v>258</v>
      </c>
      <c r="G198" t="s">
        <v>257</v>
      </c>
      <c r="H198">
        <v>0.1</v>
      </c>
      <c r="I198">
        <v>117.01317989767369</v>
      </c>
      <c r="J198">
        <v>76.02</v>
      </c>
      <c r="K198">
        <v>75.59</v>
      </c>
      <c r="L198">
        <v>75.709999999999994</v>
      </c>
      <c r="M198">
        <v>73.209999999999994</v>
      </c>
      <c r="N198">
        <v>4.019999999999996</v>
      </c>
      <c r="O198">
        <v>3.5900000000000034</v>
      </c>
      <c r="P198">
        <v>3.7099999999999937</v>
      </c>
      <c r="Q198">
        <v>1.2099999999999937</v>
      </c>
    </row>
    <row r="199" spans="1:17" x14ac:dyDescent="0.25">
      <c r="A199">
        <v>57.1</v>
      </c>
      <c r="B199" t="s">
        <v>260</v>
      </c>
      <c r="C199" t="s">
        <v>257</v>
      </c>
      <c r="D199" t="s">
        <v>257</v>
      </c>
      <c r="E199" t="s">
        <v>257</v>
      </c>
      <c r="F199" t="s">
        <v>258</v>
      </c>
      <c r="G199" t="s">
        <v>257</v>
      </c>
      <c r="H199">
        <v>0.08</v>
      </c>
      <c r="I199">
        <v>125.5237457929192</v>
      </c>
      <c r="J199">
        <v>66.84</v>
      </c>
      <c r="K199">
        <v>66.59</v>
      </c>
      <c r="L199">
        <v>66.63</v>
      </c>
      <c r="M199">
        <v>64.7</v>
      </c>
      <c r="N199">
        <v>9.740000000000002</v>
      </c>
      <c r="O199">
        <v>9.490000000000002</v>
      </c>
      <c r="P199">
        <v>9.529999999999994</v>
      </c>
      <c r="Q199">
        <v>7.6000000000000014</v>
      </c>
    </row>
    <row r="200" spans="1:17" x14ac:dyDescent="0.25">
      <c r="A200">
        <v>62.5</v>
      </c>
      <c r="B200" t="s">
        <v>260</v>
      </c>
      <c r="C200" t="s">
        <v>257</v>
      </c>
      <c r="D200" t="s">
        <v>257</v>
      </c>
      <c r="E200" t="s">
        <v>257</v>
      </c>
      <c r="F200" t="s">
        <v>258</v>
      </c>
      <c r="G200" t="s">
        <v>257</v>
      </c>
      <c r="H200">
        <v>7.0000000000000007E-2</v>
      </c>
      <c r="I200">
        <v>127.1774995676025</v>
      </c>
      <c r="J200">
        <v>65.05</v>
      </c>
      <c r="K200">
        <v>64.84</v>
      </c>
      <c r="L200">
        <v>64.87</v>
      </c>
      <c r="M200">
        <v>63.04</v>
      </c>
      <c r="N200">
        <v>2.5499999999999972</v>
      </c>
      <c r="O200">
        <v>2.3400000000000034</v>
      </c>
      <c r="P200">
        <v>2.3700000000000045</v>
      </c>
      <c r="Q200">
        <v>0.53999999999999915</v>
      </c>
    </row>
    <row r="201" spans="1:17" x14ac:dyDescent="0.25">
      <c r="A201">
        <v>81.099999999999994</v>
      </c>
      <c r="B201" t="s">
        <v>260</v>
      </c>
      <c r="C201" t="s">
        <v>257</v>
      </c>
      <c r="D201" t="s">
        <v>257</v>
      </c>
      <c r="E201" t="s">
        <v>257</v>
      </c>
      <c r="F201" t="s">
        <v>258</v>
      </c>
      <c r="G201" t="s">
        <v>257</v>
      </c>
      <c r="H201">
        <v>0.16</v>
      </c>
      <c r="I201">
        <v>112.3820618165891</v>
      </c>
      <c r="J201">
        <v>81.010000000000005</v>
      </c>
      <c r="K201">
        <v>80.5</v>
      </c>
      <c r="L201">
        <v>80.64</v>
      </c>
      <c r="M201">
        <v>77.84</v>
      </c>
      <c r="N201">
        <v>8.99999999999892E-2</v>
      </c>
      <c r="O201">
        <v>0.59999999999999432</v>
      </c>
      <c r="P201">
        <v>0.45999999999999375</v>
      </c>
      <c r="Q201">
        <v>3.2599999999999909</v>
      </c>
    </row>
    <row r="202" spans="1:17" x14ac:dyDescent="0.25">
      <c r="A202">
        <v>22.32</v>
      </c>
      <c r="B202" t="s">
        <v>260</v>
      </c>
      <c r="C202" t="s">
        <v>257</v>
      </c>
      <c r="D202" t="s">
        <v>257</v>
      </c>
      <c r="E202" t="s">
        <v>257</v>
      </c>
      <c r="F202" t="s">
        <v>258</v>
      </c>
      <c r="G202" t="s">
        <v>257</v>
      </c>
      <c r="H202">
        <v>-0.05</v>
      </c>
      <c r="I202">
        <v>169.35229353055581</v>
      </c>
      <c r="J202">
        <v>19.55</v>
      </c>
      <c r="K202">
        <v>20.2</v>
      </c>
      <c r="L202">
        <v>19.899999999999999</v>
      </c>
      <c r="M202">
        <v>20.87</v>
      </c>
      <c r="N202">
        <v>2.7699999999999996</v>
      </c>
      <c r="O202">
        <v>2.120000000000001</v>
      </c>
      <c r="P202">
        <v>2.4200000000000017</v>
      </c>
      <c r="Q202">
        <v>1.4499999999999993</v>
      </c>
    </row>
    <row r="203" spans="1:17" x14ac:dyDescent="0.25">
      <c r="A203">
        <v>22.02</v>
      </c>
      <c r="B203" t="s">
        <v>260</v>
      </c>
      <c r="C203" t="s">
        <v>257</v>
      </c>
      <c r="D203" t="s">
        <v>257</v>
      </c>
      <c r="E203" t="s">
        <v>257</v>
      </c>
      <c r="F203" t="s">
        <v>258</v>
      </c>
      <c r="G203" t="s">
        <v>257</v>
      </c>
      <c r="H203">
        <v>-0.05</v>
      </c>
      <c r="I203">
        <v>170.3640619167594</v>
      </c>
      <c r="J203">
        <v>18.46</v>
      </c>
      <c r="K203">
        <v>19.13</v>
      </c>
      <c r="L203">
        <v>18.82</v>
      </c>
      <c r="M203">
        <v>19.86</v>
      </c>
      <c r="N203">
        <v>3.5599999999999987</v>
      </c>
      <c r="O203">
        <v>2.8900000000000006</v>
      </c>
      <c r="P203">
        <v>3.1999999999999993</v>
      </c>
      <c r="Q203">
        <v>2.16</v>
      </c>
    </row>
    <row r="204" spans="1:17" x14ac:dyDescent="0.25">
      <c r="A204">
        <v>24.87</v>
      </c>
      <c r="B204" t="s">
        <v>260</v>
      </c>
      <c r="C204" t="s">
        <v>257</v>
      </c>
      <c r="D204" t="s">
        <v>257</v>
      </c>
      <c r="E204" t="s">
        <v>257</v>
      </c>
      <c r="F204" t="s">
        <v>258</v>
      </c>
      <c r="G204" t="s">
        <v>257</v>
      </c>
      <c r="H204">
        <v>-0.03</v>
      </c>
      <c r="I204">
        <v>169.80835237569841</v>
      </c>
      <c r="J204">
        <v>19.059999999999999</v>
      </c>
      <c r="K204">
        <v>19.72</v>
      </c>
      <c r="L204">
        <v>19.41</v>
      </c>
      <c r="M204">
        <v>20.41</v>
      </c>
      <c r="N204">
        <v>5.8100000000000023</v>
      </c>
      <c r="O204">
        <v>5.1500000000000021</v>
      </c>
      <c r="P204">
        <v>5.4600000000000009</v>
      </c>
      <c r="Q204">
        <v>4.4600000000000009</v>
      </c>
    </row>
    <row r="205" spans="1:17" x14ac:dyDescent="0.25">
      <c r="A205">
        <v>29.47</v>
      </c>
      <c r="B205" t="s">
        <v>260</v>
      </c>
      <c r="C205" t="s">
        <v>257</v>
      </c>
      <c r="D205" t="s">
        <v>257</v>
      </c>
      <c r="E205" t="s">
        <v>257</v>
      </c>
      <c r="F205" t="s">
        <v>258</v>
      </c>
      <c r="G205" t="s">
        <v>257</v>
      </c>
      <c r="H205">
        <v>-0.03</v>
      </c>
      <c r="I205">
        <v>161.0347599756972</v>
      </c>
      <c r="J205">
        <v>28.52</v>
      </c>
      <c r="K205">
        <v>29.01</v>
      </c>
      <c r="L205">
        <v>28.76</v>
      </c>
      <c r="M205">
        <v>29.19</v>
      </c>
      <c r="N205">
        <v>0.94999999999999929</v>
      </c>
      <c r="O205">
        <v>0.4599999999999973</v>
      </c>
      <c r="P205">
        <v>0.7099999999999973</v>
      </c>
      <c r="Q205">
        <v>0.27999999999999758</v>
      </c>
    </row>
    <row r="206" spans="1:17" x14ac:dyDescent="0.25">
      <c r="A206">
        <v>62.35</v>
      </c>
      <c r="B206" t="s">
        <v>260</v>
      </c>
      <c r="C206" t="s">
        <v>257</v>
      </c>
      <c r="D206" t="s">
        <v>257</v>
      </c>
      <c r="E206" t="s">
        <v>257</v>
      </c>
      <c r="F206" t="s">
        <v>258</v>
      </c>
      <c r="G206" t="s">
        <v>257</v>
      </c>
      <c r="H206">
        <v>0.11</v>
      </c>
      <c r="I206">
        <v>131.08100271280841</v>
      </c>
      <c r="J206">
        <v>60.84</v>
      </c>
      <c r="K206">
        <v>60.71</v>
      </c>
      <c r="L206">
        <v>60.7</v>
      </c>
      <c r="M206">
        <v>59.14</v>
      </c>
      <c r="N206">
        <v>1.509999999999998</v>
      </c>
      <c r="O206">
        <v>1.6400000000000006</v>
      </c>
      <c r="P206">
        <v>1.6499999999999986</v>
      </c>
      <c r="Q206">
        <v>3.2100000000000009</v>
      </c>
    </row>
    <row r="207" spans="1:17" x14ac:dyDescent="0.25">
      <c r="A207">
        <v>46.71</v>
      </c>
      <c r="B207" t="s">
        <v>260</v>
      </c>
      <c r="C207" t="s">
        <v>257</v>
      </c>
      <c r="D207" t="s">
        <v>257</v>
      </c>
      <c r="E207" t="s">
        <v>257</v>
      </c>
      <c r="F207" t="s">
        <v>258</v>
      </c>
      <c r="G207" t="s">
        <v>257</v>
      </c>
      <c r="H207">
        <v>0.06</v>
      </c>
      <c r="I207">
        <v>147.7012942243247</v>
      </c>
      <c r="J207">
        <v>42.91</v>
      </c>
      <c r="K207">
        <v>43.12</v>
      </c>
      <c r="L207">
        <v>42.98</v>
      </c>
      <c r="M207">
        <v>42.52</v>
      </c>
      <c r="N207">
        <v>3.8000000000000043</v>
      </c>
      <c r="O207">
        <v>3.5900000000000034</v>
      </c>
      <c r="P207">
        <v>3.730000000000004</v>
      </c>
      <c r="Q207">
        <v>4.1899999999999977</v>
      </c>
    </row>
    <row r="208" spans="1:17" x14ac:dyDescent="0.25">
      <c r="A208">
        <v>33</v>
      </c>
      <c r="B208" t="s">
        <v>260</v>
      </c>
      <c r="C208" t="s">
        <v>257</v>
      </c>
      <c r="D208" t="s">
        <v>257</v>
      </c>
      <c r="E208" t="s">
        <v>257</v>
      </c>
      <c r="F208" t="s">
        <v>258</v>
      </c>
      <c r="G208" t="s">
        <v>257</v>
      </c>
      <c r="H208">
        <v>0.03</v>
      </c>
      <c r="I208">
        <v>154.18791651187331</v>
      </c>
      <c r="J208">
        <v>35.909999999999997</v>
      </c>
      <c r="K208">
        <v>36.25</v>
      </c>
      <c r="L208">
        <v>36.07</v>
      </c>
      <c r="M208">
        <v>36.03</v>
      </c>
      <c r="N208">
        <v>2.9099999999999966</v>
      </c>
      <c r="O208">
        <v>3.25</v>
      </c>
      <c r="P208">
        <v>3.0700000000000003</v>
      </c>
      <c r="Q208">
        <v>3.0300000000000011</v>
      </c>
    </row>
    <row r="209" spans="1:17" x14ac:dyDescent="0.25">
      <c r="A209">
        <v>29.8</v>
      </c>
      <c r="B209" t="s">
        <v>260</v>
      </c>
      <c r="C209" t="s">
        <v>257</v>
      </c>
      <c r="D209" t="s">
        <v>257</v>
      </c>
      <c r="E209" t="s">
        <v>257</v>
      </c>
      <c r="F209" t="s">
        <v>258</v>
      </c>
      <c r="G209" t="s">
        <v>257</v>
      </c>
      <c r="H209">
        <v>0.01</v>
      </c>
      <c r="I209">
        <v>160.4649931968101</v>
      </c>
      <c r="J209">
        <v>29.14</v>
      </c>
      <c r="K209">
        <v>29.61</v>
      </c>
      <c r="L209">
        <v>29.37</v>
      </c>
      <c r="M209">
        <v>29.76</v>
      </c>
      <c r="N209">
        <v>0.66000000000000014</v>
      </c>
      <c r="O209">
        <v>0.19000000000000128</v>
      </c>
      <c r="P209">
        <v>0.42999999999999972</v>
      </c>
      <c r="Q209">
        <v>3.9999999999999147E-2</v>
      </c>
    </row>
    <row r="210" spans="1:17" x14ac:dyDescent="0.25">
      <c r="A210">
        <v>61.4</v>
      </c>
      <c r="B210" t="s">
        <v>260</v>
      </c>
      <c r="C210" t="s">
        <v>257</v>
      </c>
      <c r="D210" t="s">
        <v>257</v>
      </c>
      <c r="E210" t="s">
        <v>257</v>
      </c>
      <c r="F210" t="s">
        <v>258</v>
      </c>
      <c r="G210" t="s">
        <v>257</v>
      </c>
      <c r="H210">
        <v>7.0000000000000007E-2</v>
      </c>
      <c r="I210">
        <v>128.778341868376</v>
      </c>
      <c r="J210">
        <v>63.33</v>
      </c>
      <c r="K210">
        <v>63.14</v>
      </c>
      <c r="L210">
        <v>63.16</v>
      </c>
      <c r="M210">
        <v>61.44</v>
      </c>
      <c r="N210">
        <v>1.9299999999999997</v>
      </c>
      <c r="O210">
        <v>1.740000000000002</v>
      </c>
      <c r="P210">
        <v>1.759999999999998</v>
      </c>
      <c r="Q210">
        <v>3.9999999999999147E-2</v>
      </c>
    </row>
    <row r="211" spans="1:17" x14ac:dyDescent="0.25">
      <c r="A211">
        <v>56.1</v>
      </c>
      <c r="B211" t="s">
        <v>260</v>
      </c>
      <c r="C211" t="s">
        <v>257</v>
      </c>
      <c r="D211" t="s">
        <v>257</v>
      </c>
      <c r="E211" t="s">
        <v>257</v>
      </c>
      <c r="F211" t="s">
        <v>258</v>
      </c>
      <c r="G211" t="s">
        <v>257</v>
      </c>
      <c r="H211">
        <v>0.08</v>
      </c>
      <c r="I211">
        <v>138.1051552750381</v>
      </c>
      <c r="J211">
        <v>53.26</v>
      </c>
      <c r="K211">
        <v>53.27</v>
      </c>
      <c r="L211">
        <v>53.21</v>
      </c>
      <c r="M211">
        <v>52.12</v>
      </c>
      <c r="N211">
        <v>2.8400000000000034</v>
      </c>
      <c r="O211">
        <v>2.8299999999999983</v>
      </c>
      <c r="P211">
        <v>2.8900000000000006</v>
      </c>
      <c r="Q211">
        <v>3.980000000000004</v>
      </c>
    </row>
    <row r="212" spans="1:17" x14ac:dyDescent="0.25">
      <c r="A212">
        <v>56.4</v>
      </c>
      <c r="B212" t="s">
        <v>260</v>
      </c>
      <c r="C212" t="s">
        <v>257</v>
      </c>
      <c r="D212" t="s">
        <v>257</v>
      </c>
      <c r="E212" t="s">
        <v>257</v>
      </c>
      <c r="F212" t="s">
        <v>258</v>
      </c>
      <c r="G212" t="s">
        <v>257</v>
      </c>
      <c r="H212">
        <v>0.08</v>
      </c>
      <c r="I212">
        <v>137.70703188784631</v>
      </c>
      <c r="J212">
        <v>53.69</v>
      </c>
      <c r="K212">
        <v>53.69</v>
      </c>
      <c r="L212">
        <v>53.64</v>
      </c>
      <c r="M212">
        <v>52.51</v>
      </c>
      <c r="N212">
        <v>2.7100000000000009</v>
      </c>
      <c r="O212">
        <v>2.7100000000000009</v>
      </c>
      <c r="P212">
        <v>2.759999999999998</v>
      </c>
      <c r="Q212">
        <v>3.8900000000000006</v>
      </c>
    </row>
    <row r="213" spans="1:17" x14ac:dyDescent="0.25">
      <c r="A213">
        <v>27.9</v>
      </c>
      <c r="B213" t="s">
        <v>260</v>
      </c>
      <c r="C213" t="s">
        <v>257</v>
      </c>
      <c r="D213" t="s">
        <v>257</v>
      </c>
      <c r="E213" t="s">
        <v>257</v>
      </c>
      <c r="F213" t="s">
        <v>258</v>
      </c>
      <c r="G213" t="s">
        <v>257</v>
      </c>
      <c r="H213">
        <v>0</v>
      </c>
      <c r="I213">
        <v>161.95592713705679</v>
      </c>
      <c r="J213">
        <v>27.53</v>
      </c>
      <c r="K213">
        <v>28.03</v>
      </c>
      <c r="L213">
        <v>27.78</v>
      </c>
      <c r="M213">
        <v>28.27</v>
      </c>
      <c r="N213">
        <v>0.36999999999999744</v>
      </c>
      <c r="O213">
        <v>0.13000000000000256</v>
      </c>
      <c r="P213">
        <v>0.11999999999999744</v>
      </c>
      <c r="Q213">
        <v>0.37000000000000099</v>
      </c>
    </row>
    <row r="214" spans="1:17" x14ac:dyDescent="0.25">
      <c r="A214">
        <v>64.900000000000006</v>
      </c>
      <c r="B214" t="s">
        <v>260</v>
      </c>
      <c r="C214" t="s">
        <v>257</v>
      </c>
      <c r="D214" t="s">
        <v>257</v>
      </c>
      <c r="E214" t="s">
        <v>257</v>
      </c>
      <c r="F214" t="s">
        <v>258</v>
      </c>
      <c r="G214" t="s">
        <v>257</v>
      </c>
      <c r="H214">
        <v>0.14000000000000001</v>
      </c>
      <c r="I214">
        <v>129.66266561367439</v>
      </c>
      <c r="J214">
        <v>62.37</v>
      </c>
      <c r="K214">
        <v>62.21</v>
      </c>
      <c r="L214">
        <v>62.22</v>
      </c>
      <c r="M214">
        <v>60.56</v>
      </c>
      <c r="N214">
        <v>2.5300000000000082</v>
      </c>
      <c r="O214">
        <v>2.6900000000000048</v>
      </c>
      <c r="P214">
        <v>2.6800000000000068</v>
      </c>
      <c r="Q214">
        <v>4.3400000000000034</v>
      </c>
    </row>
    <row r="215" spans="1:17" x14ac:dyDescent="0.25">
      <c r="A215">
        <v>63.3</v>
      </c>
      <c r="B215" t="s">
        <v>260</v>
      </c>
      <c r="C215" t="s">
        <v>257</v>
      </c>
      <c r="D215" t="s">
        <v>257</v>
      </c>
      <c r="E215" t="s">
        <v>257</v>
      </c>
      <c r="F215" t="s">
        <v>258</v>
      </c>
      <c r="G215" t="s">
        <v>257</v>
      </c>
      <c r="H215">
        <v>0.1</v>
      </c>
      <c r="I215">
        <v>129.49430753085261</v>
      </c>
      <c r="J215">
        <v>62.55</v>
      </c>
      <c r="K215">
        <v>62.38</v>
      </c>
      <c r="L215">
        <v>62.4</v>
      </c>
      <c r="M215">
        <v>60.73</v>
      </c>
      <c r="N215">
        <v>0.75</v>
      </c>
      <c r="O215">
        <v>0.9199999999999946</v>
      </c>
      <c r="P215">
        <v>0.89999999999999858</v>
      </c>
      <c r="Q215">
        <v>2.5700000000000003</v>
      </c>
    </row>
    <row r="216" spans="1:17" x14ac:dyDescent="0.25">
      <c r="A216">
        <v>38.200000000000003</v>
      </c>
      <c r="B216" t="s">
        <v>260</v>
      </c>
      <c r="C216" t="s">
        <v>257</v>
      </c>
      <c r="D216" t="s">
        <v>257</v>
      </c>
      <c r="E216" t="s">
        <v>257</v>
      </c>
      <c r="F216" t="s">
        <v>258</v>
      </c>
      <c r="G216" t="s">
        <v>257</v>
      </c>
      <c r="H216">
        <v>-0.02</v>
      </c>
      <c r="I216">
        <v>153.2423584331178</v>
      </c>
      <c r="J216">
        <v>36.93</v>
      </c>
      <c r="K216">
        <v>37.25</v>
      </c>
      <c r="L216">
        <v>37.07</v>
      </c>
      <c r="M216">
        <v>36.979999999999997</v>
      </c>
      <c r="N216">
        <v>1.2700000000000031</v>
      </c>
      <c r="O216">
        <v>0.95000000000000284</v>
      </c>
      <c r="P216">
        <v>1.1300000000000026</v>
      </c>
      <c r="Q216">
        <v>1.220000000000006</v>
      </c>
    </row>
    <row r="217" spans="1:17" x14ac:dyDescent="0.25">
      <c r="A217">
        <v>23.7</v>
      </c>
      <c r="B217" t="s">
        <v>260</v>
      </c>
      <c r="C217" t="s">
        <v>257</v>
      </c>
      <c r="D217" t="s">
        <v>257</v>
      </c>
      <c r="E217" t="s">
        <v>257</v>
      </c>
      <c r="F217" t="s">
        <v>258</v>
      </c>
      <c r="G217" t="s">
        <v>257</v>
      </c>
      <c r="H217">
        <v>-0.03</v>
      </c>
      <c r="I217">
        <v>164.93057429097459</v>
      </c>
      <c r="J217">
        <v>24.32</v>
      </c>
      <c r="K217">
        <v>24.88</v>
      </c>
      <c r="L217">
        <v>24.61</v>
      </c>
      <c r="M217">
        <v>25.29</v>
      </c>
      <c r="N217">
        <v>0.62000000000000099</v>
      </c>
      <c r="O217">
        <v>1.1799999999999997</v>
      </c>
      <c r="P217">
        <v>0.91000000000000014</v>
      </c>
      <c r="Q217">
        <v>1.5899999999999999</v>
      </c>
    </row>
    <row r="218" spans="1:17" x14ac:dyDescent="0.25">
      <c r="A218">
        <v>25.7</v>
      </c>
      <c r="B218" t="s">
        <v>260</v>
      </c>
      <c r="C218" t="s">
        <v>257</v>
      </c>
      <c r="D218" t="s">
        <v>257</v>
      </c>
      <c r="E218" t="s">
        <v>257</v>
      </c>
      <c r="F218" t="s">
        <v>258</v>
      </c>
      <c r="G218" t="s">
        <v>257</v>
      </c>
      <c r="H218">
        <v>-0.04</v>
      </c>
      <c r="I218">
        <v>164.23166646412949</v>
      </c>
      <c r="J218">
        <v>25.08</v>
      </c>
      <c r="K218">
        <v>25.62</v>
      </c>
      <c r="L218">
        <v>25.36</v>
      </c>
      <c r="M218">
        <v>25.99</v>
      </c>
      <c r="N218">
        <v>0.62000000000000099</v>
      </c>
      <c r="O218">
        <v>7.9999999999998295E-2</v>
      </c>
      <c r="P218">
        <v>0.33999999999999986</v>
      </c>
      <c r="Q218">
        <v>0.28999999999999915</v>
      </c>
    </row>
    <row r="219" spans="1:17" x14ac:dyDescent="0.25">
      <c r="A219">
        <v>16.2</v>
      </c>
      <c r="B219" t="s">
        <v>260</v>
      </c>
      <c r="C219" t="s">
        <v>257</v>
      </c>
      <c r="D219" t="s">
        <v>257</v>
      </c>
      <c r="E219" t="s">
        <v>257</v>
      </c>
      <c r="F219" t="s">
        <v>258</v>
      </c>
      <c r="G219" t="s">
        <v>257</v>
      </c>
      <c r="H219">
        <v>-0.03</v>
      </c>
      <c r="I219">
        <v>172.5296230291421</v>
      </c>
      <c r="J219">
        <v>16.12</v>
      </c>
      <c r="K219">
        <v>16.84</v>
      </c>
      <c r="L219">
        <v>16.510000000000002</v>
      </c>
      <c r="M219">
        <v>17.690000000000001</v>
      </c>
      <c r="N219">
        <v>7.9999999999998295E-2</v>
      </c>
      <c r="O219">
        <v>0.64000000000000057</v>
      </c>
      <c r="P219">
        <v>0.31000000000000227</v>
      </c>
      <c r="Q219">
        <v>1.490000000000002</v>
      </c>
    </row>
    <row r="220" spans="1:17" x14ac:dyDescent="0.25">
      <c r="A220">
        <v>17.7</v>
      </c>
      <c r="B220" t="s">
        <v>260</v>
      </c>
      <c r="C220" t="s">
        <v>257</v>
      </c>
      <c r="D220" t="s">
        <v>257</v>
      </c>
      <c r="E220" t="s">
        <v>257</v>
      </c>
      <c r="F220" t="s">
        <v>258</v>
      </c>
      <c r="G220" t="s">
        <v>257</v>
      </c>
      <c r="H220">
        <v>-0.04</v>
      </c>
      <c r="I220">
        <v>173.57341348064131</v>
      </c>
      <c r="J220">
        <v>15</v>
      </c>
      <c r="K220">
        <v>15.74</v>
      </c>
      <c r="L220">
        <v>15.39</v>
      </c>
      <c r="M220">
        <v>16.649999999999999</v>
      </c>
      <c r="N220">
        <v>2.6999999999999993</v>
      </c>
      <c r="O220">
        <v>1.9599999999999991</v>
      </c>
      <c r="P220">
        <v>2.3099999999999987</v>
      </c>
      <c r="Q220">
        <v>1.0500000000000007</v>
      </c>
    </row>
    <row r="221" spans="1:17" x14ac:dyDescent="0.25">
      <c r="A221">
        <v>56.6</v>
      </c>
      <c r="B221" t="s">
        <v>260</v>
      </c>
      <c r="C221" t="s">
        <v>257</v>
      </c>
      <c r="D221" t="s">
        <v>257</v>
      </c>
      <c r="E221" t="s">
        <v>257</v>
      </c>
      <c r="F221" t="s">
        <v>258</v>
      </c>
      <c r="G221" t="s">
        <v>257</v>
      </c>
      <c r="H221">
        <v>0.08</v>
      </c>
      <c r="I221">
        <v>137.34384419621671</v>
      </c>
      <c r="J221">
        <v>54.08</v>
      </c>
      <c r="K221">
        <v>54.08</v>
      </c>
      <c r="L221">
        <v>54.03</v>
      </c>
      <c r="M221">
        <v>52.88</v>
      </c>
      <c r="N221">
        <v>2.5200000000000031</v>
      </c>
      <c r="O221">
        <v>2.5200000000000031</v>
      </c>
      <c r="P221">
        <v>2.5700000000000003</v>
      </c>
      <c r="Q221">
        <v>3.7199999999999989</v>
      </c>
    </row>
    <row r="222" spans="1:17" x14ac:dyDescent="0.25">
      <c r="A222">
        <v>55.4</v>
      </c>
      <c r="B222" t="s">
        <v>260</v>
      </c>
      <c r="C222" t="s">
        <v>257</v>
      </c>
      <c r="D222" t="s">
        <v>257</v>
      </c>
      <c r="E222" t="s">
        <v>257</v>
      </c>
      <c r="F222" t="s">
        <v>258</v>
      </c>
      <c r="G222" t="s">
        <v>257</v>
      </c>
      <c r="H222">
        <v>0.08</v>
      </c>
      <c r="I222">
        <v>138.3779962898428</v>
      </c>
      <c r="J222">
        <v>52.97</v>
      </c>
      <c r="K222">
        <v>52.98</v>
      </c>
      <c r="L222">
        <v>52.92</v>
      </c>
      <c r="M222">
        <v>51.84</v>
      </c>
      <c r="N222">
        <v>2.4299999999999997</v>
      </c>
      <c r="O222">
        <v>2.4200000000000017</v>
      </c>
      <c r="P222">
        <v>2.4799999999999969</v>
      </c>
      <c r="Q222">
        <v>3.5599999999999952</v>
      </c>
    </row>
    <row r="223" spans="1:17" x14ac:dyDescent="0.25">
      <c r="A223">
        <v>55.4</v>
      </c>
      <c r="B223" t="s">
        <v>260</v>
      </c>
      <c r="C223" t="s">
        <v>257</v>
      </c>
      <c r="D223" t="s">
        <v>257</v>
      </c>
      <c r="E223" t="s">
        <v>257</v>
      </c>
      <c r="F223" t="s">
        <v>258</v>
      </c>
      <c r="G223" t="s">
        <v>257</v>
      </c>
      <c r="H223">
        <v>0.08</v>
      </c>
      <c r="I223">
        <v>138.45702893816369</v>
      </c>
      <c r="J223">
        <v>52.88</v>
      </c>
      <c r="K223">
        <v>52.9</v>
      </c>
      <c r="L223">
        <v>52.84</v>
      </c>
      <c r="M223">
        <v>51.76</v>
      </c>
      <c r="N223">
        <v>2.519999999999996</v>
      </c>
      <c r="O223">
        <v>2.5</v>
      </c>
      <c r="P223">
        <v>2.5599999999999952</v>
      </c>
      <c r="Q223">
        <v>3.6400000000000006</v>
      </c>
    </row>
    <row r="224" spans="1:17" x14ac:dyDescent="0.25">
      <c r="A224">
        <v>107.4</v>
      </c>
      <c r="B224" t="s">
        <v>260</v>
      </c>
      <c r="C224" t="s">
        <v>257</v>
      </c>
      <c r="D224" t="s">
        <v>257</v>
      </c>
      <c r="E224" t="s">
        <v>257</v>
      </c>
      <c r="F224" t="s">
        <v>258</v>
      </c>
      <c r="G224" t="s">
        <v>257</v>
      </c>
      <c r="H224">
        <v>0.18</v>
      </c>
      <c r="I224">
        <v>84.873501319724411</v>
      </c>
      <c r="J224">
        <v>110.69</v>
      </c>
      <c r="K224">
        <v>109.61</v>
      </c>
      <c r="L224">
        <v>109.98</v>
      </c>
      <c r="M224">
        <v>105.35</v>
      </c>
      <c r="N224">
        <v>3.289999999999992</v>
      </c>
      <c r="O224">
        <v>2.2099999999999937</v>
      </c>
      <c r="P224">
        <v>2.5799999999999983</v>
      </c>
      <c r="Q224">
        <v>2.0500000000000114</v>
      </c>
    </row>
    <row r="225" spans="1:17" x14ac:dyDescent="0.25">
      <c r="A225">
        <v>108.9</v>
      </c>
      <c r="B225" t="s">
        <v>260</v>
      </c>
      <c r="C225" t="s">
        <v>257</v>
      </c>
      <c r="D225" t="s">
        <v>257</v>
      </c>
      <c r="E225" t="s">
        <v>257</v>
      </c>
      <c r="F225" t="s">
        <v>258</v>
      </c>
      <c r="G225" t="s">
        <v>257</v>
      </c>
      <c r="H225">
        <v>0.18</v>
      </c>
      <c r="I225">
        <v>84.873786374446482</v>
      </c>
      <c r="J225">
        <v>110.69</v>
      </c>
      <c r="K225">
        <v>109.61</v>
      </c>
      <c r="L225">
        <v>109.98</v>
      </c>
      <c r="M225">
        <v>105.35</v>
      </c>
      <c r="N225">
        <v>1.789999999999992</v>
      </c>
      <c r="O225">
        <v>0.70999999999999375</v>
      </c>
      <c r="P225">
        <v>1.0799999999999983</v>
      </c>
      <c r="Q225">
        <v>3.5500000000000114</v>
      </c>
    </row>
    <row r="226" spans="1:17" x14ac:dyDescent="0.25">
      <c r="A226">
        <v>54.2</v>
      </c>
      <c r="B226" t="s">
        <v>260</v>
      </c>
      <c r="C226" t="s">
        <v>257</v>
      </c>
      <c r="D226" t="s">
        <v>257</v>
      </c>
      <c r="E226" t="s">
        <v>257</v>
      </c>
      <c r="F226" t="s">
        <v>258</v>
      </c>
      <c r="G226" t="s">
        <v>257</v>
      </c>
      <c r="H226">
        <v>0.04</v>
      </c>
      <c r="I226">
        <v>136.80206783310959</v>
      </c>
      <c r="J226">
        <v>54.67</v>
      </c>
      <c r="K226">
        <v>54.65</v>
      </c>
      <c r="L226">
        <v>54.6</v>
      </c>
      <c r="M226">
        <v>53.42</v>
      </c>
      <c r="N226">
        <v>0.46999999999999886</v>
      </c>
      <c r="O226">
        <v>0.44999999999999574</v>
      </c>
      <c r="P226">
        <v>0.39999999999999858</v>
      </c>
      <c r="Q226">
        <v>0.78000000000000114</v>
      </c>
    </row>
    <row r="227" spans="1:17" x14ac:dyDescent="0.25">
      <c r="A227">
        <v>54.2</v>
      </c>
      <c r="B227" t="s">
        <v>260</v>
      </c>
      <c r="C227" t="s">
        <v>257</v>
      </c>
      <c r="D227" t="s">
        <v>257</v>
      </c>
      <c r="E227" t="s">
        <v>257</v>
      </c>
      <c r="F227" t="s">
        <v>258</v>
      </c>
      <c r="G227" t="s">
        <v>257</v>
      </c>
      <c r="H227">
        <v>0.04</v>
      </c>
      <c r="I227">
        <v>136.80004464348079</v>
      </c>
      <c r="J227">
        <v>54.67</v>
      </c>
      <c r="K227">
        <v>54.65</v>
      </c>
      <c r="L227">
        <v>54.61</v>
      </c>
      <c r="M227">
        <v>53.42</v>
      </c>
      <c r="N227">
        <v>0.46999999999999886</v>
      </c>
      <c r="O227">
        <v>0.44999999999999574</v>
      </c>
      <c r="P227">
        <v>0.40999999999999659</v>
      </c>
      <c r="Q227">
        <v>0.78000000000000114</v>
      </c>
    </row>
    <row r="228" spans="1:17" x14ac:dyDescent="0.25">
      <c r="A228">
        <v>56.5</v>
      </c>
      <c r="B228" t="s">
        <v>260</v>
      </c>
      <c r="C228" t="s">
        <v>257</v>
      </c>
      <c r="D228" t="s">
        <v>257</v>
      </c>
      <c r="E228" t="s">
        <v>257</v>
      </c>
      <c r="F228" t="s">
        <v>258</v>
      </c>
      <c r="G228" t="s">
        <v>257</v>
      </c>
      <c r="H228">
        <v>0.12</v>
      </c>
      <c r="I228">
        <v>131.34188335910741</v>
      </c>
      <c r="J228">
        <v>60.56</v>
      </c>
      <c r="K228">
        <v>60.43</v>
      </c>
      <c r="L228">
        <v>60.43</v>
      </c>
      <c r="M228">
        <v>58.88</v>
      </c>
      <c r="N228">
        <v>4.0600000000000023</v>
      </c>
      <c r="O228">
        <v>3.9299999999999997</v>
      </c>
      <c r="P228">
        <v>3.9299999999999997</v>
      </c>
      <c r="Q228">
        <v>2.3800000000000026</v>
      </c>
    </row>
    <row r="229" spans="1:17" x14ac:dyDescent="0.25">
      <c r="A229">
        <v>54.1</v>
      </c>
      <c r="B229" t="s">
        <v>260</v>
      </c>
      <c r="C229" t="s">
        <v>257</v>
      </c>
      <c r="D229" t="s">
        <v>257</v>
      </c>
      <c r="E229" t="s">
        <v>257</v>
      </c>
      <c r="F229" t="s">
        <v>258</v>
      </c>
      <c r="G229" t="s">
        <v>257</v>
      </c>
      <c r="H229">
        <v>0.02</v>
      </c>
      <c r="I229">
        <v>127.0020093463782</v>
      </c>
      <c r="J229">
        <v>65.239999999999995</v>
      </c>
      <c r="K229">
        <v>65.02</v>
      </c>
      <c r="L229">
        <v>65.05</v>
      </c>
      <c r="M229">
        <v>63.22</v>
      </c>
      <c r="N229">
        <v>11.139999999999993</v>
      </c>
      <c r="O229">
        <v>10.919999999999995</v>
      </c>
      <c r="P229">
        <v>10.949999999999996</v>
      </c>
      <c r="Q229">
        <v>9.1199999999999974</v>
      </c>
    </row>
    <row r="230" spans="1:17" x14ac:dyDescent="0.25">
      <c r="A230">
        <v>72.5</v>
      </c>
      <c r="B230" t="s">
        <v>260</v>
      </c>
      <c r="C230" t="s">
        <v>257</v>
      </c>
      <c r="D230" t="s">
        <v>257</v>
      </c>
      <c r="E230" t="s">
        <v>257</v>
      </c>
      <c r="F230" t="s">
        <v>258</v>
      </c>
      <c r="G230" t="s">
        <v>257</v>
      </c>
      <c r="H230">
        <v>0.11</v>
      </c>
      <c r="I230">
        <v>118.50357319575321</v>
      </c>
      <c r="J230">
        <v>74.41</v>
      </c>
      <c r="K230">
        <v>74.02</v>
      </c>
      <c r="L230">
        <v>74.12</v>
      </c>
      <c r="M230">
        <v>71.72</v>
      </c>
      <c r="N230">
        <v>1.9099999999999966</v>
      </c>
      <c r="O230">
        <v>1.519999999999996</v>
      </c>
      <c r="P230">
        <v>1.6200000000000045</v>
      </c>
      <c r="Q230">
        <v>0.78000000000000114</v>
      </c>
    </row>
    <row r="231" spans="1:17" x14ac:dyDescent="0.25">
      <c r="A231">
        <v>67.8</v>
      </c>
      <c r="B231" t="s">
        <v>260</v>
      </c>
      <c r="C231" t="s">
        <v>257</v>
      </c>
      <c r="D231" t="s">
        <v>257</v>
      </c>
      <c r="E231" t="s">
        <v>257</v>
      </c>
      <c r="F231" t="s">
        <v>258</v>
      </c>
      <c r="G231" t="s">
        <v>257</v>
      </c>
      <c r="H231">
        <v>0.12</v>
      </c>
      <c r="I231">
        <v>131.3315892562029</v>
      </c>
      <c r="J231">
        <v>60.57</v>
      </c>
      <c r="K231">
        <v>60.44</v>
      </c>
      <c r="L231">
        <v>60.44</v>
      </c>
      <c r="M231">
        <v>58.89</v>
      </c>
      <c r="N231">
        <v>7.2299999999999969</v>
      </c>
      <c r="O231">
        <v>7.3599999999999994</v>
      </c>
      <c r="P231">
        <v>7.3599999999999994</v>
      </c>
      <c r="Q231">
        <v>8.9099999999999966</v>
      </c>
    </row>
    <row r="232" spans="1:17" x14ac:dyDescent="0.25">
      <c r="A232">
        <v>12.1</v>
      </c>
      <c r="B232" t="s">
        <v>260</v>
      </c>
      <c r="C232" t="s">
        <v>257</v>
      </c>
      <c r="D232" t="s">
        <v>257</v>
      </c>
      <c r="E232" t="s">
        <v>257</v>
      </c>
      <c r="F232" t="s">
        <v>258</v>
      </c>
      <c r="G232" t="s">
        <v>257</v>
      </c>
      <c r="H232">
        <v>-0.04</v>
      </c>
      <c r="I232">
        <v>175.26552557864721</v>
      </c>
      <c r="J232">
        <v>13.17</v>
      </c>
      <c r="K232">
        <v>13.94</v>
      </c>
      <c r="L232">
        <v>13.59</v>
      </c>
      <c r="M232">
        <v>14.96</v>
      </c>
      <c r="N232">
        <v>1.0700000000000003</v>
      </c>
      <c r="O232">
        <v>1.8399999999999999</v>
      </c>
      <c r="P232">
        <v>1.4900000000000002</v>
      </c>
      <c r="Q232">
        <v>2.8600000000000012</v>
      </c>
    </row>
    <row r="233" spans="1:17" x14ac:dyDescent="0.25">
      <c r="A233">
        <v>30.3</v>
      </c>
      <c r="B233" t="s">
        <v>260</v>
      </c>
      <c r="C233" t="s">
        <v>257</v>
      </c>
      <c r="D233" t="s">
        <v>257</v>
      </c>
      <c r="E233" t="s">
        <v>257</v>
      </c>
      <c r="F233" t="s">
        <v>258</v>
      </c>
      <c r="G233" t="s">
        <v>257</v>
      </c>
      <c r="H233">
        <v>-0.03</v>
      </c>
      <c r="I233">
        <v>157.27303878993831</v>
      </c>
      <c r="J233">
        <v>32.58</v>
      </c>
      <c r="K233">
        <v>32.99</v>
      </c>
      <c r="L233">
        <v>32.78</v>
      </c>
      <c r="M233">
        <v>32.950000000000003</v>
      </c>
      <c r="N233">
        <v>2.2799999999999976</v>
      </c>
      <c r="O233">
        <v>2.6900000000000013</v>
      </c>
      <c r="P233">
        <v>2.4800000000000004</v>
      </c>
      <c r="Q233">
        <v>2.6500000000000021</v>
      </c>
    </row>
    <row r="234" spans="1:17" x14ac:dyDescent="0.25">
      <c r="A234">
        <v>44</v>
      </c>
      <c r="B234" t="s">
        <v>260</v>
      </c>
      <c r="C234" t="s">
        <v>257</v>
      </c>
      <c r="D234" t="s">
        <v>257</v>
      </c>
      <c r="E234" t="s">
        <v>257</v>
      </c>
      <c r="F234" t="s">
        <v>258</v>
      </c>
      <c r="G234" t="s">
        <v>257</v>
      </c>
      <c r="H234">
        <v>-0.04</v>
      </c>
      <c r="I234">
        <v>148.71822203101169</v>
      </c>
      <c r="J234">
        <v>41.81</v>
      </c>
      <c r="K234">
        <v>42.04</v>
      </c>
      <c r="L234">
        <v>41.9</v>
      </c>
      <c r="M234">
        <v>41.5</v>
      </c>
      <c r="N234">
        <v>2.1899999999999977</v>
      </c>
      <c r="O234">
        <v>1.9600000000000009</v>
      </c>
      <c r="P234">
        <v>2.1000000000000014</v>
      </c>
      <c r="Q234">
        <v>2.5</v>
      </c>
    </row>
    <row r="235" spans="1:17" x14ac:dyDescent="0.25">
      <c r="A235">
        <v>31.9</v>
      </c>
      <c r="B235" t="s">
        <v>260</v>
      </c>
      <c r="C235" t="s">
        <v>257</v>
      </c>
      <c r="D235" t="s">
        <v>257</v>
      </c>
      <c r="E235" t="s">
        <v>257</v>
      </c>
      <c r="F235" t="s">
        <v>258</v>
      </c>
      <c r="G235" t="s">
        <v>257</v>
      </c>
      <c r="H235">
        <v>-0.04</v>
      </c>
      <c r="I235">
        <v>154.48765209048929</v>
      </c>
      <c r="J235">
        <v>35.590000000000003</v>
      </c>
      <c r="K235">
        <v>35.93</v>
      </c>
      <c r="L235">
        <v>35.75</v>
      </c>
      <c r="M235">
        <v>35.729999999999997</v>
      </c>
      <c r="N235">
        <v>3.6900000000000048</v>
      </c>
      <c r="O235">
        <v>4.0300000000000011</v>
      </c>
      <c r="P235">
        <v>3.8500000000000014</v>
      </c>
      <c r="Q235">
        <v>3.8299999999999983</v>
      </c>
    </row>
    <row r="236" spans="1:17" x14ac:dyDescent="0.25">
      <c r="A236">
        <v>29.5</v>
      </c>
      <c r="B236" t="s">
        <v>260</v>
      </c>
      <c r="C236" t="s">
        <v>257</v>
      </c>
      <c r="D236" t="s">
        <v>257</v>
      </c>
      <c r="E236" t="s">
        <v>257</v>
      </c>
      <c r="F236" t="s">
        <v>258</v>
      </c>
      <c r="G236" t="s">
        <v>257</v>
      </c>
      <c r="H236">
        <v>-0.05</v>
      </c>
      <c r="I236">
        <v>162.5251726793467</v>
      </c>
      <c r="J236">
        <v>26.92</v>
      </c>
      <c r="K236">
        <v>27.43</v>
      </c>
      <c r="L236">
        <v>27.18</v>
      </c>
      <c r="M236">
        <v>27.7</v>
      </c>
      <c r="N236">
        <v>2.5799999999999983</v>
      </c>
      <c r="O236">
        <v>2.0700000000000003</v>
      </c>
      <c r="P236">
        <v>2.3200000000000003</v>
      </c>
      <c r="Q236">
        <v>1.8000000000000007</v>
      </c>
    </row>
    <row r="237" spans="1:17" x14ac:dyDescent="0.25">
      <c r="A237">
        <v>11.1</v>
      </c>
      <c r="B237" t="s">
        <v>260</v>
      </c>
      <c r="C237" t="s">
        <v>257</v>
      </c>
      <c r="D237" t="s">
        <v>257</v>
      </c>
      <c r="E237" t="s">
        <v>257</v>
      </c>
      <c r="F237" t="s">
        <v>258</v>
      </c>
      <c r="G237" t="s">
        <v>257</v>
      </c>
      <c r="H237">
        <v>-7.0000000000000007E-2</v>
      </c>
      <c r="I237">
        <v>175.76903981647149</v>
      </c>
      <c r="J237">
        <v>12.63</v>
      </c>
      <c r="K237">
        <v>13.41</v>
      </c>
      <c r="L237">
        <v>13.05</v>
      </c>
      <c r="M237">
        <v>14.45</v>
      </c>
      <c r="N237">
        <v>1.5300000000000011</v>
      </c>
      <c r="O237">
        <v>2.3100000000000005</v>
      </c>
      <c r="P237">
        <v>1.9500000000000011</v>
      </c>
      <c r="Q237">
        <v>3.3499999999999996</v>
      </c>
    </row>
    <row r="238" spans="1:17" x14ac:dyDescent="0.25">
      <c r="A238">
        <v>18.8</v>
      </c>
      <c r="B238" t="s">
        <v>260</v>
      </c>
      <c r="C238" t="s">
        <v>257</v>
      </c>
      <c r="D238" t="s">
        <v>257</v>
      </c>
      <c r="E238" t="s">
        <v>257</v>
      </c>
      <c r="F238" t="s">
        <v>258</v>
      </c>
      <c r="G238" t="s">
        <v>257</v>
      </c>
      <c r="H238">
        <v>-0.06</v>
      </c>
      <c r="I238">
        <v>168.40367340012841</v>
      </c>
      <c r="J238">
        <v>20.57</v>
      </c>
      <c r="K238">
        <v>21.21</v>
      </c>
      <c r="L238">
        <v>20.91</v>
      </c>
      <c r="M238">
        <v>21.82</v>
      </c>
      <c r="N238">
        <v>1.7699999999999996</v>
      </c>
      <c r="O238">
        <v>2.41</v>
      </c>
      <c r="P238">
        <v>2.1099999999999994</v>
      </c>
      <c r="Q238">
        <v>3.0199999999999996</v>
      </c>
    </row>
    <row r="239" spans="1:17" x14ac:dyDescent="0.25">
      <c r="A239">
        <v>21.1</v>
      </c>
      <c r="B239" t="s">
        <v>260</v>
      </c>
      <c r="C239" t="s">
        <v>257</v>
      </c>
      <c r="D239" t="s">
        <v>257</v>
      </c>
      <c r="E239" t="s">
        <v>257</v>
      </c>
      <c r="F239" t="s">
        <v>258</v>
      </c>
      <c r="G239" t="s">
        <v>257</v>
      </c>
      <c r="H239">
        <v>-0.06</v>
      </c>
      <c r="I239">
        <v>168.93912989984011</v>
      </c>
      <c r="J239">
        <v>20</v>
      </c>
      <c r="K239">
        <v>20.64</v>
      </c>
      <c r="L239">
        <v>20.34</v>
      </c>
      <c r="M239">
        <v>21.28</v>
      </c>
      <c r="N239">
        <v>1.1000000000000014</v>
      </c>
      <c r="O239">
        <v>0.46000000000000085</v>
      </c>
      <c r="P239">
        <v>0.76000000000000156</v>
      </c>
      <c r="Q239">
        <v>0.17999999999999972</v>
      </c>
    </row>
    <row r="240" spans="1:17" x14ac:dyDescent="0.25">
      <c r="A240" s="6">
        <v>29.6</v>
      </c>
      <c r="B240" s="6" t="s">
        <v>260</v>
      </c>
      <c r="C240" s="6" t="s">
        <v>257</v>
      </c>
      <c r="D240" s="6" t="s">
        <v>257</v>
      </c>
      <c r="E240" s="6" t="s">
        <v>257</v>
      </c>
      <c r="F240" s="6" t="s">
        <v>258</v>
      </c>
      <c r="G240" s="6" t="s">
        <v>257</v>
      </c>
      <c r="H240" s="6">
        <v>0.01</v>
      </c>
      <c r="I240" s="6">
        <v>162.69739737273909</v>
      </c>
      <c r="J240" s="6">
        <v>26.73</v>
      </c>
      <c r="K240" s="6">
        <v>27.25</v>
      </c>
      <c r="L240" s="6">
        <v>26.99</v>
      </c>
      <c r="M240" s="6">
        <v>27.52</v>
      </c>
      <c r="N240" s="6">
        <v>2.870000000000001</v>
      </c>
      <c r="O240" s="6">
        <v>2.3500000000000014</v>
      </c>
      <c r="P240" s="6">
        <v>2.610000000000003</v>
      </c>
      <c r="Q240" s="6">
        <v>2.0800000000000018</v>
      </c>
    </row>
    <row r="241" spans="1:17" x14ac:dyDescent="0.25">
      <c r="A241" s="6">
        <v>20.9</v>
      </c>
      <c r="B241" s="6" t="s">
        <v>260</v>
      </c>
      <c r="C241" s="6" t="s">
        <v>257</v>
      </c>
      <c r="D241" s="6" t="s">
        <v>257</v>
      </c>
      <c r="E241" s="6" t="s">
        <v>257</v>
      </c>
      <c r="F241" s="6" t="s">
        <v>258</v>
      </c>
      <c r="G241" s="6" t="s">
        <v>257</v>
      </c>
      <c r="H241" s="6">
        <v>-0.05</v>
      </c>
      <c r="I241" s="6">
        <v>165.45271141141939</v>
      </c>
      <c r="J241" s="6">
        <v>23.76</v>
      </c>
      <c r="K241" s="6">
        <v>24.33</v>
      </c>
      <c r="L241" s="6">
        <v>24.05</v>
      </c>
      <c r="M241" s="6">
        <v>24.77</v>
      </c>
      <c r="N241" s="6">
        <v>2.860000000000003</v>
      </c>
      <c r="O241" s="6">
        <v>3.4299999999999997</v>
      </c>
      <c r="P241" s="6">
        <v>3.1500000000000021</v>
      </c>
      <c r="Q241" s="6">
        <v>3.870000000000001</v>
      </c>
    </row>
    <row r="242" spans="1:17" x14ac:dyDescent="0.25">
      <c r="A242" s="6">
        <v>29</v>
      </c>
      <c r="B242" s="6" t="s">
        <v>260</v>
      </c>
      <c r="C242" s="6" t="s">
        <v>257</v>
      </c>
      <c r="D242" s="6" t="s">
        <v>257</v>
      </c>
      <c r="E242" s="6" t="s">
        <v>257</v>
      </c>
      <c r="F242" s="6" t="s">
        <v>258</v>
      </c>
      <c r="G242" s="6" t="s">
        <v>257</v>
      </c>
      <c r="H242" s="6">
        <v>-0.05</v>
      </c>
      <c r="I242" s="6">
        <v>157.41541841014319</v>
      </c>
      <c r="J242" s="6">
        <v>32.43</v>
      </c>
      <c r="K242" s="6">
        <v>32.840000000000003</v>
      </c>
      <c r="L242" s="6">
        <v>32.619999999999997</v>
      </c>
      <c r="M242" s="6">
        <v>32.81</v>
      </c>
      <c r="N242" s="6">
        <v>3.4299999999999997</v>
      </c>
      <c r="O242" s="6">
        <v>3.8400000000000034</v>
      </c>
      <c r="P242" s="6">
        <v>3.6199999999999974</v>
      </c>
      <c r="Q242" s="6">
        <v>3.8100000000000023</v>
      </c>
    </row>
    <row r="243" spans="1:17" x14ac:dyDescent="0.25">
      <c r="A243" s="6">
        <v>32.9</v>
      </c>
      <c r="B243" s="6" t="s">
        <v>260</v>
      </c>
      <c r="C243" s="6" t="s">
        <v>257</v>
      </c>
      <c r="D243" s="6" t="s">
        <v>257</v>
      </c>
      <c r="E243" s="6" t="s">
        <v>257</v>
      </c>
      <c r="F243" s="6" t="s">
        <v>258</v>
      </c>
      <c r="G243" s="6" t="s">
        <v>257</v>
      </c>
      <c r="H243" s="6">
        <v>0</v>
      </c>
      <c r="I243" s="6">
        <v>160.1409774780671</v>
      </c>
      <c r="J243" s="6">
        <v>29.49</v>
      </c>
      <c r="K243" s="6">
        <v>29.95</v>
      </c>
      <c r="L243" s="6">
        <v>29.72</v>
      </c>
      <c r="M243" s="6">
        <v>30.08</v>
      </c>
      <c r="N243" s="6">
        <v>3.41</v>
      </c>
      <c r="O243" s="6">
        <v>2.9499999999999993</v>
      </c>
      <c r="P243" s="6">
        <v>3.1799999999999997</v>
      </c>
      <c r="Q243" s="6">
        <v>2.8200000000000003</v>
      </c>
    </row>
    <row r="244" spans="1:17" x14ac:dyDescent="0.25">
      <c r="A244" s="6">
        <v>35.6</v>
      </c>
      <c r="B244" s="6" t="s">
        <v>260</v>
      </c>
      <c r="C244" s="6" t="s">
        <v>257</v>
      </c>
      <c r="D244" s="6" t="s">
        <v>257</v>
      </c>
      <c r="E244" s="6" t="s">
        <v>257</v>
      </c>
      <c r="F244" s="6" t="s">
        <v>258</v>
      </c>
      <c r="G244" s="6" t="s">
        <v>257</v>
      </c>
      <c r="H244" s="6">
        <v>-0.01</v>
      </c>
      <c r="I244" s="6">
        <v>157.19604522414409</v>
      </c>
      <c r="J244" s="6">
        <v>32.67</v>
      </c>
      <c r="K244" s="6">
        <v>33.07</v>
      </c>
      <c r="L244" s="6">
        <v>32.86</v>
      </c>
      <c r="M244" s="6">
        <v>33.03</v>
      </c>
      <c r="N244" s="6">
        <v>2.9299999999999997</v>
      </c>
      <c r="O244" s="6">
        <v>2.5300000000000011</v>
      </c>
      <c r="P244" s="6">
        <v>2.740000000000002</v>
      </c>
      <c r="Q244" s="6">
        <v>2.5700000000000003</v>
      </c>
    </row>
    <row r="245" spans="1:17" x14ac:dyDescent="0.25">
      <c r="A245" s="6">
        <v>80.2</v>
      </c>
      <c r="B245" s="6" t="s">
        <v>260</v>
      </c>
      <c r="C245" s="6" t="s">
        <v>257</v>
      </c>
      <c r="D245" s="6" t="s">
        <v>257</v>
      </c>
      <c r="E245" s="6" t="s">
        <v>257</v>
      </c>
      <c r="F245" s="6" t="s">
        <v>258</v>
      </c>
      <c r="G245" s="6" t="s">
        <v>257</v>
      </c>
      <c r="H245" s="6">
        <v>0.1</v>
      </c>
      <c r="I245" s="6">
        <v>118.86274556493279</v>
      </c>
      <c r="J245" s="6">
        <v>74.02</v>
      </c>
      <c r="K245" s="6">
        <v>73.64</v>
      </c>
      <c r="L245" s="6">
        <v>73.73</v>
      </c>
      <c r="M245" s="6">
        <v>71.36</v>
      </c>
      <c r="N245" s="6">
        <v>6.1800000000000068</v>
      </c>
      <c r="O245" s="6">
        <v>6.5600000000000023</v>
      </c>
      <c r="P245" s="6">
        <v>6.4699999999999989</v>
      </c>
      <c r="Q245" s="6">
        <v>8.8400000000000034</v>
      </c>
    </row>
    <row r="246" spans="1:17" x14ac:dyDescent="0.25">
      <c r="A246" s="6">
        <v>35.5</v>
      </c>
      <c r="B246" s="6" t="s">
        <v>260</v>
      </c>
      <c r="C246" s="6" t="s">
        <v>257</v>
      </c>
      <c r="D246" s="6" t="s">
        <v>257</v>
      </c>
      <c r="E246" s="6" t="s">
        <v>257</v>
      </c>
      <c r="F246" s="6" t="s">
        <v>258</v>
      </c>
      <c r="G246" s="6" t="s">
        <v>257</v>
      </c>
      <c r="H246" s="6">
        <v>-0.02</v>
      </c>
      <c r="I246" s="6">
        <v>153.8134427507047</v>
      </c>
      <c r="J246" s="6">
        <v>36.32</v>
      </c>
      <c r="K246" s="6">
        <v>36.65</v>
      </c>
      <c r="L246" s="6">
        <v>36.46</v>
      </c>
      <c r="M246" s="6">
        <v>36.409999999999997</v>
      </c>
      <c r="N246" s="6">
        <v>0.82000000000000028</v>
      </c>
      <c r="O246" s="6">
        <v>1.1499999999999986</v>
      </c>
      <c r="P246" s="6">
        <v>0.96000000000000085</v>
      </c>
      <c r="Q246" s="6">
        <v>0.90999999999999659</v>
      </c>
    </row>
    <row r="247" spans="1:17" x14ac:dyDescent="0.25">
      <c r="A247" s="6">
        <v>26.9</v>
      </c>
      <c r="B247" s="6" t="s">
        <v>260</v>
      </c>
      <c r="C247" s="6" t="s">
        <v>257</v>
      </c>
      <c r="D247" s="6" t="s">
        <v>257</v>
      </c>
      <c r="E247" s="6" t="s">
        <v>257</v>
      </c>
      <c r="F247" s="6" t="s">
        <v>258</v>
      </c>
      <c r="G247" s="6" t="s">
        <v>257</v>
      </c>
      <c r="H247" s="6">
        <v>-0.05</v>
      </c>
      <c r="I247" s="6">
        <v>163.47570037221629</v>
      </c>
      <c r="J247" s="6">
        <v>25.89</v>
      </c>
      <c r="K247" s="6">
        <v>26.42</v>
      </c>
      <c r="L247" s="6">
        <v>26.16</v>
      </c>
      <c r="M247" s="6">
        <v>26.75</v>
      </c>
      <c r="N247" s="6">
        <v>1.009999999999998</v>
      </c>
      <c r="O247" s="6">
        <v>0.47999999999999687</v>
      </c>
      <c r="P247" s="6">
        <v>0.73999999999999844</v>
      </c>
      <c r="Q247" s="6">
        <v>0.14999999999999858</v>
      </c>
    </row>
    <row r="248" spans="1:17" x14ac:dyDescent="0.25">
      <c r="A248" s="6">
        <v>22.5</v>
      </c>
      <c r="B248" s="6" t="s">
        <v>260</v>
      </c>
      <c r="C248" s="6" t="s">
        <v>257</v>
      </c>
      <c r="D248" s="6" t="s">
        <v>257</v>
      </c>
      <c r="E248" s="6" t="s">
        <v>257</v>
      </c>
      <c r="F248" s="6" t="s">
        <v>258</v>
      </c>
      <c r="G248" s="6" t="s">
        <v>257</v>
      </c>
      <c r="H248" s="6">
        <v>-0.06</v>
      </c>
      <c r="I248" s="6">
        <v>164.10785831921979</v>
      </c>
      <c r="J248" s="6">
        <v>25.21</v>
      </c>
      <c r="K248" s="6">
        <v>25.75</v>
      </c>
      <c r="L248" s="6">
        <v>25.49</v>
      </c>
      <c r="M248" s="6">
        <v>26.11</v>
      </c>
      <c r="N248" s="6">
        <v>2.7100000000000009</v>
      </c>
      <c r="O248" s="6">
        <v>3.25</v>
      </c>
      <c r="P248" s="6">
        <v>2.9899999999999984</v>
      </c>
      <c r="Q248" s="6">
        <v>3.6099999999999994</v>
      </c>
    </row>
    <row r="249" spans="1:17" x14ac:dyDescent="0.25">
      <c r="A249" s="6">
        <v>13.9</v>
      </c>
      <c r="B249" s="6" t="s">
        <v>260</v>
      </c>
      <c r="C249" s="6" t="s">
        <v>257</v>
      </c>
      <c r="D249" s="6" t="s">
        <v>257</v>
      </c>
      <c r="E249" s="6" t="s">
        <v>257</v>
      </c>
      <c r="F249" s="6" t="s">
        <v>258</v>
      </c>
      <c r="G249" s="6" t="s">
        <v>257</v>
      </c>
      <c r="H249" s="6">
        <v>-7.0000000000000007E-2</v>
      </c>
      <c r="I249" s="6">
        <v>173.8990597574815</v>
      </c>
      <c r="J249" s="6">
        <v>14.65</v>
      </c>
      <c r="K249" s="6">
        <v>15.39</v>
      </c>
      <c r="L249" s="6">
        <v>15.05</v>
      </c>
      <c r="M249" s="6">
        <v>16.32</v>
      </c>
      <c r="N249" s="6">
        <v>0.75</v>
      </c>
      <c r="O249" s="6">
        <v>1.4900000000000002</v>
      </c>
      <c r="P249" s="6">
        <v>1.1500000000000004</v>
      </c>
      <c r="Q249" s="6">
        <v>2.42</v>
      </c>
    </row>
    <row r="250" spans="1:17" x14ac:dyDescent="0.25">
      <c r="A250">
        <v>55.5</v>
      </c>
      <c r="B250" t="s">
        <v>260</v>
      </c>
      <c r="C250" t="s">
        <v>257</v>
      </c>
      <c r="D250" t="s">
        <v>257</v>
      </c>
      <c r="E250" t="s">
        <v>257</v>
      </c>
      <c r="F250" t="s">
        <v>258</v>
      </c>
      <c r="G250" t="s">
        <v>257</v>
      </c>
      <c r="H250">
        <v>0.08</v>
      </c>
      <c r="I250">
        <v>129.4725752292394</v>
      </c>
      <c r="J250">
        <v>62.58</v>
      </c>
      <c r="K250">
        <v>62.41</v>
      </c>
      <c r="L250">
        <v>62.42</v>
      </c>
      <c r="M250">
        <v>60.75</v>
      </c>
      <c r="N250">
        <v>7.0799999999999983</v>
      </c>
      <c r="O250">
        <v>6.9099999999999966</v>
      </c>
      <c r="P250">
        <v>6.9200000000000017</v>
      </c>
      <c r="Q250">
        <v>5.25</v>
      </c>
    </row>
    <row r="251" spans="1:17" x14ac:dyDescent="0.25">
      <c r="A251">
        <v>55.6</v>
      </c>
      <c r="B251" t="s">
        <v>260</v>
      </c>
      <c r="C251" t="s">
        <v>257</v>
      </c>
      <c r="D251" t="s">
        <v>257</v>
      </c>
      <c r="E251" t="s">
        <v>257</v>
      </c>
      <c r="F251" t="s">
        <v>258</v>
      </c>
      <c r="G251" t="s">
        <v>257</v>
      </c>
      <c r="H251">
        <v>0.08</v>
      </c>
      <c r="I251">
        <v>137.86604381759071</v>
      </c>
      <c r="J251">
        <v>53.52</v>
      </c>
      <c r="K251">
        <v>53.52</v>
      </c>
      <c r="L251">
        <v>53.47</v>
      </c>
      <c r="M251">
        <v>52.36</v>
      </c>
      <c r="N251">
        <v>2.0799999999999983</v>
      </c>
      <c r="O251">
        <v>2.0799999999999983</v>
      </c>
      <c r="P251">
        <v>2.1300000000000026</v>
      </c>
      <c r="Q251">
        <v>3.240000000000002</v>
      </c>
    </row>
    <row r="252" spans="1:17" x14ac:dyDescent="0.25">
      <c r="A252">
        <v>92.1</v>
      </c>
      <c r="B252" t="s">
        <v>260</v>
      </c>
      <c r="C252" t="s">
        <v>257</v>
      </c>
      <c r="D252" t="s">
        <v>257</v>
      </c>
      <c r="E252" t="s">
        <v>257</v>
      </c>
      <c r="F252" t="s">
        <v>258</v>
      </c>
      <c r="G252" t="s">
        <v>257</v>
      </c>
      <c r="H252">
        <v>0.11</v>
      </c>
      <c r="I252">
        <v>102.0722788615418</v>
      </c>
      <c r="J252">
        <v>92.14</v>
      </c>
      <c r="K252">
        <v>91.41</v>
      </c>
      <c r="L252">
        <v>91.64</v>
      </c>
      <c r="M252">
        <v>88.15</v>
      </c>
      <c r="N252">
        <v>4.0000000000006253E-2</v>
      </c>
      <c r="O252">
        <v>0.68999999999999773</v>
      </c>
      <c r="P252">
        <v>0.45999999999999375</v>
      </c>
      <c r="Q252">
        <v>3.9499999999999886</v>
      </c>
    </row>
    <row r="253" spans="1:17" x14ac:dyDescent="0.25">
      <c r="A253">
        <v>37.5</v>
      </c>
      <c r="B253" t="s">
        <v>260</v>
      </c>
      <c r="C253" t="s">
        <v>257</v>
      </c>
      <c r="D253" t="s">
        <v>257</v>
      </c>
      <c r="E253" t="s">
        <v>257</v>
      </c>
      <c r="F253" t="s">
        <v>258</v>
      </c>
      <c r="G253" t="s">
        <v>257</v>
      </c>
      <c r="H253">
        <v>0.02</v>
      </c>
      <c r="I253">
        <v>153.71466991805551</v>
      </c>
      <c r="J253">
        <v>36.42</v>
      </c>
      <c r="K253">
        <v>36.75</v>
      </c>
      <c r="L253">
        <v>36.57</v>
      </c>
      <c r="M253">
        <v>36.51</v>
      </c>
      <c r="N253">
        <v>1.0799999999999983</v>
      </c>
      <c r="O253">
        <v>0.75</v>
      </c>
      <c r="P253">
        <v>0.92999999999999972</v>
      </c>
      <c r="Q253">
        <v>0.99000000000000199</v>
      </c>
    </row>
    <row r="254" spans="1:17" x14ac:dyDescent="0.25">
      <c r="A254">
        <v>32.700000000000003</v>
      </c>
      <c r="B254" t="s">
        <v>260</v>
      </c>
      <c r="C254" t="s">
        <v>257</v>
      </c>
      <c r="D254" t="s">
        <v>257</v>
      </c>
      <c r="E254" t="s">
        <v>257</v>
      </c>
      <c r="F254" t="s">
        <v>258</v>
      </c>
      <c r="G254" t="s">
        <v>257</v>
      </c>
      <c r="H254">
        <v>-0.01</v>
      </c>
      <c r="I254">
        <v>150.9548399143589</v>
      </c>
      <c r="J254">
        <v>39.4</v>
      </c>
      <c r="K254">
        <v>39.67</v>
      </c>
      <c r="L254">
        <v>39.51</v>
      </c>
      <c r="M254">
        <v>39.270000000000003</v>
      </c>
      <c r="N254">
        <v>6.6999999999999957</v>
      </c>
      <c r="O254">
        <v>6.9699999999999989</v>
      </c>
      <c r="P254">
        <v>6.8099999999999952</v>
      </c>
      <c r="Q254">
        <v>6.57</v>
      </c>
    </row>
    <row r="255" spans="1:17" x14ac:dyDescent="0.25">
      <c r="A255">
        <v>23</v>
      </c>
      <c r="B255" t="s">
        <v>260</v>
      </c>
      <c r="C255" t="s">
        <v>257</v>
      </c>
      <c r="D255" t="s">
        <v>257</v>
      </c>
      <c r="E255" t="s">
        <v>257</v>
      </c>
      <c r="F255" t="s">
        <v>258</v>
      </c>
      <c r="G255" t="s">
        <v>257</v>
      </c>
      <c r="H255">
        <v>-0.05</v>
      </c>
      <c r="I255">
        <v>165.55991606318781</v>
      </c>
      <c r="J255">
        <v>23.64</v>
      </c>
      <c r="K255">
        <v>24.22</v>
      </c>
      <c r="L255">
        <v>23.94</v>
      </c>
      <c r="M255">
        <v>24.66</v>
      </c>
      <c r="N255">
        <v>0.64000000000000057</v>
      </c>
      <c r="O255">
        <v>1.2199999999999989</v>
      </c>
      <c r="P255">
        <v>0.94000000000000128</v>
      </c>
      <c r="Q255">
        <v>1.6600000000000001</v>
      </c>
    </row>
    <row r="256" spans="1:17" x14ac:dyDescent="0.25">
      <c r="A256">
        <v>25</v>
      </c>
      <c r="B256" t="s">
        <v>260</v>
      </c>
      <c r="C256" t="s">
        <v>257</v>
      </c>
      <c r="D256" t="s">
        <v>257</v>
      </c>
      <c r="E256" t="s">
        <v>257</v>
      </c>
      <c r="F256" t="s">
        <v>258</v>
      </c>
      <c r="G256" t="s">
        <v>257</v>
      </c>
      <c r="H256">
        <v>-0.05</v>
      </c>
      <c r="I256">
        <v>164.59605125448849</v>
      </c>
      <c r="J256">
        <v>24.68</v>
      </c>
      <c r="K256">
        <v>25.24</v>
      </c>
      <c r="L256">
        <v>24.97</v>
      </c>
      <c r="M256">
        <v>25.63</v>
      </c>
      <c r="N256">
        <v>0.32000000000000028</v>
      </c>
      <c r="O256">
        <v>0.23999999999999844</v>
      </c>
      <c r="P256">
        <v>3.0000000000001137E-2</v>
      </c>
      <c r="Q256">
        <v>0.62999999999999901</v>
      </c>
    </row>
    <row r="257" spans="1:17" x14ac:dyDescent="0.25">
      <c r="A257">
        <v>23</v>
      </c>
      <c r="B257" t="s">
        <v>260</v>
      </c>
      <c r="C257" t="s">
        <v>257</v>
      </c>
      <c r="D257" t="s">
        <v>257</v>
      </c>
      <c r="E257" t="s">
        <v>257</v>
      </c>
      <c r="F257" t="s">
        <v>258</v>
      </c>
      <c r="G257" t="s">
        <v>257</v>
      </c>
      <c r="H257">
        <v>-0.05</v>
      </c>
      <c r="I257">
        <v>166.19948503809539</v>
      </c>
      <c r="J257">
        <v>22.95</v>
      </c>
      <c r="K257">
        <v>23.54</v>
      </c>
      <c r="L257">
        <v>23.26</v>
      </c>
      <c r="M257">
        <v>24.02</v>
      </c>
      <c r="N257">
        <v>5.0000000000000711E-2</v>
      </c>
      <c r="O257">
        <v>0.53999999999999915</v>
      </c>
      <c r="P257">
        <v>0.26000000000000156</v>
      </c>
      <c r="Q257">
        <v>1.0199999999999996</v>
      </c>
    </row>
    <row r="258" spans="1:17" x14ac:dyDescent="0.25">
      <c r="A258">
        <v>32.700000000000003</v>
      </c>
      <c r="B258" t="s">
        <v>260</v>
      </c>
      <c r="C258" t="s">
        <v>257</v>
      </c>
      <c r="D258" t="s">
        <v>257</v>
      </c>
      <c r="E258" t="s">
        <v>257</v>
      </c>
      <c r="F258" t="s">
        <v>258</v>
      </c>
      <c r="G258" t="s">
        <v>257</v>
      </c>
      <c r="H258">
        <v>-0.01</v>
      </c>
      <c r="I258">
        <v>155.0363689699206</v>
      </c>
      <c r="J258">
        <v>35</v>
      </c>
      <c r="K258">
        <v>35.35</v>
      </c>
      <c r="L258">
        <v>35.159999999999997</v>
      </c>
      <c r="M258">
        <v>35.19</v>
      </c>
      <c r="N258">
        <v>2.2999999999999972</v>
      </c>
      <c r="O258">
        <v>2.6499999999999986</v>
      </c>
      <c r="P258">
        <v>2.4599999999999937</v>
      </c>
      <c r="Q258">
        <v>2.4899999999999949</v>
      </c>
    </row>
    <row r="259" spans="1:17" x14ac:dyDescent="0.25">
      <c r="A259">
        <v>36.700000000000003</v>
      </c>
      <c r="B259" t="s">
        <v>260</v>
      </c>
      <c r="C259" t="s">
        <v>257</v>
      </c>
      <c r="D259" t="s">
        <v>257</v>
      </c>
      <c r="E259" t="s">
        <v>257</v>
      </c>
      <c r="F259" t="s">
        <v>258</v>
      </c>
      <c r="G259" t="s">
        <v>257</v>
      </c>
      <c r="H259">
        <v>0.05</v>
      </c>
      <c r="I259">
        <v>144.5358442914422</v>
      </c>
      <c r="J259">
        <v>46.32</v>
      </c>
      <c r="K259">
        <v>46.47</v>
      </c>
      <c r="L259">
        <v>46.36</v>
      </c>
      <c r="M259">
        <v>45.69</v>
      </c>
      <c r="N259">
        <v>9.6199999999999974</v>
      </c>
      <c r="O259">
        <v>9.769999999999996</v>
      </c>
      <c r="P259">
        <v>9.6599999999999966</v>
      </c>
      <c r="Q259">
        <v>8.9899999999999949</v>
      </c>
    </row>
    <row r="260" spans="1:17" x14ac:dyDescent="0.25">
      <c r="A260">
        <v>52.1</v>
      </c>
      <c r="B260" t="s">
        <v>260</v>
      </c>
      <c r="C260" t="s">
        <v>257</v>
      </c>
      <c r="D260" t="s">
        <v>257</v>
      </c>
      <c r="E260" t="s">
        <v>257</v>
      </c>
      <c r="F260" t="s">
        <v>258</v>
      </c>
      <c r="G260" t="s">
        <v>257</v>
      </c>
      <c r="H260">
        <v>0.08</v>
      </c>
      <c r="I260">
        <v>141.52222814218041</v>
      </c>
      <c r="J260">
        <v>49.58</v>
      </c>
      <c r="K260">
        <v>49.66</v>
      </c>
      <c r="L260">
        <v>49.57</v>
      </c>
      <c r="M260">
        <v>48.7</v>
      </c>
      <c r="N260">
        <v>2.5200000000000031</v>
      </c>
      <c r="O260">
        <v>2.4400000000000048</v>
      </c>
      <c r="P260">
        <v>2.5300000000000011</v>
      </c>
      <c r="Q260">
        <v>3.3999999999999986</v>
      </c>
    </row>
    <row r="261" spans="1:17" x14ac:dyDescent="0.25">
      <c r="A261">
        <v>18.600000000000001</v>
      </c>
      <c r="B261" t="s">
        <v>260</v>
      </c>
      <c r="C261" t="s">
        <v>257</v>
      </c>
      <c r="D261" t="s">
        <v>257</v>
      </c>
      <c r="E261" t="s">
        <v>257</v>
      </c>
      <c r="F261" t="s">
        <v>258</v>
      </c>
      <c r="G261" t="s">
        <v>257</v>
      </c>
      <c r="H261">
        <v>-0.02</v>
      </c>
      <c r="I261">
        <v>171.5723028123879</v>
      </c>
      <c r="J261">
        <v>17.16</v>
      </c>
      <c r="K261">
        <v>17.850000000000001</v>
      </c>
      <c r="L261">
        <v>17.53</v>
      </c>
      <c r="M261">
        <v>18.649999999999999</v>
      </c>
      <c r="N261">
        <v>1.4400000000000013</v>
      </c>
      <c r="O261">
        <v>0.75</v>
      </c>
      <c r="P261">
        <v>1.0700000000000003</v>
      </c>
      <c r="Q261">
        <v>4.9999999999997158E-2</v>
      </c>
    </row>
    <row r="262" spans="1:17" x14ac:dyDescent="0.25">
      <c r="A262">
        <v>22.1</v>
      </c>
      <c r="B262" t="s">
        <v>260</v>
      </c>
      <c r="C262" t="s">
        <v>257</v>
      </c>
      <c r="D262" t="s">
        <v>257</v>
      </c>
      <c r="E262" t="s">
        <v>257</v>
      </c>
      <c r="F262" t="s">
        <v>258</v>
      </c>
      <c r="G262" t="s">
        <v>257</v>
      </c>
      <c r="H262">
        <v>0</v>
      </c>
      <c r="I262">
        <v>164.6714435331171</v>
      </c>
      <c r="J262">
        <v>24.6</v>
      </c>
      <c r="K262">
        <v>25.16</v>
      </c>
      <c r="L262">
        <v>24.89</v>
      </c>
      <c r="M262">
        <v>25.55</v>
      </c>
      <c r="N262">
        <v>2.5</v>
      </c>
      <c r="O262">
        <v>3.0599999999999987</v>
      </c>
      <c r="P262">
        <v>2.7899999999999991</v>
      </c>
      <c r="Q262">
        <v>3.4499999999999993</v>
      </c>
    </row>
    <row r="263" spans="1:17" x14ac:dyDescent="0.25">
      <c r="A263">
        <v>41</v>
      </c>
      <c r="B263" t="s">
        <v>260</v>
      </c>
      <c r="C263" t="s">
        <v>257</v>
      </c>
      <c r="D263" t="s">
        <v>257</v>
      </c>
      <c r="E263" t="s">
        <v>257</v>
      </c>
      <c r="F263" t="s">
        <v>258</v>
      </c>
      <c r="G263" t="s">
        <v>257</v>
      </c>
      <c r="H263">
        <v>0.03</v>
      </c>
      <c r="I263">
        <v>150.33428109298509</v>
      </c>
      <c r="J263">
        <v>40.07</v>
      </c>
      <c r="K263">
        <v>40.33</v>
      </c>
      <c r="L263">
        <v>40.17</v>
      </c>
      <c r="M263">
        <v>39.89</v>
      </c>
      <c r="N263">
        <v>0.92999999999999972</v>
      </c>
      <c r="O263">
        <v>0.67000000000000171</v>
      </c>
      <c r="P263">
        <v>0.82999999999999829</v>
      </c>
      <c r="Q263">
        <v>1.1099999999999994</v>
      </c>
    </row>
    <row r="264" spans="1:17" x14ac:dyDescent="0.25">
      <c r="A264">
        <v>44.9</v>
      </c>
      <c r="B264" t="s">
        <v>260</v>
      </c>
      <c r="C264" t="s">
        <v>257</v>
      </c>
      <c r="D264" t="s">
        <v>257</v>
      </c>
      <c r="E264" t="s">
        <v>257</v>
      </c>
      <c r="F264" t="s">
        <v>258</v>
      </c>
      <c r="G264" t="s">
        <v>257</v>
      </c>
      <c r="H264">
        <v>0.08</v>
      </c>
      <c r="I264">
        <v>146.01670761300241</v>
      </c>
      <c r="J264">
        <v>44.73</v>
      </c>
      <c r="K264">
        <v>44.9</v>
      </c>
      <c r="L264">
        <v>44.78</v>
      </c>
      <c r="M264">
        <v>44.21</v>
      </c>
      <c r="N264">
        <v>0.17000000000000171</v>
      </c>
      <c r="O264">
        <v>0</v>
      </c>
      <c r="P264">
        <v>0.11999999999999744</v>
      </c>
      <c r="Q264">
        <v>0.68999999999999773</v>
      </c>
    </row>
    <row r="265" spans="1:17" x14ac:dyDescent="0.25">
      <c r="A265">
        <v>60.6</v>
      </c>
      <c r="B265" t="s">
        <v>260</v>
      </c>
      <c r="C265" t="s">
        <v>257</v>
      </c>
      <c r="D265" t="s">
        <v>257</v>
      </c>
      <c r="E265" t="s">
        <v>257</v>
      </c>
      <c r="F265" t="s">
        <v>258</v>
      </c>
      <c r="G265" t="s">
        <v>257</v>
      </c>
      <c r="H265">
        <v>0.09</v>
      </c>
      <c r="I265">
        <v>132.70063935091531</v>
      </c>
      <c r="J265">
        <v>59.09</v>
      </c>
      <c r="K265">
        <v>58.99</v>
      </c>
      <c r="L265">
        <v>58.98</v>
      </c>
      <c r="M265">
        <v>57.52</v>
      </c>
      <c r="N265">
        <v>1.509999999999998</v>
      </c>
      <c r="O265">
        <v>1.6099999999999994</v>
      </c>
      <c r="P265">
        <v>1.6200000000000045</v>
      </c>
      <c r="Q265">
        <v>3.0799999999999983</v>
      </c>
    </row>
    <row r="266" spans="1:17" x14ac:dyDescent="0.25">
      <c r="A266">
        <v>14.2</v>
      </c>
      <c r="B266" t="s">
        <v>260</v>
      </c>
      <c r="C266" t="s">
        <v>257</v>
      </c>
      <c r="D266" t="s">
        <v>257</v>
      </c>
      <c r="E266" t="s">
        <v>257</v>
      </c>
      <c r="F266" t="s">
        <v>258</v>
      </c>
      <c r="G266" t="s">
        <v>257</v>
      </c>
      <c r="H266">
        <v>-0.03</v>
      </c>
      <c r="I266">
        <v>174.35952712138359</v>
      </c>
      <c r="J266">
        <v>14.15</v>
      </c>
      <c r="K266">
        <v>14.9</v>
      </c>
      <c r="L266">
        <v>14.56</v>
      </c>
      <c r="M266">
        <v>15.86</v>
      </c>
      <c r="N266">
        <v>4.9999999999998934E-2</v>
      </c>
      <c r="O266">
        <v>0.70000000000000107</v>
      </c>
      <c r="P266">
        <v>0.36000000000000121</v>
      </c>
      <c r="Q266">
        <v>1.6600000000000001</v>
      </c>
    </row>
    <row r="267" spans="1:17" x14ac:dyDescent="0.25">
      <c r="A267">
        <v>52.8</v>
      </c>
      <c r="B267" t="s">
        <v>260</v>
      </c>
      <c r="C267" t="s">
        <v>257</v>
      </c>
      <c r="D267" t="s">
        <v>257</v>
      </c>
      <c r="E267" t="s">
        <v>257</v>
      </c>
      <c r="F267" t="s">
        <v>258</v>
      </c>
      <c r="G267" t="s">
        <v>257</v>
      </c>
      <c r="H267">
        <v>0.08</v>
      </c>
      <c r="I267">
        <v>139.15040173666799</v>
      </c>
      <c r="J267">
        <v>52.13</v>
      </c>
      <c r="K267">
        <v>52.17</v>
      </c>
      <c r="L267">
        <v>52.1</v>
      </c>
      <c r="M267">
        <v>51.07</v>
      </c>
      <c r="N267">
        <v>0.6699999999999946</v>
      </c>
      <c r="O267">
        <v>0.62999999999999545</v>
      </c>
      <c r="P267">
        <v>0.69999999999999574</v>
      </c>
      <c r="Q267">
        <v>1.7299999999999969</v>
      </c>
    </row>
    <row r="268" spans="1:17" x14ac:dyDescent="0.25">
      <c r="A268">
        <v>52.7</v>
      </c>
      <c r="B268" t="s">
        <v>260</v>
      </c>
      <c r="C268" t="s">
        <v>257</v>
      </c>
      <c r="D268" t="s">
        <v>257</v>
      </c>
      <c r="E268" t="s">
        <v>257</v>
      </c>
      <c r="F268" t="s">
        <v>258</v>
      </c>
      <c r="G268" t="s">
        <v>257</v>
      </c>
      <c r="H268">
        <v>0.08</v>
      </c>
      <c r="I268">
        <v>139.87528967917541</v>
      </c>
      <c r="J268">
        <v>51.35</v>
      </c>
      <c r="K268">
        <v>51.4</v>
      </c>
      <c r="L268">
        <v>51.33</v>
      </c>
      <c r="M268">
        <v>50.35</v>
      </c>
      <c r="N268">
        <v>1.3500000000000014</v>
      </c>
      <c r="O268">
        <v>1.3000000000000043</v>
      </c>
      <c r="P268">
        <v>1.3700000000000045</v>
      </c>
      <c r="Q268">
        <v>2.3500000000000014</v>
      </c>
    </row>
    <row r="269" spans="1:17" x14ac:dyDescent="0.25">
      <c r="A269">
        <v>56.1</v>
      </c>
      <c r="B269" t="s">
        <v>260</v>
      </c>
      <c r="C269" t="s">
        <v>257</v>
      </c>
      <c r="D269" t="s">
        <v>257</v>
      </c>
      <c r="E269" t="s">
        <v>257</v>
      </c>
      <c r="F269" t="s">
        <v>258</v>
      </c>
      <c r="G269" t="s">
        <v>257</v>
      </c>
      <c r="H269">
        <v>0.08</v>
      </c>
      <c r="I269">
        <v>135.50027105636701</v>
      </c>
      <c r="J269">
        <v>56.07</v>
      </c>
      <c r="K269">
        <v>56.03</v>
      </c>
      <c r="L269">
        <v>55.99</v>
      </c>
      <c r="M269">
        <v>54.72</v>
      </c>
      <c r="N269">
        <v>3.0000000000001137E-2</v>
      </c>
      <c r="O269">
        <v>7.0000000000000284E-2</v>
      </c>
      <c r="P269">
        <v>0.10999999999999943</v>
      </c>
      <c r="Q269">
        <v>1.3800000000000026</v>
      </c>
    </row>
    <row r="270" spans="1:17" x14ac:dyDescent="0.25">
      <c r="A270">
        <v>113</v>
      </c>
      <c r="B270" t="s">
        <v>260</v>
      </c>
      <c r="C270" t="s">
        <v>257</v>
      </c>
      <c r="D270" t="s">
        <v>261</v>
      </c>
      <c r="E270" t="s">
        <v>257</v>
      </c>
      <c r="F270" t="s">
        <v>258</v>
      </c>
      <c r="G270" t="s">
        <v>257</v>
      </c>
      <c r="H270">
        <v>0.28999999999999998</v>
      </c>
      <c r="I270">
        <v>66.00418189052796</v>
      </c>
      <c r="J270">
        <v>131.05000000000001</v>
      </c>
      <c r="K270">
        <v>129.58000000000001</v>
      </c>
      <c r="L270">
        <v>130.1</v>
      </c>
      <c r="M270">
        <v>124.22</v>
      </c>
      <c r="N270">
        <v>18.050000000000011</v>
      </c>
      <c r="O270">
        <v>16.580000000000013</v>
      </c>
      <c r="P270">
        <v>17.099999999999994</v>
      </c>
      <c r="Q270">
        <v>11.219999999999999</v>
      </c>
    </row>
    <row r="271" spans="1:17" x14ac:dyDescent="0.25">
      <c r="A271">
        <v>45.5</v>
      </c>
      <c r="B271" t="s">
        <v>260</v>
      </c>
      <c r="C271" t="s">
        <v>257</v>
      </c>
      <c r="D271" t="s">
        <v>257</v>
      </c>
      <c r="E271" t="s">
        <v>257</v>
      </c>
      <c r="F271" t="s">
        <v>258</v>
      </c>
      <c r="G271" t="s">
        <v>257</v>
      </c>
      <c r="H271">
        <v>0.01</v>
      </c>
      <c r="I271">
        <v>143.68260172217421</v>
      </c>
      <c r="J271">
        <v>47.25</v>
      </c>
      <c r="K271">
        <v>47.37</v>
      </c>
      <c r="L271">
        <v>47.27</v>
      </c>
      <c r="M271">
        <v>46.54</v>
      </c>
      <c r="N271">
        <v>1.75</v>
      </c>
      <c r="O271">
        <v>1.8699999999999974</v>
      </c>
      <c r="P271">
        <v>1.7700000000000031</v>
      </c>
      <c r="Q271">
        <v>1.0399999999999991</v>
      </c>
    </row>
    <row r="272" spans="1:17" x14ac:dyDescent="0.25">
      <c r="A272">
        <v>14.2</v>
      </c>
      <c r="B272" t="s">
        <v>260</v>
      </c>
      <c r="C272" t="s">
        <v>257</v>
      </c>
      <c r="D272" t="s">
        <v>257</v>
      </c>
      <c r="E272" t="s">
        <v>257</v>
      </c>
      <c r="F272" t="s">
        <v>258</v>
      </c>
      <c r="G272" t="s">
        <v>257</v>
      </c>
      <c r="H272">
        <v>-0.05</v>
      </c>
      <c r="I272">
        <v>174.52617328195419</v>
      </c>
      <c r="J272">
        <v>13.97</v>
      </c>
      <c r="K272">
        <v>14.73</v>
      </c>
      <c r="L272">
        <v>14.38</v>
      </c>
      <c r="M272">
        <v>15.7</v>
      </c>
      <c r="N272">
        <v>0.22999999999999865</v>
      </c>
      <c r="O272">
        <v>0.53000000000000114</v>
      </c>
      <c r="P272">
        <v>0.18000000000000149</v>
      </c>
      <c r="Q272">
        <v>1.5</v>
      </c>
    </row>
    <row r="273" spans="1:17" x14ac:dyDescent="0.25">
      <c r="A273">
        <v>43.7</v>
      </c>
      <c r="B273" t="s">
        <v>260</v>
      </c>
      <c r="C273" t="s">
        <v>257</v>
      </c>
      <c r="D273" t="s">
        <v>257</v>
      </c>
      <c r="E273" t="s">
        <v>257</v>
      </c>
      <c r="F273" t="s">
        <v>258</v>
      </c>
      <c r="G273" t="s">
        <v>257</v>
      </c>
      <c r="H273">
        <v>0.01</v>
      </c>
      <c r="I273">
        <v>144.54624404303379</v>
      </c>
      <c r="J273">
        <v>46.31</v>
      </c>
      <c r="K273">
        <v>46.46</v>
      </c>
      <c r="L273">
        <v>46.35</v>
      </c>
      <c r="M273">
        <v>45.68</v>
      </c>
      <c r="N273">
        <v>2.6099999999999994</v>
      </c>
      <c r="O273">
        <v>2.759999999999998</v>
      </c>
      <c r="P273">
        <v>2.6499999999999986</v>
      </c>
      <c r="Q273">
        <v>1.9799999999999969</v>
      </c>
    </row>
    <row r="274" spans="1:17" x14ac:dyDescent="0.25">
      <c r="A274">
        <v>13.7</v>
      </c>
      <c r="B274" t="s">
        <v>260</v>
      </c>
      <c r="C274" t="s">
        <v>257</v>
      </c>
      <c r="D274" t="s">
        <v>257</v>
      </c>
      <c r="E274" t="s">
        <v>257</v>
      </c>
      <c r="F274" t="s">
        <v>258</v>
      </c>
      <c r="G274" t="s">
        <v>257</v>
      </c>
      <c r="H274">
        <v>-0.05</v>
      </c>
      <c r="I274">
        <v>174.19315220642241</v>
      </c>
      <c r="J274">
        <v>14.33</v>
      </c>
      <c r="K274">
        <v>15.08</v>
      </c>
      <c r="L274">
        <v>14.73</v>
      </c>
      <c r="M274">
        <v>16.03</v>
      </c>
      <c r="N274">
        <v>0.63000000000000078</v>
      </c>
      <c r="O274">
        <v>1.3800000000000008</v>
      </c>
      <c r="P274">
        <v>1.0300000000000011</v>
      </c>
      <c r="Q274">
        <v>2.3300000000000018</v>
      </c>
    </row>
    <row r="275" spans="1:17" x14ac:dyDescent="0.25">
      <c r="A275">
        <v>7.6</v>
      </c>
      <c r="B275" t="s">
        <v>260</v>
      </c>
      <c r="C275" t="s">
        <v>257</v>
      </c>
      <c r="D275" t="s">
        <v>257</v>
      </c>
      <c r="E275" t="s">
        <v>257</v>
      </c>
      <c r="F275" t="s">
        <v>258</v>
      </c>
      <c r="G275" t="s">
        <v>257</v>
      </c>
      <c r="H275">
        <v>-0.03</v>
      </c>
      <c r="I275">
        <v>180.23620590293029</v>
      </c>
      <c r="J275">
        <v>7.81</v>
      </c>
      <c r="K275">
        <v>8.68</v>
      </c>
      <c r="L275">
        <v>8.2899999999999991</v>
      </c>
      <c r="M275">
        <v>9.99</v>
      </c>
      <c r="N275">
        <v>0.20999999999999996</v>
      </c>
      <c r="O275">
        <v>1.08</v>
      </c>
      <c r="P275">
        <v>0.6899999999999995</v>
      </c>
      <c r="Q275">
        <v>2.3900000000000006</v>
      </c>
    </row>
    <row r="276" spans="1:17" x14ac:dyDescent="0.25">
      <c r="A276" s="6">
        <v>27.7</v>
      </c>
      <c r="B276" s="6" t="s">
        <v>260</v>
      </c>
      <c r="C276" s="6" t="s">
        <v>257</v>
      </c>
      <c r="D276" s="6" t="s">
        <v>257</v>
      </c>
      <c r="E276" s="6" t="s">
        <v>257</v>
      </c>
      <c r="F276" s="6" t="s">
        <v>258</v>
      </c>
      <c r="G276" s="6" t="s">
        <v>257</v>
      </c>
      <c r="H276" s="6">
        <v>-0.03</v>
      </c>
      <c r="I276" s="6">
        <v>160.1751713066754</v>
      </c>
      <c r="J276" s="6">
        <v>29.45</v>
      </c>
      <c r="K276" s="6">
        <v>29.91</v>
      </c>
      <c r="L276" s="6">
        <v>29.68</v>
      </c>
      <c r="M276" s="6">
        <v>30.05</v>
      </c>
      <c r="N276" s="6">
        <v>1.75</v>
      </c>
      <c r="O276" s="6">
        <v>2.2100000000000009</v>
      </c>
      <c r="P276" s="6">
        <v>1.9800000000000004</v>
      </c>
      <c r="Q276" s="6">
        <v>2.3500000000000014</v>
      </c>
    </row>
    <row r="277" spans="1:17" x14ac:dyDescent="0.25">
      <c r="A277" s="6">
        <v>78.599999999999994</v>
      </c>
      <c r="B277" s="6" t="s">
        <v>260</v>
      </c>
      <c r="C277" s="6" t="s">
        <v>257</v>
      </c>
      <c r="D277" s="6" t="s">
        <v>257</v>
      </c>
      <c r="E277" s="6" t="s">
        <v>257</v>
      </c>
      <c r="F277" s="6" t="s">
        <v>258</v>
      </c>
      <c r="G277" s="6" t="s">
        <v>257</v>
      </c>
      <c r="H277" s="6">
        <v>0.06</v>
      </c>
      <c r="I277" s="6">
        <v>119.4495956832676</v>
      </c>
      <c r="J277" s="6">
        <v>73.39</v>
      </c>
      <c r="K277" s="6">
        <v>73.02</v>
      </c>
      <c r="L277" s="6">
        <v>73.11</v>
      </c>
      <c r="M277" s="6">
        <v>70.77</v>
      </c>
      <c r="N277" s="6">
        <v>5.2099999999999937</v>
      </c>
      <c r="O277" s="6">
        <v>5.5799999999999983</v>
      </c>
      <c r="P277" s="6">
        <v>5.4899999999999949</v>
      </c>
      <c r="Q277" s="6">
        <v>7.8299999999999983</v>
      </c>
    </row>
    <row r="278" spans="1:17" x14ac:dyDescent="0.25">
      <c r="A278" s="6">
        <v>42.4</v>
      </c>
      <c r="B278" s="6" t="s">
        <v>260</v>
      </c>
      <c r="C278" s="6" t="s">
        <v>257</v>
      </c>
      <c r="D278" s="6" t="s">
        <v>257</v>
      </c>
      <c r="E278" s="6" t="s">
        <v>257</v>
      </c>
      <c r="F278" s="6" t="s">
        <v>258</v>
      </c>
      <c r="G278" s="6" t="s">
        <v>257</v>
      </c>
      <c r="H278" s="6">
        <v>0.02</v>
      </c>
      <c r="I278" s="6">
        <v>144.66413940282419</v>
      </c>
      <c r="J278" s="6">
        <v>46.19</v>
      </c>
      <c r="K278" s="6">
        <v>46.33</v>
      </c>
      <c r="L278" s="6">
        <v>46.22</v>
      </c>
      <c r="M278" s="6">
        <v>45.56</v>
      </c>
      <c r="N278" s="6">
        <v>3.7899999999999991</v>
      </c>
      <c r="O278" s="6">
        <v>3.9299999999999997</v>
      </c>
      <c r="P278" s="6">
        <v>3.8200000000000003</v>
      </c>
      <c r="Q278" s="6">
        <v>3.1600000000000037</v>
      </c>
    </row>
    <row r="279" spans="1:17" x14ac:dyDescent="0.25">
      <c r="A279" s="6">
        <v>38</v>
      </c>
      <c r="B279" s="6" t="s">
        <v>260</v>
      </c>
      <c r="C279" s="6" t="s">
        <v>257</v>
      </c>
      <c r="D279" s="6" t="s">
        <v>257</v>
      </c>
      <c r="E279" s="6" t="s">
        <v>257</v>
      </c>
      <c r="F279" s="6" t="s">
        <v>258</v>
      </c>
      <c r="G279" s="6" t="s">
        <v>257</v>
      </c>
      <c r="H279" s="6">
        <v>-0.04</v>
      </c>
      <c r="I279" s="6">
        <v>158.10562464816419</v>
      </c>
      <c r="J279" s="6">
        <v>31.68</v>
      </c>
      <c r="K279" s="6">
        <v>32.11</v>
      </c>
      <c r="L279" s="6">
        <v>31.89</v>
      </c>
      <c r="M279" s="6">
        <v>32.119999999999997</v>
      </c>
      <c r="N279" s="6">
        <v>6.32</v>
      </c>
      <c r="O279" s="6">
        <v>5.8900000000000006</v>
      </c>
      <c r="P279" s="6">
        <v>6.1099999999999994</v>
      </c>
      <c r="Q279" s="6">
        <v>5.8800000000000026</v>
      </c>
    </row>
    <row r="280" spans="1:17" x14ac:dyDescent="0.25">
      <c r="A280" s="6">
        <v>38.4</v>
      </c>
      <c r="B280" s="6" t="s">
        <v>260</v>
      </c>
      <c r="C280" s="6" t="s">
        <v>257</v>
      </c>
      <c r="D280" s="6" t="s">
        <v>257</v>
      </c>
      <c r="E280" s="6" t="s">
        <v>257</v>
      </c>
      <c r="F280" s="6" t="s">
        <v>258</v>
      </c>
      <c r="G280" s="6" t="s">
        <v>257</v>
      </c>
      <c r="H280" s="6">
        <v>-0.02</v>
      </c>
      <c r="I280" s="6">
        <v>147.29970060383511</v>
      </c>
      <c r="J280" s="6">
        <v>43.34</v>
      </c>
      <c r="K280" s="6">
        <v>43.54</v>
      </c>
      <c r="L280" s="6">
        <v>43.41</v>
      </c>
      <c r="M280" s="6">
        <v>42.92</v>
      </c>
      <c r="N280" s="6">
        <v>4.9400000000000048</v>
      </c>
      <c r="O280" s="6">
        <v>5.1400000000000006</v>
      </c>
      <c r="P280" s="6">
        <v>5.009999999999998</v>
      </c>
      <c r="Q280" s="6">
        <v>4.5200000000000031</v>
      </c>
    </row>
    <row r="281" spans="1:17" x14ac:dyDescent="0.25">
      <c r="A281" s="6">
        <v>53.7</v>
      </c>
      <c r="B281" s="6" t="s">
        <v>260</v>
      </c>
      <c r="C281" s="6" t="s">
        <v>257</v>
      </c>
      <c r="D281" s="6" t="s">
        <v>257</v>
      </c>
      <c r="E281" s="6" t="s">
        <v>257</v>
      </c>
      <c r="F281" s="6" t="s">
        <v>258</v>
      </c>
      <c r="G281" s="6" t="s">
        <v>257</v>
      </c>
      <c r="H281" s="6">
        <v>-0.02</v>
      </c>
      <c r="I281" s="6">
        <v>143.74578241807151</v>
      </c>
      <c r="J281" s="6">
        <v>47.18</v>
      </c>
      <c r="K281" s="6">
        <v>47.3</v>
      </c>
      <c r="L281" s="6">
        <v>47.2</v>
      </c>
      <c r="M281" s="6">
        <v>46.48</v>
      </c>
      <c r="N281" s="6">
        <v>6.5200000000000031</v>
      </c>
      <c r="O281" s="6">
        <v>6.4000000000000057</v>
      </c>
      <c r="P281" s="6">
        <v>6.5</v>
      </c>
      <c r="Q281" s="6">
        <v>7.220000000000006</v>
      </c>
    </row>
    <row r="282" spans="1:17" x14ac:dyDescent="0.25">
      <c r="A282" s="6">
        <v>23.2</v>
      </c>
      <c r="B282" s="6" t="s">
        <v>260</v>
      </c>
      <c r="C282" s="6" t="s">
        <v>257</v>
      </c>
      <c r="D282" s="6" t="s">
        <v>257</v>
      </c>
      <c r="E282" s="6" t="s">
        <v>257</v>
      </c>
      <c r="F282" s="6" t="s">
        <v>258</v>
      </c>
      <c r="G282" s="6" t="s">
        <v>257</v>
      </c>
      <c r="H282" s="6">
        <v>-0.05</v>
      </c>
      <c r="I282" s="6">
        <v>157.76466865273699</v>
      </c>
      <c r="J282" s="6">
        <v>32.049999999999997</v>
      </c>
      <c r="K282" s="6">
        <v>32.47</v>
      </c>
      <c r="L282" s="6">
        <v>32.25</v>
      </c>
      <c r="M282" s="6">
        <v>32.46</v>
      </c>
      <c r="N282" s="6">
        <v>8.8499999999999979</v>
      </c>
      <c r="O282" s="6">
        <v>9.27</v>
      </c>
      <c r="P282" s="6">
        <v>9.0500000000000007</v>
      </c>
      <c r="Q282" s="6">
        <v>9.2600000000000016</v>
      </c>
    </row>
    <row r="283" spans="1:17" x14ac:dyDescent="0.25">
      <c r="A283" s="6">
        <v>36.299999999999997</v>
      </c>
      <c r="B283" s="6" t="s">
        <v>260</v>
      </c>
      <c r="C283" s="6" t="s">
        <v>257</v>
      </c>
      <c r="D283" s="6" t="s">
        <v>257</v>
      </c>
      <c r="E283" s="6" t="s">
        <v>257</v>
      </c>
      <c r="F283" s="6" t="s">
        <v>258</v>
      </c>
      <c r="G283" s="6" t="s">
        <v>257</v>
      </c>
      <c r="H283" s="6">
        <v>-0.03</v>
      </c>
      <c r="I283" s="6">
        <v>158.5219973430693</v>
      </c>
      <c r="J283" s="6">
        <v>31.24</v>
      </c>
      <c r="K283" s="6">
        <v>31.66</v>
      </c>
      <c r="L283" s="6">
        <v>31.44</v>
      </c>
      <c r="M283" s="6">
        <v>31.7</v>
      </c>
      <c r="N283" s="6">
        <v>5.0599999999999987</v>
      </c>
      <c r="O283" s="6">
        <v>4.639999999999997</v>
      </c>
      <c r="P283" s="6">
        <v>4.8599999999999959</v>
      </c>
      <c r="Q283" s="6">
        <v>4.5999999999999979</v>
      </c>
    </row>
    <row r="284" spans="1:17" x14ac:dyDescent="0.25">
      <c r="A284" s="6">
        <v>60.7</v>
      </c>
      <c r="B284" s="6" t="s">
        <v>260</v>
      </c>
      <c r="C284" s="6" t="s">
        <v>257</v>
      </c>
      <c r="D284" s="6" t="s">
        <v>257</v>
      </c>
      <c r="E284" s="6" t="s">
        <v>257</v>
      </c>
      <c r="F284" s="6" t="s">
        <v>258</v>
      </c>
      <c r="G284" s="6" t="s">
        <v>257</v>
      </c>
      <c r="H284" s="6">
        <v>0</v>
      </c>
      <c r="I284" s="6">
        <v>130.41332236763279</v>
      </c>
      <c r="J284" s="6">
        <v>61.56</v>
      </c>
      <c r="K284" s="6">
        <v>61.41</v>
      </c>
      <c r="L284" s="6">
        <v>61.42</v>
      </c>
      <c r="M284" s="6">
        <v>59.81</v>
      </c>
      <c r="N284" s="6">
        <v>0.85999999999999943</v>
      </c>
      <c r="O284" s="6">
        <v>0.70999999999999375</v>
      </c>
      <c r="P284" s="6">
        <v>0.71999999999999886</v>
      </c>
      <c r="Q284" s="6">
        <v>0.89000000000000057</v>
      </c>
    </row>
    <row r="285" spans="1:17" x14ac:dyDescent="0.25">
      <c r="A285" s="6">
        <v>18.399999999999999</v>
      </c>
      <c r="B285" s="6" t="s">
        <v>260</v>
      </c>
      <c r="C285" s="6" t="s">
        <v>257</v>
      </c>
      <c r="D285" s="6" t="s">
        <v>257</v>
      </c>
      <c r="E285" s="6" t="s">
        <v>257</v>
      </c>
      <c r="F285" s="6" t="s">
        <v>258</v>
      </c>
      <c r="G285" s="6" t="s">
        <v>257</v>
      </c>
      <c r="H285" s="6">
        <v>-0.04</v>
      </c>
      <c r="I285" s="6">
        <v>170.96816043316539</v>
      </c>
      <c r="J285" s="6">
        <v>17.809999999999999</v>
      </c>
      <c r="K285" s="6">
        <v>18.489999999999998</v>
      </c>
      <c r="L285" s="6">
        <v>18.170000000000002</v>
      </c>
      <c r="M285" s="6">
        <v>19.25</v>
      </c>
      <c r="N285" s="6">
        <v>0.58999999999999986</v>
      </c>
      <c r="O285" s="6">
        <v>8.9999999999999858E-2</v>
      </c>
      <c r="P285" s="6">
        <v>0.22999999999999687</v>
      </c>
      <c r="Q285" s="6">
        <v>0.85000000000000142</v>
      </c>
    </row>
    <row r="286" spans="1:17" x14ac:dyDescent="0.25">
      <c r="A286" s="6">
        <v>18.399999999999999</v>
      </c>
      <c r="B286" s="6" t="s">
        <v>260</v>
      </c>
      <c r="C286" s="6" t="s">
        <v>257</v>
      </c>
      <c r="D286" s="6" t="s">
        <v>257</v>
      </c>
      <c r="E286" s="6" t="s">
        <v>257</v>
      </c>
      <c r="F286" s="6" t="s">
        <v>258</v>
      </c>
      <c r="G286" s="6" t="s">
        <v>257</v>
      </c>
      <c r="H286" s="6">
        <v>-0.04</v>
      </c>
      <c r="I286" s="6">
        <v>170.63426805397509</v>
      </c>
      <c r="J286" s="6">
        <v>18.170000000000002</v>
      </c>
      <c r="K286" s="6">
        <v>18.850000000000001</v>
      </c>
      <c r="L286" s="6">
        <v>18.53</v>
      </c>
      <c r="M286" s="6">
        <v>19.59</v>
      </c>
      <c r="N286" s="6">
        <v>0.22999999999999687</v>
      </c>
      <c r="O286" s="6">
        <v>0.45000000000000284</v>
      </c>
      <c r="P286" s="6">
        <v>0.13000000000000256</v>
      </c>
      <c r="Q286" s="6">
        <v>1.1900000000000013</v>
      </c>
    </row>
    <row r="287" spans="1:17" x14ac:dyDescent="0.25">
      <c r="A287" s="6">
        <v>15.5</v>
      </c>
      <c r="B287" s="6" t="s">
        <v>260</v>
      </c>
      <c r="C287" s="6" t="s">
        <v>257</v>
      </c>
      <c r="D287" s="6" t="s">
        <v>257</v>
      </c>
      <c r="E287" s="6" t="s">
        <v>257</v>
      </c>
      <c r="F287" s="6" t="s">
        <v>258</v>
      </c>
      <c r="G287" s="6" t="s">
        <v>257</v>
      </c>
      <c r="H287" s="6">
        <v>-0.06</v>
      </c>
      <c r="I287" s="6">
        <v>157.84090947508139</v>
      </c>
      <c r="J287" s="6">
        <v>31.97</v>
      </c>
      <c r="K287" s="6">
        <v>32.39</v>
      </c>
      <c r="L287" s="6">
        <v>32.17</v>
      </c>
      <c r="M287" s="6">
        <v>32.380000000000003</v>
      </c>
      <c r="N287" s="6">
        <v>16.47</v>
      </c>
      <c r="O287" s="6">
        <v>16.89</v>
      </c>
      <c r="P287" s="6">
        <v>16.670000000000002</v>
      </c>
      <c r="Q287" s="6">
        <v>16.880000000000003</v>
      </c>
    </row>
    <row r="288" spans="1:17" x14ac:dyDescent="0.25">
      <c r="A288" s="6">
        <v>62.7</v>
      </c>
      <c r="B288" s="6" t="s">
        <v>260</v>
      </c>
      <c r="C288" s="6" t="s">
        <v>257</v>
      </c>
      <c r="D288" s="6" t="s">
        <v>257</v>
      </c>
      <c r="E288" s="6" t="s">
        <v>257</v>
      </c>
      <c r="F288" s="6" t="s">
        <v>258</v>
      </c>
      <c r="G288" s="6" t="s">
        <v>257</v>
      </c>
      <c r="H288" s="6">
        <v>0.05</v>
      </c>
      <c r="I288" s="6">
        <v>114.6246396876023</v>
      </c>
      <c r="J288" s="6">
        <v>78.59</v>
      </c>
      <c r="K288" s="6">
        <v>78.12</v>
      </c>
      <c r="L288" s="6">
        <v>78.25</v>
      </c>
      <c r="M288" s="6">
        <v>75.599999999999994</v>
      </c>
      <c r="N288" s="6">
        <v>15.89</v>
      </c>
      <c r="O288" s="6">
        <v>15.420000000000002</v>
      </c>
      <c r="P288" s="6">
        <v>15.549999999999997</v>
      </c>
      <c r="Q288" s="6">
        <v>12.899999999999991</v>
      </c>
    </row>
    <row r="289" spans="1:17" x14ac:dyDescent="0.25">
      <c r="A289" s="6">
        <v>23</v>
      </c>
      <c r="B289" s="6" t="s">
        <v>260</v>
      </c>
      <c r="C289" s="6" t="s">
        <v>257</v>
      </c>
      <c r="D289" s="6" t="s">
        <v>257</v>
      </c>
      <c r="E289" s="6" t="s">
        <v>257</v>
      </c>
      <c r="F289" s="6" t="s">
        <v>258</v>
      </c>
      <c r="G289" s="6" t="s">
        <v>257</v>
      </c>
      <c r="H289" s="6">
        <v>-0.05</v>
      </c>
      <c r="I289" s="6">
        <v>173.81203745525161</v>
      </c>
      <c r="J289" s="6">
        <v>14.74</v>
      </c>
      <c r="K289" s="6">
        <v>15.48</v>
      </c>
      <c r="L289" s="6">
        <v>15.14</v>
      </c>
      <c r="M289" s="6">
        <v>16.41</v>
      </c>
      <c r="N289" s="6">
        <v>8.26</v>
      </c>
      <c r="O289" s="6">
        <v>7.52</v>
      </c>
      <c r="P289" s="6">
        <v>7.8599999999999994</v>
      </c>
      <c r="Q289" s="6">
        <v>6.59</v>
      </c>
    </row>
    <row r="290" spans="1:17" x14ac:dyDescent="0.25">
      <c r="A290">
        <v>55.7</v>
      </c>
      <c r="B290" t="s">
        <v>260</v>
      </c>
      <c r="C290" t="s">
        <v>257</v>
      </c>
      <c r="D290" t="s">
        <v>257</v>
      </c>
      <c r="E290" t="s">
        <v>257</v>
      </c>
      <c r="F290" t="s">
        <v>258</v>
      </c>
      <c r="G290" t="s">
        <v>257</v>
      </c>
      <c r="H290">
        <v>0.08</v>
      </c>
      <c r="I290">
        <v>138.01894579700209</v>
      </c>
      <c r="J290">
        <v>53.36</v>
      </c>
      <c r="K290">
        <v>53.36</v>
      </c>
      <c r="L290">
        <v>53.31</v>
      </c>
      <c r="M290">
        <v>52.2</v>
      </c>
      <c r="N290">
        <v>2.3400000000000034</v>
      </c>
      <c r="O290">
        <v>2.3400000000000034</v>
      </c>
      <c r="P290">
        <v>2.3900000000000006</v>
      </c>
      <c r="Q290">
        <v>3.5</v>
      </c>
    </row>
    <row r="291" spans="1:17" x14ac:dyDescent="0.25">
      <c r="A291" s="6">
        <v>35.299999999999997</v>
      </c>
      <c r="B291" s="6" t="s">
        <v>260</v>
      </c>
      <c r="C291" s="6" t="s">
        <v>257</v>
      </c>
      <c r="D291" s="6" t="s">
        <v>257</v>
      </c>
      <c r="E291" s="6" t="s">
        <v>257</v>
      </c>
      <c r="F291" s="6" t="s">
        <v>258</v>
      </c>
      <c r="G291" s="6" t="s">
        <v>257</v>
      </c>
      <c r="H291" s="6">
        <v>-0.01</v>
      </c>
      <c r="I291" s="6">
        <v>154.4096699177357</v>
      </c>
      <c r="J291" s="6">
        <v>35.67</v>
      </c>
      <c r="K291" s="6">
        <v>36.020000000000003</v>
      </c>
      <c r="L291" s="6">
        <v>35.83</v>
      </c>
      <c r="M291" s="6">
        <v>35.81</v>
      </c>
      <c r="N291" s="6">
        <v>0.37000000000000455</v>
      </c>
      <c r="O291" s="6">
        <v>0.72000000000000597</v>
      </c>
      <c r="P291" s="6">
        <v>0.53000000000000114</v>
      </c>
      <c r="Q291" s="6">
        <v>0.51000000000000512</v>
      </c>
    </row>
    <row r="292" spans="1:17" x14ac:dyDescent="0.25">
      <c r="A292" s="6">
        <v>46.3</v>
      </c>
      <c r="B292" s="6" t="s">
        <v>260</v>
      </c>
      <c r="C292" s="6" t="s">
        <v>257</v>
      </c>
      <c r="D292" s="6" t="s">
        <v>257</v>
      </c>
      <c r="E292" s="6" t="s">
        <v>257</v>
      </c>
      <c r="F292" s="6" t="s">
        <v>258</v>
      </c>
      <c r="G292" s="6" t="s">
        <v>257</v>
      </c>
      <c r="H292" s="6">
        <v>0.02</v>
      </c>
      <c r="I292" s="6">
        <v>142.4865547034928</v>
      </c>
      <c r="J292" s="6">
        <v>48.54</v>
      </c>
      <c r="K292" s="6">
        <v>48.64</v>
      </c>
      <c r="L292" s="6">
        <v>48.54</v>
      </c>
      <c r="M292" s="6">
        <v>47.74</v>
      </c>
      <c r="N292" s="6">
        <v>2.240000000000002</v>
      </c>
      <c r="O292" s="6">
        <v>2.3400000000000034</v>
      </c>
      <c r="P292" s="6">
        <v>2.240000000000002</v>
      </c>
      <c r="Q292" s="6">
        <v>1.4400000000000048</v>
      </c>
    </row>
    <row r="293" spans="1:17" x14ac:dyDescent="0.25">
      <c r="A293" s="6">
        <v>44.2</v>
      </c>
      <c r="B293" s="6" t="s">
        <v>260</v>
      </c>
      <c r="C293" s="6" t="s">
        <v>257</v>
      </c>
      <c r="D293" s="6" t="s">
        <v>257</v>
      </c>
      <c r="E293" s="6" t="s">
        <v>257</v>
      </c>
      <c r="F293" s="6" t="s">
        <v>258</v>
      </c>
      <c r="G293" s="6" t="s">
        <v>257</v>
      </c>
      <c r="H293" s="6">
        <v>7.0000000000000007E-2</v>
      </c>
      <c r="I293" s="6">
        <v>146.89728602443179</v>
      </c>
      <c r="J293" s="6">
        <v>43.78</v>
      </c>
      <c r="K293" s="6">
        <v>43.97</v>
      </c>
      <c r="L293" s="6">
        <v>43.84</v>
      </c>
      <c r="M293" s="6">
        <v>43.32</v>
      </c>
      <c r="N293" s="6">
        <v>0.42000000000000171</v>
      </c>
      <c r="O293" s="6">
        <v>0.23000000000000398</v>
      </c>
      <c r="P293" s="6">
        <v>0.35999999999999943</v>
      </c>
      <c r="Q293" s="6">
        <v>0.88000000000000256</v>
      </c>
    </row>
    <row r="294" spans="1:17" x14ac:dyDescent="0.25">
      <c r="A294" s="6">
        <v>40.200000000000003</v>
      </c>
      <c r="B294" s="6" t="s">
        <v>260</v>
      </c>
      <c r="C294" s="6" t="s">
        <v>257</v>
      </c>
      <c r="D294" s="6" t="s">
        <v>257</v>
      </c>
      <c r="E294" s="6" t="s">
        <v>257</v>
      </c>
      <c r="F294" s="6" t="s">
        <v>258</v>
      </c>
      <c r="G294" s="6" t="s">
        <v>257</v>
      </c>
      <c r="H294" s="6">
        <v>0</v>
      </c>
      <c r="I294" s="6">
        <v>147.94796270235221</v>
      </c>
      <c r="J294" s="6">
        <v>42.64</v>
      </c>
      <c r="K294" s="6">
        <v>42.86</v>
      </c>
      <c r="L294" s="6">
        <v>42.72</v>
      </c>
      <c r="M294" s="6">
        <v>42.27</v>
      </c>
      <c r="N294" s="6">
        <v>2.4399999999999977</v>
      </c>
      <c r="O294" s="6">
        <v>2.6599999999999966</v>
      </c>
      <c r="P294" s="6">
        <v>2.519999999999996</v>
      </c>
      <c r="Q294" s="6">
        <v>2.0700000000000003</v>
      </c>
    </row>
    <row r="295" spans="1:17" x14ac:dyDescent="0.25">
      <c r="A295" s="6">
        <v>42.6</v>
      </c>
      <c r="B295" s="6" t="s">
        <v>260</v>
      </c>
      <c r="C295" s="6" t="s">
        <v>257</v>
      </c>
      <c r="D295" s="6" t="s">
        <v>257</v>
      </c>
      <c r="E295" s="6" t="s">
        <v>257</v>
      </c>
      <c r="F295" s="6" t="s">
        <v>258</v>
      </c>
      <c r="G295" s="6" t="s">
        <v>257</v>
      </c>
      <c r="H295" s="6">
        <v>-0.04</v>
      </c>
      <c r="I295" s="6">
        <v>151.17126481463379</v>
      </c>
      <c r="J295" s="6">
        <v>39.17</v>
      </c>
      <c r="K295" s="6">
        <v>39.44</v>
      </c>
      <c r="L295" s="6">
        <v>39.28</v>
      </c>
      <c r="M295" s="6">
        <v>39.049999999999997</v>
      </c>
      <c r="N295" s="6">
        <v>3.4299999999999997</v>
      </c>
      <c r="O295" s="6">
        <v>3.1600000000000037</v>
      </c>
      <c r="P295" s="6">
        <v>3.3200000000000003</v>
      </c>
      <c r="Q295" s="6">
        <v>3.5500000000000043</v>
      </c>
    </row>
    <row r="296" spans="1:17" x14ac:dyDescent="0.25">
      <c r="A296" s="6">
        <v>80</v>
      </c>
      <c r="B296" s="6" t="s">
        <v>260</v>
      </c>
      <c r="C296" s="6" t="s">
        <v>257</v>
      </c>
      <c r="D296" s="6" t="s">
        <v>257</v>
      </c>
      <c r="E296" s="6" t="s">
        <v>257</v>
      </c>
      <c r="F296" s="6" t="s">
        <v>258</v>
      </c>
      <c r="G296" s="6" t="s">
        <v>257</v>
      </c>
      <c r="H296" s="6">
        <v>0.11</v>
      </c>
      <c r="I296" s="6">
        <v>113.5171318675187</v>
      </c>
      <c r="J296" s="6">
        <v>79.790000000000006</v>
      </c>
      <c r="K296" s="6">
        <v>79.290000000000006</v>
      </c>
      <c r="L296" s="6">
        <v>79.430000000000007</v>
      </c>
      <c r="M296" s="6">
        <v>76.7</v>
      </c>
      <c r="N296" s="6">
        <v>0.20999999999999375</v>
      </c>
      <c r="O296" s="6">
        <v>0.70999999999999375</v>
      </c>
      <c r="P296" s="6">
        <v>0.56999999999999318</v>
      </c>
      <c r="Q296" s="6">
        <v>3.2999999999999972</v>
      </c>
    </row>
    <row r="297" spans="1:17" x14ac:dyDescent="0.25">
      <c r="A297" s="6">
        <v>24.4</v>
      </c>
      <c r="B297" s="6" t="s">
        <v>260</v>
      </c>
      <c r="C297" s="6" t="s">
        <v>257</v>
      </c>
      <c r="D297" s="6" t="s">
        <v>257</v>
      </c>
      <c r="E297" s="6" t="s">
        <v>257</v>
      </c>
      <c r="F297" s="6" t="s">
        <v>258</v>
      </c>
      <c r="G297" s="6" t="s">
        <v>257</v>
      </c>
      <c r="H297" s="6">
        <v>-0.05</v>
      </c>
      <c r="I297" s="6">
        <v>164.48114541388591</v>
      </c>
      <c r="J297" s="6">
        <v>24.81</v>
      </c>
      <c r="K297" s="6">
        <v>25.36</v>
      </c>
      <c r="L297" s="6">
        <v>25.09</v>
      </c>
      <c r="M297" s="6">
        <v>25.74</v>
      </c>
      <c r="N297" s="6">
        <v>0.41000000000000014</v>
      </c>
      <c r="O297" s="6">
        <v>0.96000000000000085</v>
      </c>
      <c r="P297" s="6">
        <v>0.69000000000000128</v>
      </c>
      <c r="Q297" s="6">
        <v>1.3399999999999999</v>
      </c>
    </row>
    <row r="298" spans="1:17" x14ac:dyDescent="0.25">
      <c r="A298" s="6">
        <v>70.7</v>
      </c>
      <c r="B298" s="6" t="s">
        <v>260</v>
      </c>
      <c r="C298" s="6" t="s">
        <v>257</v>
      </c>
      <c r="D298" s="6" t="s">
        <v>257</v>
      </c>
      <c r="E298" s="6" t="s">
        <v>257</v>
      </c>
      <c r="F298" s="6" t="s">
        <v>258</v>
      </c>
      <c r="G298" s="6" t="s">
        <v>257</v>
      </c>
      <c r="H298" s="6">
        <v>0.15</v>
      </c>
      <c r="I298" s="6">
        <v>115.2227415997304</v>
      </c>
      <c r="J298" s="6">
        <v>77.95</v>
      </c>
      <c r="K298" s="6">
        <v>77.489999999999995</v>
      </c>
      <c r="L298" s="6">
        <v>77.61</v>
      </c>
      <c r="M298" s="6">
        <v>75</v>
      </c>
      <c r="N298" s="6">
        <v>7.25</v>
      </c>
      <c r="O298" s="6">
        <v>6.789999999999992</v>
      </c>
      <c r="P298" s="6">
        <v>6.9099999999999966</v>
      </c>
      <c r="Q298" s="6">
        <v>4.2999999999999972</v>
      </c>
    </row>
    <row r="299" spans="1:17" x14ac:dyDescent="0.25">
      <c r="A299" s="6">
        <v>33.6</v>
      </c>
      <c r="B299" s="6" t="s">
        <v>260</v>
      </c>
      <c r="C299" s="6" t="s">
        <v>257</v>
      </c>
      <c r="D299" s="6" t="s">
        <v>257</v>
      </c>
      <c r="E299" s="6" t="s">
        <v>257</v>
      </c>
      <c r="F299" s="6" t="s">
        <v>258</v>
      </c>
      <c r="G299" s="6" t="s">
        <v>257</v>
      </c>
      <c r="H299" s="6">
        <v>-0.02</v>
      </c>
      <c r="I299" s="6">
        <v>164.10114480238619</v>
      </c>
      <c r="J299" s="6">
        <v>25.22</v>
      </c>
      <c r="K299" s="6">
        <v>25.76</v>
      </c>
      <c r="L299" s="6">
        <v>25.49</v>
      </c>
      <c r="M299" s="6">
        <v>26.12</v>
      </c>
      <c r="N299" s="6">
        <v>8.3800000000000026</v>
      </c>
      <c r="O299" s="6">
        <v>7.84</v>
      </c>
      <c r="P299" s="6">
        <v>8.110000000000003</v>
      </c>
      <c r="Q299" s="6">
        <v>7.48</v>
      </c>
    </row>
    <row r="300" spans="1:17" x14ac:dyDescent="0.25">
      <c r="A300" s="6">
        <v>24.5</v>
      </c>
      <c r="B300" s="6" t="s">
        <v>260</v>
      </c>
      <c r="C300" s="6" t="s">
        <v>257</v>
      </c>
      <c r="D300" s="6" t="s">
        <v>257</v>
      </c>
      <c r="E300" s="6" t="s">
        <v>257</v>
      </c>
      <c r="F300" s="6" t="s">
        <v>258</v>
      </c>
      <c r="G300" s="6" t="s">
        <v>257</v>
      </c>
      <c r="H300" s="6">
        <v>-0.05</v>
      </c>
      <c r="I300" s="6">
        <v>167.84650996767351</v>
      </c>
      <c r="J300" s="6">
        <v>21.18</v>
      </c>
      <c r="K300" s="6">
        <v>21.8</v>
      </c>
      <c r="L300" s="6">
        <v>21.5</v>
      </c>
      <c r="M300" s="6">
        <v>22.38</v>
      </c>
      <c r="N300" s="6">
        <v>3.3200000000000003</v>
      </c>
      <c r="O300" s="6">
        <v>2.6999999999999993</v>
      </c>
      <c r="P300" s="6">
        <v>3</v>
      </c>
      <c r="Q300" s="6">
        <v>2.120000000000001</v>
      </c>
    </row>
    <row r="301" spans="1:17" x14ac:dyDescent="0.25">
      <c r="A301" s="6">
        <v>29.2</v>
      </c>
      <c r="B301" s="6" t="s">
        <v>260</v>
      </c>
      <c r="C301" s="6" t="s">
        <v>257</v>
      </c>
      <c r="D301" s="6" t="s">
        <v>257</v>
      </c>
      <c r="E301" s="6" t="s">
        <v>257</v>
      </c>
      <c r="F301" s="6" t="s">
        <v>258</v>
      </c>
      <c r="G301" s="6" t="s">
        <v>257</v>
      </c>
      <c r="H301" s="6">
        <v>-0.05</v>
      </c>
      <c r="I301" s="6">
        <v>166.95603485464849</v>
      </c>
      <c r="J301" s="6">
        <v>22.14</v>
      </c>
      <c r="K301" s="6">
        <v>22.74</v>
      </c>
      <c r="L301" s="6">
        <v>22.45</v>
      </c>
      <c r="M301" s="6">
        <v>23.27</v>
      </c>
      <c r="N301" s="6">
        <v>7.0599999999999987</v>
      </c>
      <c r="O301" s="6">
        <v>6.4600000000000009</v>
      </c>
      <c r="P301" s="6">
        <v>6.75</v>
      </c>
      <c r="Q301" s="6">
        <v>5.93</v>
      </c>
    </row>
    <row r="302" spans="1:17" x14ac:dyDescent="0.25">
      <c r="A302" s="6">
        <v>31.9</v>
      </c>
      <c r="B302" s="6" t="s">
        <v>260</v>
      </c>
      <c r="C302" s="6" t="s">
        <v>257</v>
      </c>
      <c r="D302" s="6" t="s">
        <v>257</v>
      </c>
      <c r="E302" s="6" t="s">
        <v>257</v>
      </c>
      <c r="F302" s="6" t="s">
        <v>258</v>
      </c>
      <c r="G302" s="6" t="s">
        <v>257</v>
      </c>
      <c r="H302" s="6">
        <v>-0.05</v>
      </c>
      <c r="I302" s="6">
        <v>163.98162814677411</v>
      </c>
      <c r="J302" s="6">
        <v>25.35</v>
      </c>
      <c r="K302" s="6">
        <v>25.89</v>
      </c>
      <c r="L302" s="6">
        <v>25.62</v>
      </c>
      <c r="M302" s="6">
        <v>26.24</v>
      </c>
      <c r="N302" s="6">
        <v>6.5499999999999972</v>
      </c>
      <c r="O302" s="6">
        <v>6.009999999999998</v>
      </c>
      <c r="P302" s="6">
        <v>6.2799999999999976</v>
      </c>
      <c r="Q302" s="6">
        <v>5.66</v>
      </c>
    </row>
    <row r="303" spans="1:17" x14ac:dyDescent="0.25">
      <c r="A303" s="6">
        <v>22.7</v>
      </c>
      <c r="B303" s="6" t="s">
        <v>260</v>
      </c>
      <c r="C303" s="6" t="s">
        <v>257</v>
      </c>
      <c r="D303" s="6" t="s">
        <v>257</v>
      </c>
      <c r="E303" s="6" t="s">
        <v>257</v>
      </c>
      <c r="F303" s="6" t="s">
        <v>258</v>
      </c>
      <c r="G303" s="6" t="s">
        <v>257</v>
      </c>
      <c r="H303" s="6">
        <v>-0.06</v>
      </c>
      <c r="I303" s="6">
        <v>170.66606398226901</v>
      </c>
      <c r="J303" s="6">
        <v>18.13</v>
      </c>
      <c r="K303" s="6">
        <v>18.809999999999999</v>
      </c>
      <c r="L303" s="6">
        <v>18.489999999999998</v>
      </c>
      <c r="M303" s="6">
        <v>19.559999999999999</v>
      </c>
      <c r="N303" s="6">
        <v>4.57</v>
      </c>
      <c r="O303" s="6">
        <v>3.8900000000000006</v>
      </c>
      <c r="P303" s="6">
        <v>4.2100000000000009</v>
      </c>
      <c r="Q303" s="6">
        <v>3.1400000000000006</v>
      </c>
    </row>
    <row r="304" spans="1:17" x14ac:dyDescent="0.25">
      <c r="A304" s="6">
        <v>14.2</v>
      </c>
      <c r="B304" s="6" t="s">
        <v>260</v>
      </c>
      <c r="C304" s="6" t="s">
        <v>257</v>
      </c>
      <c r="D304" s="6" t="s">
        <v>257</v>
      </c>
      <c r="E304" s="6" t="s">
        <v>257</v>
      </c>
      <c r="F304" s="6" t="s">
        <v>258</v>
      </c>
      <c r="G304" s="6" t="s">
        <v>257</v>
      </c>
      <c r="H304" s="6">
        <v>-7.0000000000000007E-2</v>
      </c>
      <c r="I304" s="6">
        <v>177.00687231560181</v>
      </c>
      <c r="J304" s="6">
        <v>11.29</v>
      </c>
      <c r="K304" s="6">
        <v>12.1</v>
      </c>
      <c r="L304" s="6">
        <v>11.73</v>
      </c>
      <c r="M304" s="6">
        <v>13.21</v>
      </c>
      <c r="N304" s="6">
        <v>2.91</v>
      </c>
      <c r="O304" s="6">
        <v>2.0999999999999996</v>
      </c>
      <c r="P304" s="6">
        <v>2.4699999999999989</v>
      </c>
      <c r="Q304" s="6">
        <v>0.98999999999999844</v>
      </c>
    </row>
    <row r="305" spans="1:17" x14ac:dyDescent="0.25">
      <c r="A305" s="6">
        <v>28.6</v>
      </c>
      <c r="B305" s="6" t="s">
        <v>260</v>
      </c>
      <c r="C305" s="6" t="s">
        <v>257</v>
      </c>
      <c r="D305" s="6" t="s">
        <v>257</v>
      </c>
      <c r="E305" s="6" t="s">
        <v>257</v>
      </c>
      <c r="F305" s="6" t="s">
        <v>258</v>
      </c>
      <c r="G305" s="6" t="s">
        <v>257</v>
      </c>
      <c r="H305" s="6">
        <v>-0.06</v>
      </c>
      <c r="I305" s="6">
        <v>164.21458914813039</v>
      </c>
      <c r="J305" s="6">
        <v>25.09</v>
      </c>
      <c r="K305" s="6">
        <v>25.64</v>
      </c>
      <c r="L305" s="6">
        <v>25.37</v>
      </c>
      <c r="M305" s="6">
        <v>26.01</v>
      </c>
      <c r="N305" s="6">
        <v>3.5100000000000016</v>
      </c>
      <c r="O305" s="6">
        <v>2.9600000000000009</v>
      </c>
      <c r="P305" s="6">
        <v>3.2300000000000004</v>
      </c>
      <c r="Q305" s="6">
        <v>2.59</v>
      </c>
    </row>
    <row r="306" spans="1:17" x14ac:dyDescent="0.25">
      <c r="A306" s="6">
        <v>24.5</v>
      </c>
      <c r="B306" s="6" t="s">
        <v>260</v>
      </c>
      <c r="C306" s="6" t="s">
        <v>257</v>
      </c>
      <c r="D306" s="6" t="s">
        <v>257</v>
      </c>
      <c r="E306" s="6" t="s">
        <v>257</v>
      </c>
      <c r="F306" s="6" t="s">
        <v>258</v>
      </c>
      <c r="G306" s="6" t="s">
        <v>257</v>
      </c>
      <c r="H306" s="6">
        <v>-0.06</v>
      </c>
      <c r="I306" s="6">
        <v>160.90244961350709</v>
      </c>
      <c r="J306" s="6">
        <v>28.67</v>
      </c>
      <c r="K306" s="6">
        <v>29.15</v>
      </c>
      <c r="L306" s="6">
        <v>28.91</v>
      </c>
      <c r="M306" s="6">
        <v>29.32</v>
      </c>
      <c r="N306" s="6">
        <v>4.1700000000000017</v>
      </c>
      <c r="O306" s="6">
        <v>4.6499999999999986</v>
      </c>
      <c r="P306" s="6">
        <v>4.41</v>
      </c>
      <c r="Q306" s="6">
        <v>4.82</v>
      </c>
    </row>
    <row r="307" spans="1:17" x14ac:dyDescent="0.25">
      <c r="A307">
        <v>68.5</v>
      </c>
      <c r="B307" t="s">
        <v>260</v>
      </c>
      <c r="C307" t="s">
        <v>257</v>
      </c>
      <c r="D307" t="s">
        <v>257</v>
      </c>
      <c r="E307" t="s">
        <v>257</v>
      </c>
      <c r="F307" t="s">
        <v>258</v>
      </c>
      <c r="G307" t="s">
        <v>257</v>
      </c>
      <c r="H307">
        <v>0.13</v>
      </c>
      <c r="I307">
        <v>122.89211601329239</v>
      </c>
      <c r="J307">
        <v>69.680000000000007</v>
      </c>
      <c r="K307">
        <v>69.37</v>
      </c>
      <c r="L307">
        <v>69.44</v>
      </c>
      <c r="M307">
        <v>67.33</v>
      </c>
      <c r="N307">
        <v>1.1800000000000068</v>
      </c>
      <c r="O307">
        <v>0.87000000000000455</v>
      </c>
      <c r="P307">
        <v>0.93999999999999773</v>
      </c>
      <c r="Q307">
        <v>1.1700000000000017</v>
      </c>
    </row>
    <row r="308" spans="1:17" x14ac:dyDescent="0.25">
      <c r="A308">
        <v>32.6</v>
      </c>
      <c r="B308" t="s">
        <v>260</v>
      </c>
      <c r="C308" t="s">
        <v>257</v>
      </c>
      <c r="D308" t="s">
        <v>257</v>
      </c>
      <c r="E308" t="s">
        <v>257</v>
      </c>
      <c r="F308" t="s">
        <v>258</v>
      </c>
      <c r="G308" t="s">
        <v>257</v>
      </c>
      <c r="H308">
        <v>0.01</v>
      </c>
      <c r="I308">
        <v>154.6325245810128</v>
      </c>
      <c r="J308">
        <v>35.43</v>
      </c>
      <c r="K308">
        <v>35.78</v>
      </c>
      <c r="L308">
        <v>35.590000000000003</v>
      </c>
      <c r="M308">
        <v>35.590000000000003</v>
      </c>
      <c r="N308">
        <v>2.8299999999999983</v>
      </c>
      <c r="O308">
        <v>3.1799999999999997</v>
      </c>
      <c r="P308">
        <v>2.990000000000002</v>
      </c>
      <c r="Q308">
        <v>2.990000000000002</v>
      </c>
    </row>
    <row r="309" spans="1:17" x14ac:dyDescent="0.25">
      <c r="A309">
        <v>17.3</v>
      </c>
      <c r="B309" t="s">
        <v>260</v>
      </c>
      <c r="C309" t="s">
        <v>257</v>
      </c>
      <c r="D309" t="s">
        <v>257</v>
      </c>
      <c r="E309" t="s">
        <v>257</v>
      </c>
      <c r="F309" t="s">
        <v>258</v>
      </c>
      <c r="G309" t="s">
        <v>257</v>
      </c>
      <c r="H309">
        <v>-0.03</v>
      </c>
      <c r="I309">
        <v>166.70844523504061</v>
      </c>
      <c r="J309">
        <v>22.4</v>
      </c>
      <c r="K309">
        <v>23</v>
      </c>
      <c r="L309">
        <v>22.71</v>
      </c>
      <c r="M309">
        <v>23.51</v>
      </c>
      <c r="N309">
        <v>5.0999999999999979</v>
      </c>
      <c r="O309">
        <v>5.6999999999999993</v>
      </c>
      <c r="P309">
        <v>5.41</v>
      </c>
      <c r="Q309">
        <v>6.2100000000000009</v>
      </c>
    </row>
    <row r="310" spans="1:17" x14ac:dyDescent="0.25">
      <c r="A310">
        <v>11.7</v>
      </c>
      <c r="B310" t="s">
        <v>260</v>
      </c>
      <c r="C310" t="s">
        <v>257</v>
      </c>
      <c r="D310" t="s">
        <v>257</v>
      </c>
      <c r="E310" t="s">
        <v>257</v>
      </c>
      <c r="F310" t="s">
        <v>258</v>
      </c>
      <c r="G310" t="s">
        <v>257</v>
      </c>
      <c r="H310">
        <v>-0.04</v>
      </c>
      <c r="I310">
        <v>173.85763070365209</v>
      </c>
      <c r="J310">
        <v>14.69</v>
      </c>
      <c r="K310">
        <v>15.43</v>
      </c>
      <c r="L310">
        <v>15.09</v>
      </c>
      <c r="M310">
        <v>16.36</v>
      </c>
      <c r="N310">
        <v>2.99</v>
      </c>
      <c r="O310">
        <v>3.7300000000000004</v>
      </c>
      <c r="P310">
        <v>3.3900000000000006</v>
      </c>
      <c r="Q310">
        <v>4.66</v>
      </c>
    </row>
    <row r="311" spans="1:17" x14ac:dyDescent="0.25">
      <c r="A311">
        <v>20.399999999999999</v>
      </c>
      <c r="B311" t="s">
        <v>260</v>
      </c>
      <c r="C311" t="s">
        <v>257</v>
      </c>
      <c r="D311" t="s">
        <v>257</v>
      </c>
      <c r="E311" t="s">
        <v>257</v>
      </c>
      <c r="F311" t="s">
        <v>258</v>
      </c>
      <c r="G311" t="s">
        <v>257</v>
      </c>
      <c r="H311">
        <v>0.03</v>
      </c>
      <c r="I311">
        <v>169.81594305455019</v>
      </c>
      <c r="J311">
        <v>19.05</v>
      </c>
      <c r="K311">
        <v>19.71</v>
      </c>
      <c r="L311">
        <v>19.399999999999999</v>
      </c>
      <c r="M311">
        <v>20.41</v>
      </c>
      <c r="N311">
        <v>1.3499999999999979</v>
      </c>
      <c r="O311">
        <v>0.68999999999999773</v>
      </c>
      <c r="P311">
        <v>1</v>
      </c>
      <c r="Q311">
        <v>1.0000000000001563E-2</v>
      </c>
    </row>
    <row r="312" spans="1:17" x14ac:dyDescent="0.25">
      <c r="A312">
        <v>19.7</v>
      </c>
      <c r="B312" t="s">
        <v>260</v>
      </c>
      <c r="C312" t="s">
        <v>257</v>
      </c>
      <c r="D312" t="s">
        <v>257</v>
      </c>
      <c r="E312" t="s">
        <v>257</v>
      </c>
      <c r="F312" t="s">
        <v>258</v>
      </c>
      <c r="G312" t="s">
        <v>257</v>
      </c>
      <c r="H312">
        <v>0.03</v>
      </c>
      <c r="I312">
        <v>169.44683434123601</v>
      </c>
      <c r="J312">
        <v>19.45</v>
      </c>
      <c r="K312">
        <v>20.100000000000001</v>
      </c>
      <c r="L312">
        <v>19.79</v>
      </c>
      <c r="M312">
        <v>20.77</v>
      </c>
      <c r="N312">
        <v>0.25</v>
      </c>
      <c r="O312">
        <v>0.40000000000000213</v>
      </c>
      <c r="P312">
        <v>8.9999999999999858E-2</v>
      </c>
      <c r="Q312">
        <v>1.0700000000000003</v>
      </c>
    </row>
    <row r="313" spans="1:17" x14ac:dyDescent="0.25">
      <c r="A313">
        <v>19.899999999999999</v>
      </c>
      <c r="B313" t="s">
        <v>260</v>
      </c>
      <c r="C313" t="s">
        <v>257</v>
      </c>
      <c r="D313" t="s">
        <v>257</v>
      </c>
      <c r="E313" t="s">
        <v>257</v>
      </c>
      <c r="F313" t="s">
        <v>258</v>
      </c>
      <c r="G313" t="s">
        <v>257</v>
      </c>
      <c r="H313">
        <v>0.03</v>
      </c>
      <c r="I313">
        <v>169.32951922902831</v>
      </c>
      <c r="J313">
        <v>19.579999999999998</v>
      </c>
      <c r="K313">
        <v>20.23</v>
      </c>
      <c r="L313">
        <v>19.920000000000002</v>
      </c>
      <c r="M313">
        <v>20.89</v>
      </c>
      <c r="N313">
        <v>0.32000000000000028</v>
      </c>
      <c r="O313">
        <v>0.33000000000000185</v>
      </c>
      <c r="P313">
        <v>2.0000000000003126E-2</v>
      </c>
      <c r="Q313">
        <v>0.99000000000000199</v>
      </c>
    </row>
    <row r="314" spans="1:17" x14ac:dyDescent="0.25">
      <c r="A314">
        <v>46.5</v>
      </c>
      <c r="B314" t="s">
        <v>260</v>
      </c>
      <c r="C314" t="s">
        <v>257</v>
      </c>
      <c r="D314" t="s">
        <v>257</v>
      </c>
      <c r="E314" t="s">
        <v>257</v>
      </c>
      <c r="F314" t="s">
        <v>258</v>
      </c>
      <c r="G314" t="s">
        <v>257</v>
      </c>
      <c r="H314">
        <v>7.0000000000000007E-2</v>
      </c>
      <c r="I314">
        <v>146.39457280716539</v>
      </c>
      <c r="J314">
        <v>44.32</v>
      </c>
      <c r="K314">
        <v>44.5</v>
      </c>
      <c r="L314">
        <v>44.38</v>
      </c>
      <c r="M314">
        <v>43.83</v>
      </c>
      <c r="N314">
        <v>2.1799999999999997</v>
      </c>
      <c r="O314">
        <v>2</v>
      </c>
      <c r="P314">
        <v>2.1199999999999974</v>
      </c>
      <c r="Q314">
        <v>2.6700000000000017</v>
      </c>
    </row>
    <row r="315" spans="1:17" x14ac:dyDescent="0.25">
      <c r="A315">
        <v>37.200000000000003</v>
      </c>
      <c r="B315" t="s">
        <v>260</v>
      </c>
      <c r="C315" t="s">
        <v>261</v>
      </c>
      <c r="D315" t="s">
        <v>257</v>
      </c>
      <c r="E315" t="s">
        <v>257</v>
      </c>
      <c r="F315" t="s">
        <v>258</v>
      </c>
      <c r="G315" t="s">
        <v>257</v>
      </c>
      <c r="H315">
        <v>0.06</v>
      </c>
      <c r="I315">
        <v>145.75242949899339</v>
      </c>
      <c r="J315">
        <v>45.01</v>
      </c>
      <c r="K315">
        <v>45.18</v>
      </c>
      <c r="L315">
        <v>45.06</v>
      </c>
      <c r="M315">
        <v>44.47</v>
      </c>
      <c r="N315">
        <v>7.8099999999999952</v>
      </c>
      <c r="O315">
        <v>7.9799999999999969</v>
      </c>
      <c r="P315">
        <v>7.8599999999999994</v>
      </c>
      <c r="Q315">
        <v>7.269999999999996</v>
      </c>
    </row>
    <row r="316" spans="1:17" x14ac:dyDescent="0.25">
      <c r="A316">
        <v>33.700000000000003</v>
      </c>
      <c r="B316" t="s">
        <v>260</v>
      </c>
      <c r="C316" t="s">
        <v>257</v>
      </c>
      <c r="D316" t="s">
        <v>257</v>
      </c>
      <c r="E316" t="s">
        <v>257</v>
      </c>
      <c r="F316" t="s">
        <v>258</v>
      </c>
      <c r="G316" t="s">
        <v>257</v>
      </c>
      <c r="H316">
        <v>0.06</v>
      </c>
      <c r="I316">
        <v>159.13568586623651</v>
      </c>
      <c r="J316">
        <v>30.57</v>
      </c>
      <c r="K316">
        <v>31.02</v>
      </c>
      <c r="L316">
        <v>30.79</v>
      </c>
      <c r="M316">
        <v>31.09</v>
      </c>
      <c r="N316">
        <v>3.1300000000000026</v>
      </c>
      <c r="O316">
        <v>2.6800000000000033</v>
      </c>
      <c r="P316">
        <v>2.9100000000000037</v>
      </c>
      <c r="Q316">
        <v>2.610000000000003</v>
      </c>
    </row>
    <row r="317" spans="1:17" x14ac:dyDescent="0.25">
      <c r="A317">
        <v>72.900000000000006</v>
      </c>
      <c r="B317" t="s">
        <v>260</v>
      </c>
      <c r="C317" t="s">
        <v>257</v>
      </c>
      <c r="D317" t="s">
        <v>257</v>
      </c>
      <c r="E317" t="s">
        <v>257</v>
      </c>
      <c r="F317" t="s">
        <v>258</v>
      </c>
      <c r="G317" t="s">
        <v>257</v>
      </c>
      <c r="H317">
        <v>0.1</v>
      </c>
      <c r="I317">
        <v>119.1338620302283</v>
      </c>
      <c r="J317">
        <v>73.73</v>
      </c>
      <c r="K317">
        <v>73.349999999999994</v>
      </c>
      <c r="L317">
        <v>73.44</v>
      </c>
      <c r="M317">
        <v>71.09</v>
      </c>
      <c r="N317">
        <v>0.82999999999999829</v>
      </c>
      <c r="O317">
        <v>0.44999999999998863</v>
      </c>
      <c r="P317">
        <v>0.53999999999999204</v>
      </c>
      <c r="Q317">
        <v>1.8100000000000023</v>
      </c>
    </row>
    <row r="318" spans="1:17" x14ac:dyDescent="0.25">
      <c r="A318">
        <v>79.3</v>
      </c>
      <c r="B318" t="s">
        <v>260</v>
      </c>
      <c r="C318" t="s">
        <v>257</v>
      </c>
      <c r="D318" t="s">
        <v>257</v>
      </c>
      <c r="E318" t="s">
        <v>257</v>
      </c>
      <c r="F318" t="s">
        <v>258</v>
      </c>
      <c r="G318" t="s">
        <v>257</v>
      </c>
      <c r="H318">
        <v>0.17</v>
      </c>
      <c r="I318">
        <v>116.2646762854211</v>
      </c>
      <c r="J318">
        <v>76.83</v>
      </c>
      <c r="K318">
        <v>76.39</v>
      </c>
      <c r="L318">
        <v>76.5</v>
      </c>
      <c r="M318">
        <v>73.959999999999994</v>
      </c>
      <c r="N318">
        <v>2.4699999999999989</v>
      </c>
      <c r="O318">
        <v>2.9099999999999966</v>
      </c>
      <c r="P318">
        <v>2.7999999999999972</v>
      </c>
      <c r="Q318">
        <v>5.3400000000000034</v>
      </c>
    </row>
    <row r="319" spans="1:17" x14ac:dyDescent="0.25">
      <c r="A319">
        <v>32.9</v>
      </c>
      <c r="B319" t="s">
        <v>260</v>
      </c>
      <c r="C319" t="s">
        <v>257</v>
      </c>
      <c r="D319" t="s">
        <v>257</v>
      </c>
      <c r="E319" t="s">
        <v>257</v>
      </c>
      <c r="F319" t="s">
        <v>258</v>
      </c>
      <c r="G319" t="s">
        <v>257</v>
      </c>
      <c r="H319">
        <v>0</v>
      </c>
      <c r="I319">
        <v>147.4599030090011</v>
      </c>
      <c r="J319">
        <v>43.17</v>
      </c>
      <c r="K319">
        <v>43.37</v>
      </c>
      <c r="L319">
        <v>43.24</v>
      </c>
      <c r="M319">
        <v>42.76</v>
      </c>
      <c r="N319">
        <v>10.270000000000003</v>
      </c>
      <c r="O319">
        <v>10.469999999999999</v>
      </c>
      <c r="P319">
        <v>10.340000000000003</v>
      </c>
      <c r="Q319">
        <v>9.86</v>
      </c>
    </row>
    <row r="320" spans="1:17" x14ac:dyDescent="0.25">
      <c r="A320">
        <v>45.6</v>
      </c>
      <c r="B320" t="s">
        <v>260</v>
      </c>
      <c r="C320" t="s">
        <v>257</v>
      </c>
      <c r="D320" t="s">
        <v>257</v>
      </c>
      <c r="E320" t="s">
        <v>257</v>
      </c>
      <c r="F320" t="s">
        <v>258</v>
      </c>
      <c r="G320" t="s">
        <v>257</v>
      </c>
      <c r="H320">
        <v>0</v>
      </c>
      <c r="I320">
        <v>142.64719529722791</v>
      </c>
      <c r="J320">
        <v>48.36</v>
      </c>
      <c r="K320">
        <v>48.47</v>
      </c>
      <c r="L320">
        <v>48.37</v>
      </c>
      <c r="M320">
        <v>47.57</v>
      </c>
      <c r="N320">
        <v>2.759999999999998</v>
      </c>
      <c r="O320">
        <v>2.8699999999999974</v>
      </c>
      <c r="P320">
        <v>2.769999999999996</v>
      </c>
      <c r="Q320">
        <v>1.9699999999999989</v>
      </c>
    </row>
    <row r="321" spans="1:17" x14ac:dyDescent="0.25">
      <c r="A321">
        <v>30.1</v>
      </c>
      <c r="B321" t="s">
        <v>260</v>
      </c>
      <c r="C321" t="s">
        <v>257</v>
      </c>
      <c r="D321" t="s">
        <v>257</v>
      </c>
      <c r="E321" t="s">
        <v>257</v>
      </c>
      <c r="F321" t="s">
        <v>258</v>
      </c>
      <c r="G321" t="s">
        <v>257</v>
      </c>
      <c r="H321">
        <v>-0.02</v>
      </c>
      <c r="I321">
        <v>153.3193593376412</v>
      </c>
      <c r="J321">
        <v>36.85</v>
      </c>
      <c r="K321">
        <v>37.17</v>
      </c>
      <c r="L321">
        <v>36.99</v>
      </c>
      <c r="M321">
        <v>36.9</v>
      </c>
      <c r="N321">
        <v>6.75</v>
      </c>
      <c r="O321">
        <v>7.07</v>
      </c>
      <c r="P321">
        <v>6.8900000000000006</v>
      </c>
      <c r="Q321">
        <v>6.7999999999999972</v>
      </c>
    </row>
    <row r="322" spans="1:17" x14ac:dyDescent="0.25">
      <c r="A322">
        <v>47.9</v>
      </c>
      <c r="B322" t="s">
        <v>260</v>
      </c>
      <c r="C322" t="s">
        <v>257</v>
      </c>
      <c r="D322" t="s">
        <v>261</v>
      </c>
      <c r="E322" t="s">
        <v>257</v>
      </c>
      <c r="F322" t="s">
        <v>258</v>
      </c>
      <c r="G322" t="s">
        <v>257</v>
      </c>
      <c r="H322">
        <v>0.03</v>
      </c>
      <c r="I322">
        <v>142.78150901058041</v>
      </c>
      <c r="J322">
        <v>48.22</v>
      </c>
      <c r="K322">
        <v>48.32</v>
      </c>
      <c r="L322">
        <v>48.23</v>
      </c>
      <c r="M322">
        <v>47.44</v>
      </c>
      <c r="N322">
        <v>0.32000000000000028</v>
      </c>
      <c r="O322">
        <v>0.42000000000000171</v>
      </c>
      <c r="P322">
        <v>0.32999999999999829</v>
      </c>
      <c r="Q322">
        <v>0.46000000000000085</v>
      </c>
    </row>
    <row r="323" spans="1:17" x14ac:dyDescent="0.25">
      <c r="A323">
        <v>43.8</v>
      </c>
      <c r="B323" t="s">
        <v>260</v>
      </c>
      <c r="C323" t="s">
        <v>257</v>
      </c>
      <c r="D323" t="s">
        <v>257</v>
      </c>
      <c r="E323" t="s">
        <v>257</v>
      </c>
      <c r="F323" t="s">
        <v>258</v>
      </c>
      <c r="G323" t="s">
        <v>257</v>
      </c>
      <c r="H323">
        <v>0.01</v>
      </c>
      <c r="I323">
        <v>140.16254548586491</v>
      </c>
      <c r="J323">
        <v>51.04</v>
      </c>
      <c r="K323">
        <v>51.09</v>
      </c>
      <c r="L323">
        <v>51.02</v>
      </c>
      <c r="M323">
        <v>50.06</v>
      </c>
      <c r="N323">
        <v>7.240000000000002</v>
      </c>
      <c r="O323">
        <v>7.2900000000000063</v>
      </c>
      <c r="P323">
        <v>7.220000000000006</v>
      </c>
      <c r="Q323">
        <v>6.2600000000000051</v>
      </c>
    </row>
    <row r="324" spans="1:17" x14ac:dyDescent="0.25">
      <c r="A324">
        <v>24.1</v>
      </c>
      <c r="B324" t="s">
        <v>260</v>
      </c>
      <c r="C324" t="s">
        <v>257</v>
      </c>
      <c r="D324" t="s">
        <v>257</v>
      </c>
      <c r="E324" t="s">
        <v>257</v>
      </c>
      <c r="F324" t="s">
        <v>258</v>
      </c>
      <c r="G324" t="s">
        <v>257</v>
      </c>
      <c r="H324">
        <v>-0.05</v>
      </c>
      <c r="I324">
        <v>159.92228466198509</v>
      </c>
      <c r="J324">
        <v>29.72</v>
      </c>
      <c r="K324">
        <v>30.18</v>
      </c>
      <c r="L324">
        <v>29.95</v>
      </c>
      <c r="M324">
        <v>30.3</v>
      </c>
      <c r="N324">
        <v>5.6199999999999974</v>
      </c>
      <c r="O324">
        <v>6.0799999999999983</v>
      </c>
      <c r="P324">
        <v>5.8499999999999979</v>
      </c>
      <c r="Q324">
        <v>6.1999999999999993</v>
      </c>
    </row>
    <row r="325" spans="1:17" x14ac:dyDescent="0.25">
      <c r="A325">
        <v>24.1</v>
      </c>
      <c r="B325" t="s">
        <v>260</v>
      </c>
      <c r="C325" t="s">
        <v>257</v>
      </c>
      <c r="D325" t="s">
        <v>257</v>
      </c>
      <c r="E325" t="s">
        <v>257</v>
      </c>
      <c r="F325" t="s">
        <v>258</v>
      </c>
      <c r="G325" t="s">
        <v>257</v>
      </c>
      <c r="H325">
        <v>-0.05</v>
      </c>
      <c r="I325">
        <v>162.82012100071759</v>
      </c>
      <c r="J325">
        <v>26.6</v>
      </c>
      <c r="K325">
        <v>27.12</v>
      </c>
      <c r="L325">
        <v>26.86</v>
      </c>
      <c r="M325">
        <v>27.4</v>
      </c>
      <c r="N325">
        <v>2.5</v>
      </c>
      <c r="O325">
        <v>3.0199999999999996</v>
      </c>
      <c r="P325">
        <v>2.759999999999998</v>
      </c>
      <c r="Q325">
        <v>3.2999999999999972</v>
      </c>
    </row>
    <row r="326" spans="1:17" x14ac:dyDescent="0.25">
      <c r="A326">
        <v>47.6</v>
      </c>
      <c r="B326" t="s">
        <v>260</v>
      </c>
      <c r="C326" t="s">
        <v>257</v>
      </c>
      <c r="D326" t="s">
        <v>257</v>
      </c>
      <c r="E326" t="s">
        <v>257</v>
      </c>
      <c r="F326" t="s">
        <v>258</v>
      </c>
      <c r="G326" t="s">
        <v>257</v>
      </c>
      <c r="H326">
        <v>0.1</v>
      </c>
      <c r="I326">
        <v>137.6570297532119</v>
      </c>
      <c r="J326">
        <v>53.75</v>
      </c>
      <c r="K326">
        <v>53.75</v>
      </c>
      <c r="L326">
        <v>53.69</v>
      </c>
      <c r="M326">
        <v>52.56</v>
      </c>
      <c r="N326">
        <v>6.1499999999999986</v>
      </c>
      <c r="O326">
        <v>6.1499999999999986</v>
      </c>
      <c r="P326">
        <v>6.0899999999999963</v>
      </c>
      <c r="Q326">
        <v>4.9600000000000009</v>
      </c>
    </row>
    <row r="327" spans="1:17" x14ac:dyDescent="0.25">
      <c r="A327">
        <v>7.6</v>
      </c>
      <c r="B327" t="s">
        <v>260</v>
      </c>
      <c r="C327" t="s">
        <v>257</v>
      </c>
      <c r="D327" t="s">
        <v>257</v>
      </c>
      <c r="E327" t="s">
        <v>257</v>
      </c>
      <c r="F327" t="s">
        <v>258</v>
      </c>
      <c r="G327" t="s">
        <v>257</v>
      </c>
      <c r="H327">
        <v>-0.06</v>
      </c>
      <c r="I327">
        <v>178.47823625045271</v>
      </c>
      <c r="J327">
        <v>9.7100000000000009</v>
      </c>
      <c r="K327">
        <v>10.54</v>
      </c>
      <c r="L327">
        <v>10.16</v>
      </c>
      <c r="M327">
        <v>11.74</v>
      </c>
      <c r="N327">
        <v>2.1100000000000012</v>
      </c>
      <c r="O327">
        <v>2.9399999999999995</v>
      </c>
      <c r="P327">
        <v>2.5600000000000005</v>
      </c>
      <c r="Q327">
        <v>4.1400000000000006</v>
      </c>
    </row>
    <row r="328" spans="1:17" x14ac:dyDescent="0.25">
      <c r="A328">
        <v>8.1999999999999993</v>
      </c>
      <c r="B328" t="s">
        <v>260</v>
      </c>
      <c r="C328" t="s">
        <v>257</v>
      </c>
      <c r="D328" t="s">
        <v>257</v>
      </c>
      <c r="E328" t="s">
        <v>257</v>
      </c>
      <c r="F328" t="s">
        <v>258</v>
      </c>
      <c r="G328" t="s">
        <v>257</v>
      </c>
      <c r="H328">
        <v>-0.06</v>
      </c>
      <c r="I328">
        <v>178.89337043753491</v>
      </c>
      <c r="J328">
        <v>9.26</v>
      </c>
      <c r="K328">
        <v>10.11</v>
      </c>
      <c r="L328">
        <v>9.7200000000000006</v>
      </c>
      <c r="M328">
        <v>11.33</v>
      </c>
      <c r="N328">
        <v>1.0600000000000005</v>
      </c>
      <c r="O328">
        <v>1.9100000000000001</v>
      </c>
      <c r="P328">
        <v>1.5200000000000014</v>
      </c>
      <c r="Q328">
        <v>3.1300000000000008</v>
      </c>
    </row>
    <row r="329" spans="1:17" x14ac:dyDescent="0.25">
      <c r="A329">
        <v>44.8</v>
      </c>
      <c r="B329" t="s">
        <v>260</v>
      </c>
      <c r="C329" t="s">
        <v>257</v>
      </c>
      <c r="D329" t="s">
        <v>257</v>
      </c>
      <c r="E329" t="s">
        <v>257</v>
      </c>
      <c r="F329" t="s">
        <v>258</v>
      </c>
      <c r="G329" t="s">
        <v>257</v>
      </c>
      <c r="H329">
        <v>0</v>
      </c>
      <c r="I329">
        <v>145.34118293157519</v>
      </c>
      <c r="J329">
        <v>45.46</v>
      </c>
      <c r="K329">
        <v>45.61</v>
      </c>
      <c r="L329">
        <v>45.5</v>
      </c>
      <c r="M329">
        <v>44.88</v>
      </c>
      <c r="N329">
        <v>0.66000000000000369</v>
      </c>
      <c r="O329">
        <v>0.81000000000000227</v>
      </c>
      <c r="P329">
        <v>0.70000000000000284</v>
      </c>
      <c r="Q329">
        <v>8.00000000000054E-2</v>
      </c>
    </row>
    <row r="330" spans="1:17" x14ac:dyDescent="0.25">
      <c r="A330">
        <v>47.9</v>
      </c>
      <c r="B330" t="s">
        <v>260</v>
      </c>
      <c r="C330" t="s">
        <v>257</v>
      </c>
      <c r="D330" t="s">
        <v>257</v>
      </c>
      <c r="E330" t="s">
        <v>257</v>
      </c>
      <c r="F330" t="s">
        <v>258</v>
      </c>
      <c r="G330" t="s">
        <v>257</v>
      </c>
      <c r="H330">
        <v>0.02</v>
      </c>
      <c r="I330">
        <v>146.435798858194</v>
      </c>
      <c r="J330">
        <v>44.28</v>
      </c>
      <c r="K330">
        <v>44.46</v>
      </c>
      <c r="L330">
        <v>44.33</v>
      </c>
      <c r="M330">
        <v>43.79</v>
      </c>
      <c r="N330">
        <v>3.6199999999999974</v>
      </c>
      <c r="O330">
        <v>3.4399999999999977</v>
      </c>
      <c r="P330">
        <v>3.5700000000000003</v>
      </c>
      <c r="Q330">
        <v>4.1099999999999994</v>
      </c>
    </row>
    <row r="331" spans="1:17" x14ac:dyDescent="0.25">
      <c r="A331">
        <v>11.2</v>
      </c>
      <c r="B331" t="s">
        <v>260</v>
      </c>
      <c r="C331" t="s">
        <v>257</v>
      </c>
      <c r="D331" t="s">
        <v>257</v>
      </c>
      <c r="E331" t="s">
        <v>257</v>
      </c>
      <c r="F331" t="s">
        <v>258</v>
      </c>
      <c r="G331" t="s">
        <v>257</v>
      </c>
      <c r="H331">
        <v>-0.05</v>
      </c>
      <c r="I331">
        <v>175.98965324236329</v>
      </c>
      <c r="J331">
        <v>12.39</v>
      </c>
      <c r="K331">
        <v>13.18</v>
      </c>
      <c r="L331">
        <v>12.82</v>
      </c>
      <c r="M331">
        <v>14.23</v>
      </c>
      <c r="N331">
        <v>1.1900000000000013</v>
      </c>
      <c r="O331">
        <v>1.9800000000000004</v>
      </c>
      <c r="P331">
        <v>1.620000000000001</v>
      </c>
      <c r="Q331">
        <v>3.0300000000000011</v>
      </c>
    </row>
    <row r="332" spans="1:17" x14ac:dyDescent="0.25">
      <c r="A332">
        <v>46</v>
      </c>
      <c r="B332" t="s">
        <v>260</v>
      </c>
      <c r="C332" t="s">
        <v>257</v>
      </c>
      <c r="D332" t="s">
        <v>257</v>
      </c>
      <c r="E332" t="s">
        <v>257</v>
      </c>
      <c r="F332" t="s">
        <v>258</v>
      </c>
      <c r="G332" t="s">
        <v>257</v>
      </c>
      <c r="H332">
        <v>0.02</v>
      </c>
      <c r="I332">
        <v>145.11527700122639</v>
      </c>
      <c r="J332">
        <v>45.7</v>
      </c>
      <c r="K332">
        <v>45.85</v>
      </c>
      <c r="L332">
        <v>45.74</v>
      </c>
      <c r="M332">
        <v>45.11</v>
      </c>
      <c r="N332">
        <v>0.29999999999999716</v>
      </c>
      <c r="O332">
        <v>0.14999999999999858</v>
      </c>
      <c r="P332">
        <v>0.25999999999999801</v>
      </c>
      <c r="Q332">
        <v>0.89000000000000057</v>
      </c>
    </row>
    <row r="333" spans="1:17" x14ac:dyDescent="0.25">
      <c r="A333">
        <v>13.8</v>
      </c>
      <c r="B333" t="s">
        <v>260</v>
      </c>
      <c r="C333" t="s">
        <v>257</v>
      </c>
      <c r="D333" t="s">
        <v>257</v>
      </c>
      <c r="E333" t="s">
        <v>257</v>
      </c>
      <c r="F333" t="s">
        <v>258</v>
      </c>
      <c r="G333" t="s">
        <v>257</v>
      </c>
      <c r="H333">
        <v>-0.05</v>
      </c>
      <c r="I333">
        <v>178.49721720063849</v>
      </c>
      <c r="J333">
        <v>9.69</v>
      </c>
      <c r="K333">
        <v>10.52</v>
      </c>
      <c r="L333">
        <v>10.14</v>
      </c>
      <c r="M333">
        <v>11.72</v>
      </c>
      <c r="N333">
        <v>4.1100000000000012</v>
      </c>
      <c r="O333">
        <v>3.2800000000000011</v>
      </c>
      <c r="P333">
        <v>3.66</v>
      </c>
      <c r="Q333">
        <v>2.08</v>
      </c>
    </row>
    <row r="334" spans="1:17" x14ac:dyDescent="0.25">
      <c r="A334">
        <v>23.4</v>
      </c>
      <c r="B334" t="s">
        <v>260</v>
      </c>
      <c r="C334" t="s">
        <v>257</v>
      </c>
      <c r="D334" t="s">
        <v>257</v>
      </c>
      <c r="E334" t="s">
        <v>257</v>
      </c>
      <c r="F334" t="s">
        <v>258</v>
      </c>
      <c r="G334" t="s">
        <v>257</v>
      </c>
      <c r="H334">
        <v>-0.05</v>
      </c>
      <c r="I334">
        <v>166.17767004403549</v>
      </c>
      <c r="J334">
        <v>22.98</v>
      </c>
      <c r="K334">
        <v>23.56</v>
      </c>
      <c r="L334">
        <v>23.28</v>
      </c>
      <c r="M334">
        <v>24.04</v>
      </c>
      <c r="N334">
        <v>0.41999999999999815</v>
      </c>
      <c r="O334">
        <v>0.16000000000000014</v>
      </c>
      <c r="P334">
        <v>0.11999999999999744</v>
      </c>
      <c r="Q334">
        <v>0.64000000000000057</v>
      </c>
    </row>
    <row r="335" spans="1:17" x14ac:dyDescent="0.25">
      <c r="A335">
        <v>13.8</v>
      </c>
      <c r="B335" t="s">
        <v>260</v>
      </c>
      <c r="C335" t="s">
        <v>257</v>
      </c>
      <c r="D335" t="s">
        <v>257</v>
      </c>
      <c r="E335" t="s">
        <v>257</v>
      </c>
      <c r="F335" t="s">
        <v>258</v>
      </c>
      <c r="G335" t="s">
        <v>257</v>
      </c>
      <c r="H335">
        <v>-0.06</v>
      </c>
      <c r="I335">
        <v>174.66336462256149</v>
      </c>
      <c r="J335">
        <v>13.82</v>
      </c>
      <c r="K335">
        <v>14.58</v>
      </c>
      <c r="L335">
        <v>14.23</v>
      </c>
      <c r="M335">
        <v>15.56</v>
      </c>
      <c r="N335">
        <v>1.9999999999999574E-2</v>
      </c>
      <c r="O335">
        <v>0.77999999999999936</v>
      </c>
      <c r="P335">
        <v>0.42999999999999972</v>
      </c>
      <c r="Q335">
        <v>1.7599999999999998</v>
      </c>
    </row>
    <row r="337" spans="12:17" x14ac:dyDescent="0.25">
      <c r="L337" t="s">
        <v>278</v>
      </c>
      <c r="N337">
        <f>AVERAGE(N2:N335)</f>
        <v>3.0286826347305391</v>
      </c>
      <c r="O337">
        <f t="shared" ref="O337:Q337" si="0">AVERAGE(O2:O334)</f>
        <v>3.0031531531531552</v>
      </c>
      <c r="P337">
        <f t="shared" si="0"/>
        <v>3.0043243243243247</v>
      </c>
      <c r="Q337">
        <f t="shared" si="0"/>
        <v>3.0601501501501511</v>
      </c>
    </row>
    <row r="338" spans="12:17" x14ac:dyDescent="0.25">
      <c r="L338" t="s">
        <v>270</v>
      </c>
      <c r="N338">
        <f>MAX(N2:N335)</f>
        <v>29.439999999999998</v>
      </c>
      <c r="O338">
        <f t="shared" ref="O338:Q338" si="1">MAX(O2:O335)</f>
        <v>28.14</v>
      </c>
      <c r="P338">
        <f t="shared" si="1"/>
        <v>28.599999999999994</v>
      </c>
      <c r="Q338">
        <f t="shared" si="1"/>
        <v>23.28</v>
      </c>
    </row>
    <row r="340" spans="12:17" x14ac:dyDescent="0.25">
      <c r="M340" t="s">
        <v>271</v>
      </c>
      <c r="N340">
        <f>COUNTIF(N2:N335,"&gt;10")</f>
        <v>12</v>
      </c>
      <c r="O340">
        <f t="shared" ref="O340:Q340" si="2">COUNTIF(O2:O335,"&gt;10")</f>
        <v>13</v>
      </c>
      <c r="P340">
        <f t="shared" si="2"/>
        <v>12</v>
      </c>
      <c r="Q340">
        <f t="shared" si="2"/>
        <v>7</v>
      </c>
    </row>
    <row r="341" spans="12:17" x14ac:dyDescent="0.25">
      <c r="M341" t="s">
        <v>272</v>
      </c>
      <c r="N341">
        <f>COUNTIF(N2:N335,"&gt;5")</f>
        <v>63</v>
      </c>
      <c r="O341">
        <f t="shared" ref="O341:Q341" si="3">COUNTIF(O2:O335,"&gt;5")</f>
        <v>63</v>
      </c>
      <c r="P341">
        <f t="shared" si="3"/>
        <v>61</v>
      </c>
      <c r="Q341">
        <f t="shared" si="3"/>
        <v>55</v>
      </c>
    </row>
    <row r="342" spans="12:17" x14ac:dyDescent="0.25">
      <c r="M342" t="s">
        <v>269</v>
      </c>
      <c r="N342">
        <f>RSQ(J2:J335,$A2:$A335)</f>
        <v>0.96556571903579691</v>
      </c>
      <c r="O342">
        <f t="shared" ref="O342:Q342" si="4">RSQ(K2:K335,$A2:$A335)</f>
        <v>0.96556415250334859</v>
      </c>
      <c r="P342">
        <f t="shared" si="4"/>
        <v>0.96556145352681866</v>
      </c>
      <c r="Q342">
        <f t="shared" si="4"/>
        <v>0.96556226666772593</v>
      </c>
    </row>
    <row r="343" spans="12:17" x14ac:dyDescent="0.25">
      <c r="M343" t="s">
        <v>267</v>
      </c>
      <c r="N343">
        <f>SLOPE(J2:J335,$A2:$A335)</f>
        <v>1.0319378035670286</v>
      </c>
      <c r="O343">
        <f t="shared" ref="O343:Q343" si="5">SLOPE(K2:K335,$A2:$A335)</f>
        <v>1.0122970261513029</v>
      </c>
      <c r="P343">
        <f t="shared" si="5"/>
        <v>1.0199468392810698</v>
      </c>
      <c r="Q343">
        <f t="shared" si="5"/>
        <v>0.95650450264021381</v>
      </c>
    </row>
    <row r="344" spans="12:17" x14ac:dyDescent="0.25">
      <c r="M344" t="s">
        <v>268</v>
      </c>
      <c r="N344">
        <f>INTERCEPT(J2:J335,$A2:$A335)</f>
        <v>-0.61591220486804588</v>
      </c>
      <c r="O344">
        <f t="shared" ref="O344:Q344" si="6">INTERCEPT(K2:K335,$A2:$A335)</f>
        <v>0.41914898792796862</v>
      </c>
      <c r="P344">
        <f t="shared" si="6"/>
        <v>-3.7779538629230558E-2</v>
      </c>
      <c r="Q344">
        <f t="shared" si="6"/>
        <v>2.1765194355108761</v>
      </c>
    </row>
    <row r="346" spans="12:17" x14ac:dyDescent="0.25">
      <c r="M346" t="s">
        <v>273</v>
      </c>
      <c r="N346">
        <f>MEDIAN(N2:N335)</f>
        <v>2.17</v>
      </c>
      <c r="O346">
        <f t="shared" ref="O346:Q346" si="7">MEDIAN(O2:O335)</f>
        <v>2.099999999999997</v>
      </c>
      <c r="P346">
        <f t="shared" si="7"/>
        <v>2.1549999999999994</v>
      </c>
      <c r="Q346">
        <f t="shared" si="7"/>
        <v>2.365000000000002</v>
      </c>
    </row>
  </sheetData>
  <conditionalFormatting sqref="N2:N335">
    <cfRule type="top10" dxfId="1" priority="1" percent="1" rank="5"/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AC51-C68D-4987-989E-C36AF47ABA28}">
  <dimension ref="A1:S24"/>
  <sheetViews>
    <sheetView workbookViewId="0">
      <selection activeCell="P20" sqref="P20"/>
    </sheetView>
  </sheetViews>
  <sheetFormatPr baseColWidth="10" defaultRowHeight="15" x14ac:dyDescent="0.25"/>
  <sheetData>
    <row r="1" spans="1:19" x14ac:dyDescent="0.25">
      <c r="A1" t="s">
        <v>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263</v>
      </c>
      <c r="Q1" t="s">
        <v>264</v>
      </c>
      <c r="R1" t="s">
        <v>265</v>
      </c>
      <c r="S1" t="s">
        <v>266</v>
      </c>
    </row>
    <row r="2" spans="1:19" x14ac:dyDescent="0.25">
      <c r="A2">
        <v>20055149</v>
      </c>
      <c r="B2">
        <v>5</v>
      </c>
      <c r="C2">
        <v>113.8</v>
      </c>
      <c r="D2" t="s">
        <v>262</v>
      </c>
      <c r="E2" t="s">
        <v>257</v>
      </c>
      <c r="F2" t="s">
        <v>257</v>
      </c>
      <c r="G2" t="s">
        <v>257</v>
      </c>
      <c r="H2" t="s">
        <v>258</v>
      </c>
      <c r="I2" t="s">
        <v>257</v>
      </c>
      <c r="J2">
        <v>0.11</v>
      </c>
      <c r="K2">
        <v>88.96371583992719</v>
      </c>
      <c r="L2">
        <v>106.28</v>
      </c>
      <c r="M2">
        <v>105.28</v>
      </c>
      <c r="N2">
        <v>105.62</v>
      </c>
      <c r="O2">
        <v>101.26</v>
      </c>
      <c r="P2">
        <v>7.519999999999996</v>
      </c>
      <c r="Q2">
        <v>8.519999999999996</v>
      </c>
      <c r="R2">
        <v>8.1799999999999926</v>
      </c>
      <c r="S2">
        <v>12.539999999999992</v>
      </c>
    </row>
    <row r="3" spans="1:19" x14ac:dyDescent="0.25">
      <c r="A3">
        <v>20180919</v>
      </c>
      <c r="B3">
        <v>1</v>
      </c>
      <c r="C3">
        <v>72</v>
      </c>
      <c r="D3" t="s">
        <v>262</v>
      </c>
      <c r="E3" t="s">
        <v>257</v>
      </c>
      <c r="F3" t="s">
        <v>257</v>
      </c>
      <c r="G3" t="s">
        <v>257</v>
      </c>
      <c r="H3" t="s">
        <v>258</v>
      </c>
      <c r="I3" t="s">
        <v>257</v>
      </c>
      <c r="J3">
        <v>-0.12</v>
      </c>
      <c r="K3">
        <v>126.95235088225481</v>
      </c>
      <c r="L3">
        <v>65.3</v>
      </c>
      <c r="M3">
        <v>65.08</v>
      </c>
      <c r="N3">
        <v>65.11</v>
      </c>
      <c r="O3">
        <v>63.27</v>
      </c>
      <c r="P3">
        <v>6.7000000000000028</v>
      </c>
      <c r="Q3">
        <v>6.9200000000000017</v>
      </c>
      <c r="R3">
        <v>6.8900000000000006</v>
      </c>
      <c r="S3">
        <v>8.7299999999999969</v>
      </c>
    </row>
    <row r="4" spans="1:19" x14ac:dyDescent="0.25">
      <c r="A4">
        <v>20180919</v>
      </c>
      <c r="B4">
        <v>2</v>
      </c>
      <c r="C4">
        <v>79.8</v>
      </c>
      <c r="D4" t="s">
        <v>262</v>
      </c>
      <c r="E4" t="s">
        <v>257</v>
      </c>
      <c r="F4" t="s">
        <v>257</v>
      </c>
      <c r="G4" t="s">
        <v>257</v>
      </c>
      <c r="H4" t="s">
        <v>258</v>
      </c>
      <c r="I4" t="s">
        <v>257</v>
      </c>
      <c r="J4">
        <v>-0.1</v>
      </c>
      <c r="K4">
        <v>120.8947003692294</v>
      </c>
      <c r="L4">
        <v>71.83</v>
      </c>
      <c r="M4">
        <v>71.489999999999995</v>
      </c>
      <c r="N4">
        <v>71.569999999999993</v>
      </c>
      <c r="O4">
        <v>69.33</v>
      </c>
      <c r="P4">
        <v>7.9699999999999989</v>
      </c>
      <c r="Q4">
        <v>8.3100000000000023</v>
      </c>
      <c r="R4">
        <v>8.230000000000004</v>
      </c>
      <c r="S4">
        <v>10.469999999999999</v>
      </c>
    </row>
    <row r="5" spans="1:19" x14ac:dyDescent="0.25">
      <c r="A5">
        <v>20179883</v>
      </c>
      <c r="B5">
        <v>7</v>
      </c>
      <c r="C5">
        <v>115.8</v>
      </c>
      <c r="D5" t="s">
        <v>262</v>
      </c>
      <c r="E5" t="s">
        <v>257</v>
      </c>
      <c r="F5" t="s">
        <v>257</v>
      </c>
      <c r="G5" t="s">
        <v>257</v>
      </c>
      <c r="H5" t="s">
        <v>258</v>
      </c>
      <c r="I5" t="s">
        <v>257</v>
      </c>
      <c r="J5">
        <v>0.1</v>
      </c>
      <c r="K5">
        <v>86.028525207447004</v>
      </c>
      <c r="L5">
        <v>109.45</v>
      </c>
      <c r="M5">
        <v>108.39</v>
      </c>
      <c r="N5">
        <v>108.75</v>
      </c>
      <c r="O5">
        <v>104.19</v>
      </c>
      <c r="P5">
        <v>6.3499999999999943</v>
      </c>
      <c r="Q5">
        <v>7.4099999999999966</v>
      </c>
      <c r="R5">
        <v>7.0499999999999972</v>
      </c>
      <c r="S5">
        <v>11.61</v>
      </c>
    </row>
    <row r="6" spans="1:19" x14ac:dyDescent="0.25">
      <c r="A6">
        <v>20179883</v>
      </c>
      <c r="B6">
        <v>8</v>
      </c>
      <c r="C6">
        <v>115.8</v>
      </c>
      <c r="D6" t="s">
        <v>262</v>
      </c>
      <c r="E6" t="s">
        <v>257</v>
      </c>
      <c r="F6" t="s">
        <v>257</v>
      </c>
      <c r="G6" t="s">
        <v>257</v>
      </c>
      <c r="H6" t="s">
        <v>258</v>
      </c>
      <c r="I6" t="s">
        <v>257</v>
      </c>
      <c r="J6">
        <v>0.1</v>
      </c>
      <c r="K6">
        <v>86.026211988578169</v>
      </c>
      <c r="L6">
        <v>109.45</v>
      </c>
      <c r="M6">
        <v>108.39</v>
      </c>
      <c r="N6">
        <v>108.75</v>
      </c>
      <c r="O6">
        <v>104.2</v>
      </c>
      <c r="P6">
        <v>6.3499999999999943</v>
      </c>
      <c r="Q6">
        <v>7.4099999999999966</v>
      </c>
      <c r="R6">
        <v>7.0499999999999972</v>
      </c>
      <c r="S6">
        <v>11.599999999999994</v>
      </c>
    </row>
    <row r="7" spans="1:19" x14ac:dyDescent="0.25">
      <c r="A7">
        <v>30101742</v>
      </c>
      <c r="B7">
        <v>13</v>
      </c>
      <c r="C7">
        <v>119.3</v>
      </c>
      <c r="D7" t="s">
        <v>262</v>
      </c>
      <c r="E7" t="s">
        <v>257</v>
      </c>
      <c r="F7" t="s">
        <v>257</v>
      </c>
      <c r="G7" t="s">
        <v>257</v>
      </c>
      <c r="H7" t="s">
        <v>258</v>
      </c>
      <c r="I7" t="s">
        <v>257</v>
      </c>
      <c r="J7">
        <v>0.1</v>
      </c>
      <c r="K7">
        <v>83.077396801596507</v>
      </c>
      <c r="L7">
        <v>112.63</v>
      </c>
      <c r="M7">
        <v>111.51</v>
      </c>
      <c r="N7">
        <v>111.89</v>
      </c>
      <c r="O7">
        <v>107.14</v>
      </c>
      <c r="P7">
        <v>6.6700000000000017</v>
      </c>
      <c r="Q7">
        <v>7.789999999999992</v>
      </c>
      <c r="R7">
        <v>7.4099999999999966</v>
      </c>
      <c r="S7">
        <v>12.159999999999997</v>
      </c>
    </row>
    <row r="8" spans="1:19" x14ac:dyDescent="0.25">
      <c r="A8">
        <v>10019267</v>
      </c>
      <c r="B8">
        <v>10</v>
      </c>
      <c r="C8">
        <v>119.2</v>
      </c>
      <c r="D8" t="s">
        <v>262</v>
      </c>
      <c r="E8" t="s">
        <v>257</v>
      </c>
      <c r="F8" t="s">
        <v>257</v>
      </c>
      <c r="G8" t="s">
        <v>257</v>
      </c>
      <c r="H8" t="s">
        <v>258</v>
      </c>
      <c r="I8" t="s">
        <v>257</v>
      </c>
      <c r="J8">
        <v>7.0000000000000007E-2</v>
      </c>
      <c r="K8">
        <v>86.649242292406186</v>
      </c>
      <c r="L8">
        <v>108.78</v>
      </c>
      <c r="M8">
        <v>107.73</v>
      </c>
      <c r="N8">
        <v>108.08</v>
      </c>
      <c r="O8">
        <v>103.57</v>
      </c>
      <c r="P8">
        <v>10.420000000000002</v>
      </c>
      <c r="Q8">
        <v>11.469999999999999</v>
      </c>
      <c r="R8">
        <v>11.120000000000005</v>
      </c>
      <c r="S8">
        <v>15.63000000000001</v>
      </c>
    </row>
    <row r="9" spans="1:19" x14ac:dyDescent="0.25">
      <c r="A9">
        <v>88752</v>
      </c>
      <c r="B9">
        <v>14</v>
      </c>
      <c r="C9">
        <v>120.8</v>
      </c>
      <c r="D9" t="s">
        <v>262</v>
      </c>
      <c r="E9" t="s">
        <v>257</v>
      </c>
      <c r="F9" t="s">
        <v>257</v>
      </c>
      <c r="G9" t="s">
        <v>257</v>
      </c>
      <c r="H9" t="s">
        <v>258</v>
      </c>
      <c r="I9" t="s">
        <v>257</v>
      </c>
      <c r="J9">
        <v>0.08</v>
      </c>
      <c r="K9">
        <v>79.276962845455841</v>
      </c>
      <c r="L9">
        <v>116.73</v>
      </c>
      <c r="M9">
        <v>115.53</v>
      </c>
      <c r="N9">
        <v>115.94</v>
      </c>
      <c r="O9">
        <v>110.94</v>
      </c>
      <c r="P9">
        <v>4.0699999999999932</v>
      </c>
      <c r="Q9">
        <v>5.269999999999996</v>
      </c>
      <c r="R9">
        <v>4.8599999999999994</v>
      </c>
      <c r="S9">
        <v>9.86</v>
      </c>
    </row>
    <row r="10" spans="1:19" x14ac:dyDescent="0.25">
      <c r="A10">
        <v>10018345</v>
      </c>
      <c r="B10">
        <v>5</v>
      </c>
      <c r="C10">
        <v>109.1</v>
      </c>
      <c r="D10" t="s">
        <v>262</v>
      </c>
      <c r="E10" t="s">
        <v>257</v>
      </c>
      <c r="F10" t="s">
        <v>257</v>
      </c>
      <c r="G10" t="s">
        <v>257</v>
      </c>
      <c r="H10" t="s">
        <v>258</v>
      </c>
      <c r="I10" t="s">
        <v>257</v>
      </c>
      <c r="J10">
        <v>-7.0000000000000007E-2</v>
      </c>
      <c r="K10">
        <v>96.66510275548444</v>
      </c>
      <c r="L10">
        <v>97.97</v>
      </c>
      <c r="M10">
        <v>97.13</v>
      </c>
      <c r="N10">
        <v>97.4</v>
      </c>
      <c r="O10">
        <v>93.56</v>
      </c>
      <c r="P10">
        <v>11.129999999999995</v>
      </c>
      <c r="Q10">
        <v>11.969999999999999</v>
      </c>
      <c r="R10">
        <v>11.699999999999989</v>
      </c>
      <c r="S10">
        <v>15.539999999999992</v>
      </c>
    </row>
    <row r="11" spans="1:19" x14ac:dyDescent="0.25">
      <c r="A11">
        <v>10018345</v>
      </c>
      <c r="B11">
        <v>6</v>
      </c>
      <c r="C11">
        <v>83.6</v>
      </c>
      <c r="D11" t="s">
        <v>262</v>
      </c>
      <c r="E11" t="s">
        <v>257</v>
      </c>
      <c r="F11" t="s">
        <v>257</v>
      </c>
      <c r="G11" t="s">
        <v>257</v>
      </c>
      <c r="H11" t="s">
        <v>258</v>
      </c>
      <c r="I11" t="s">
        <v>257</v>
      </c>
      <c r="J11">
        <v>-7.0000000000000007E-2</v>
      </c>
      <c r="K11">
        <v>104.9476331571164</v>
      </c>
      <c r="L11">
        <v>89.04</v>
      </c>
      <c r="M11">
        <v>88.36</v>
      </c>
      <c r="N11">
        <v>88.57</v>
      </c>
      <c r="O11">
        <v>85.27</v>
      </c>
      <c r="P11">
        <v>5.4400000000000119</v>
      </c>
      <c r="Q11">
        <v>4.7600000000000051</v>
      </c>
      <c r="R11">
        <v>4.9699999999999989</v>
      </c>
      <c r="S11">
        <v>1.6700000000000017</v>
      </c>
    </row>
    <row r="12" spans="1:19" x14ac:dyDescent="0.25">
      <c r="A12">
        <v>20050114</v>
      </c>
      <c r="B12">
        <v>6</v>
      </c>
      <c r="C12">
        <v>121.5</v>
      </c>
      <c r="D12" t="s">
        <v>262</v>
      </c>
      <c r="E12" t="s">
        <v>257</v>
      </c>
      <c r="F12" t="s">
        <v>257</v>
      </c>
      <c r="G12" t="s">
        <v>257</v>
      </c>
      <c r="H12" t="s">
        <v>258</v>
      </c>
      <c r="I12" t="s">
        <v>257</v>
      </c>
      <c r="J12">
        <v>0.08</v>
      </c>
      <c r="K12">
        <v>81.416080560813995</v>
      </c>
      <c r="L12">
        <v>114.42</v>
      </c>
      <c r="M12">
        <v>113.27</v>
      </c>
      <c r="N12">
        <v>113.66</v>
      </c>
      <c r="O12">
        <v>108.81</v>
      </c>
      <c r="P12">
        <v>7.0799999999999983</v>
      </c>
      <c r="Q12">
        <v>8.230000000000004</v>
      </c>
      <c r="R12">
        <v>7.8400000000000034</v>
      </c>
      <c r="S12">
        <v>12.689999999999998</v>
      </c>
    </row>
    <row r="15" spans="1:19" x14ac:dyDescent="0.25">
      <c r="N15" t="s">
        <v>278</v>
      </c>
      <c r="P15">
        <f>AVERAGE(P2:P12)</f>
        <v>7.2454545454545443</v>
      </c>
      <c r="Q15">
        <f t="shared" ref="Q15:S15" si="0">AVERAGE(Q2:Q12)</f>
        <v>8.005454545454544</v>
      </c>
      <c r="R15">
        <f t="shared" si="0"/>
        <v>7.7545454545454531</v>
      </c>
      <c r="S15">
        <f t="shared" si="0"/>
        <v>11.136363636363635</v>
      </c>
    </row>
    <row r="16" spans="1:19" x14ac:dyDescent="0.25">
      <c r="N16" t="s">
        <v>270</v>
      </c>
      <c r="P16">
        <f>MAX(P2:P12)</f>
        <v>11.129999999999995</v>
      </c>
      <c r="Q16">
        <f t="shared" ref="Q16:S16" si="1">MAX(Q2:Q12)</f>
        <v>11.969999999999999</v>
      </c>
      <c r="R16">
        <f t="shared" si="1"/>
        <v>11.699999999999989</v>
      </c>
      <c r="S16">
        <f t="shared" si="1"/>
        <v>15.63000000000001</v>
      </c>
    </row>
    <row r="18" spans="15:19" x14ac:dyDescent="0.25">
      <c r="O18" t="s">
        <v>271</v>
      </c>
      <c r="P18">
        <f>COUNTIF(P2:P12,"&gt;10")</f>
        <v>2</v>
      </c>
      <c r="Q18">
        <f t="shared" ref="Q18:S18" si="2">COUNTIF(Q2:Q12,"&gt;10")</f>
        <v>2</v>
      </c>
      <c r="R18">
        <f t="shared" si="2"/>
        <v>2</v>
      </c>
      <c r="S18">
        <f t="shared" si="2"/>
        <v>8</v>
      </c>
    </row>
    <row r="19" spans="15:19" x14ac:dyDescent="0.25">
      <c r="O19" t="s">
        <v>272</v>
      </c>
      <c r="P19">
        <f>COUNTIF(P2:P12,"&gt;5")</f>
        <v>10</v>
      </c>
      <c r="Q19">
        <f t="shared" ref="Q19:S19" si="3">COUNTIF(Q2:Q12,"&gt;5")</f>
        <v>10</v>
      </c>
      <c r="R19">
        <f t="shared" si="3"/>
        <v>9</v>
      </c>
      <c r="S19">
        <f t="shared" si="3"/>
        <v>10</v>
      </c>
    </row>
    <row r="20" spans="15:19" x14ac:dyDescent="0.25">
      <c r="O20" t="s">
        <v>269</v>
      </c>
      <c r="P20">
        <f>RSQ(L2:L12,C2:C12)</f>
        <v>0.94550531493770318</v>
      </c>
      <c r="Q20">
        <f>RSQ(M2:M12,$C2:$C12)</f>
        <v>0.94557143954005107</v>
      </c>
      <c r="R20">
        <f t="shared" ref="R20:S20" si="4">RSQ(N2:N12,$C2:$C12)</f>
        <v>0.94553788872725397</v>
      </c>
      <c r="S20">
        <f t="shared" si="4"/>
        <v>0.94558049350335693</v>
      </c>
    </row>
    <row r="21" spans="15:19" x14ac:dyDescent="0.25">
      <c r="O21" t="s">
        <v>267</v>
      </c>
      <c r="P21">
        <f>SLOPE(L2:L12,C2:C12)</f>
        <v>0.92103194969142776</v>
      </c>
      <c r="Q21">
        <f>SLOPE(M2:M12,$C2:$C12)</f>
        <v>0.90353694881831081</v>
      </c>
      <c r="R21">
        <f t="shared" ref="R21:S21" si="5">SLOPE(N2:N12,$C2:$C12)</f>
        <v>0.91031654215877134</v>
      </c>
      <c r="S21">
        <f t="shared" si="5"/>
        <v>0.85374804081076361</v>
      </c>
    </row>
    <row r="22" spans="15:19" x14ac:dyDescent="0.25">
      <c r="O22" t="s">
        <v>268</v>
      </c>
      <c r="P22">
        <f>INTERCEPT(L2:L12,C2:C12)</f>
        <v>2.1479905905677583</v>
      </c>
      <c r="Q22">
        <f>INTERCEPT(M2:M12,$C2:$C12)</f>
        <v>3.1262994562185042</v>
      </c>
      <c r="R22">
        <f t="shared" ref="R22:S22" si="6">INTERCEPT(N2:N12,$C2:$C12)</f>
        <v>2.6938567358842249</v>
      </c>
      <c r="S22">
        <f t="shared" si="6"/>
        <v>4.7324698748035416</v>
      </c>
    </row>
    <row r="24" spans="15:19" x14ac:dyDescent="0.25">
      <c r="O24" t="s">
        <v>273</v>
      </c>
      <c r="P24">
        <f>MEDIAN(P2:P12)</f>
        <v>6.7000000000000028</v>
      </c>
      <c r="Q24">
        <f>MEDIAN(Q2:Q12)</f>
        <v>7.789999999999992</v>
      </c>
      <c r="R24">
        <f t="shared" ref="R24:S24" si="7">MEDIAN(R2:R12)</f>
        <v>7.4099999999999966</v>
      </c>
      <c r="S24">
        <f t="shared" si="7"/>
        <v>11.61</v>
      </c>
    </row>
  </sheetData>
  <conditionalFormatting sqref="P2:P12">
    <cfRule type="top10" dxfId="0" priority="1" percent="1" rank="5"/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A17B-C3D9-4762-8F99-D3B24E87017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Allgemein</vt:lpstr>
      <vt:lpstr>13c-daten</vt:lpstr>
      <vt:lpstr>Datenanalyse-1</vt:lpstr>
      <vt:lpstr>Tabelle2</vt:lpstr>
      <vt:lpstr>13C-sp2</vt:lpstr>
      <vt:lpstr>13C-sp3</vt:lpstr>
      <vt:lpstr>13C-sp</vt:lpstr>
      <vt:lpstr>CPUvsGPU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Thomas</dc:creator>
  <cp:lastModifiedBy>Steffen Thomas</cp:lastModifiedBy>
  <dcterms:created xsi:type="dcterms:W3CDTF">2024-12-13T03:48:54Z</dcterms:created>
  <dcterms:modified xsi:type="dcterms:W3CDTF">2025-02-17T10:05:36Z</dcterms:modified>
</cp:coreProperties>
</file>