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rowles/opt/anaconda3/lib/python3.8/site-packages/exposan/biogenic_refinery/data/"/>
    </mc:Choice>
  </mc:AlternateContent>
  <xr:revisionPtr revIDLastSave="0" documentId="13_ncr:1_{2A24E449-ED45-8E42-8ADF-E2924A82D419}" xr6:coauthVersionLast="46" xr6:coauthVersionMax="46" xr10:uidLastSave="{00000000-0000-0000-0000-000000000000}"/>
  <bookViews>
    <workbookView xWindow="-5340" yWindow="-17780" windowWidth="27240" windowHeight="16080" xr2:uid="{BD97E243-0BB4-3F42-9EBC-00D49E7EE019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E10" i="1" l="1"/>
  <c r="D10" i="1"/>
  <c r="C10" i="1"/>
  <c r="A13" i="1"/>
  <c r="A3" i="1" l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<sst xmlns="http://schemas.openxmlformats.org/spreadsheetml/2006/main" count="141" uniqueCount="41">
  <si>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</si>
  <si>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</si>
  <si>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</si>
  <si>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</si>
  <si>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</si>
  <si>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</si>
  <si>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</si>
  <si>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</si>
  <si>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</si>
  <si>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</si>
  <si>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</si>
  <si>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</si>
  <si>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</si>
  <si>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</si>
  <si>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</si>
  <si>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</si>
  <si>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m3</t>
  </si>
  <si>
    <t>StainlessSteel</t>
  </si>
  <si>
    <t>StainlessSteelSheet</t>
  </si>
  <si>
    <t>ID</t>
  </si>
  <si>
    <t>Concrete</t>
  </si>
  <si>
    <t>unit</t>
  </si>
  <si>
    <t>kg CO2-eq</t>
  </si>
  <si>
    <t>Brick</t>
  </si>
  <si>
    <t>tonne*km</t>
  </si>
  <si>
    <t>SimaPro (median, min-max for different truck sizes)</t>
  </si>
  <si>
    <t>Trucking</t>
  </si>
  <si>
    <t>ea</t>
  </si>
  <si>
    <t>ElectricMotor</t>
  </si>
  <si>
    <t>Electronics</t>
  </si>
  <si>
    <t>CatalyticConverter</t>
  </si>
  <si>
    <t>OilHeatExchanger</t>
  </si>
  <si>
    <t>Pump</t>
  </si>
  <si>
    <t>HydronicHeatExchanger</t>
  </si>
  <si>
    <t>ElectricConnectors</t>
  </si>
  <si>
    <t>ElectricCables</t>
  </si>
  <si>
    <t>m</t>
  </si>
  <si>
    <t>PVC</t>
  </si>
  <si>
    <t>PE</t>
  </si>
  <si>
    <t>CationicResin</t>
  </si>
  <si>
    <t>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</si>
</sst>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25"/>
  <sheetViews>
    <sheetView tabSelected="1" workbookViewId="0">
      <selection activeCell="A24" sqref="A24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4" t="s">
        <v>19</v>
      </c>
      <c r="B1" s="4" t="s">
        <v>14</v>
      </c>
    </row>
    <row r="2" spans="1:2" x14ac:dyDescent="0.2">
      <c r="A2" t="s">
        <v>7</v>
      </c>
      <c r="B2" t="s">
        <v>16</v>
      </c>
    </row>
    <row r="3" spans="1:2" x14ac:dyDescent="0.2">
      <c r="A3" t="s">
        <v>23</v>
      </c>
      <c r="B3" s="1" t="s">
        <v>15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20</v>
      </c>
      <c r="B5" t="s">
        <v>16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4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26</v>
      </c>
      <c r="B13" t="s">
        <v>24</v>
      </c>
    </row>
    <row r="14" spans="1:2" x14ac:dyDescent="0.2">
      <c r="A14" t="s">
        <v>28</v>
      </c>
      <c r="B14" t="s">
        <v>27</v>
      </c>
    </row>
    <row r="15" spans="1:2" x14ac:dyDescent="0.2">
      <c r="A15" t="s">
        <v>29</v>
      </c>
      <c r="B15" t="s">
        <v>15</v>
      </c>
    </row>
    <row r="16" spans="1:2" x14ac:dyDescent="0.2">
      <c r="A16" t="s">
        <v>30</v>
      </c>
      <c r="B16" t="s">
        <v>27</v>
      </c>
    </row>
    <row r="17" spans="1:2" x14ac:dyDescent="0.2">
      <c r="A17" t="s">
        <v>31</v>
      </c>
      <c r="B17" t="s">
        <v>27</v>
      </c>
    </row>
    <row r="18" spans="1:2" x14ac:dyDescent="0.2">
      <c r="A18" t="s">
        <v>32</v>
      </c>
      <c r="B18" t="s">
        <v>27</v>
      </c>
    </row>
    <row r="19" spans="1:2" x14ac:dyDescent="0.2">
      <c r="A19" t="s">
        <v>33</v>
      </c>
      <c r="B19" t="s">
        <v>27</v>
      </c>
    </row>
    <row r="20" spans="1:2" x14ac:dyDescent="0.2">
      <c r="A20" t="s">
        <v>34</v>
      </c>
      <c r="B20" t="s">
        <v>15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15</v>
      </c>
    </row>
    <row r="23" spans="1:2" x14ac:dyDescent="0.2">
      <c r="A23" t="s">
        <v>38</v>
      </c>
      <c r="B23" t="s">
        <v>15</v>
      </c>
    </row>
    <row r="24" spans="1:2" x14ac:dyDescent="0.2">
      <c r="A24" t="s">
        <v>40</v>
      </c>
      <c r="B24" t="s">
        <v>15</v>
      </c>
    </row>
    <row r="25" spans="1:2" x14ac:dyDescent="0.2">
      <c r="A25" t="s">
        <v>39</v>
      </c>
      <c r="B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5"/>
  <sheetViews>
    <sheetView workbookViewId="0">
      <selection activeCell="A25" sqref="A25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22</v>
      </c>
      <c r="C2" s="5">
        <v>0.53</v>
      </c>
      <c r="D2" s="5">
        <v>0.51</v>
      </c>
      <c r="E2" s="5">
        <v>0.55000000000000004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22</v>
      </c>
      <c r="C3" s="6">
        <v>0.28000000000000003</v>
      </c>
      <c r="D3" s="6">
        <v>0.25</v>
      </c>
      <c r="E3" s="6">
        <v>0.31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22</v>
      </c>
      <c r="C4" s="6">
        <v>1.08</v>
      </c>
      <c r="D4" s="6">
        <v>0.97</v>
      </c>
      <c r="E4" s="6">
        <v>1.19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22</v>
      </c>
      <c r="C5" s="3">
        <v>300</v>
      </c>
      <c r="D5" s="3">
        <v>218</v>
      </c>
      <c r="E5" s="3">
        <v>385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22</v>
      </c>
      <c r="C6" s="5">
        <v>1.4999999999999999E-2</v>
      </c>
      <c r="D6" s="5">
        <v>1.2E-2</v>
      </c>
      <c r="E6" s="5">
        <v>1.7999999999999999E-2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22</v>
      </c>
      <c r="C7" s="5">
        <v>1.97</v>
      </c>
      <c r="D7" s="5">
        <v>1.93</v>
      </c>
      <c r="E7" s="5">
        <v>2.0099999999999998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22</v>
      </c>
      <c r="C8" s="5">
        <v>1.2E-2</v>
      </c>
      <c r="D8" s="5">
        <v>1.0999999999999999E-2</v>
      </c>
      <c r="E8" s="5">
        <v>1.2999999999999999E-2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22</v>
      </c>
      <c r="C9" s="5">
        <v>4.33</v>
      </c>
      <c r="D9" s="5">
        <v>3.07</v>
      </c>
      <c r="E9" s="5">
        <v>5.5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22</v>
      </c>
      <c r="C10" s="5">
        <f>4.33+0.65</f>
        <v>4.9800000000000004</v>
      </c>
      <c r="D10" s="5">
        <f>D9+0.58</f>
        <v>3.65</v>
      </c>
      <c r="E10" s="5">
        <f>E9+0.71</f>
        <v>6.21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22</v>
      </c>
      <c r="C11" s="5">
        <v>2.5499999999999998</v>
      </c>
      <c r="D11" s="5">
        <v>2.13</v>
      </c>
      <c r="E11" s="5">
        <v>3.15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22</v>
      </c>
      <c r="C12" s="5">
        <v>197</v>
      </c>
      <c r="D12" s="5">
        <v>186</v>
      </c>
      <c r="E12" s="5">
        <v>208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22</v>
      </c>
      <c r="C13" s="3">
        <v>0.19400000000000001</v>
      </c>
      <c r="D13" s="3">
        <v>5.7599999999999998E-2</v>
      </c>
      <c r="E13" s="3">
        <v>0.52600000000000002</v>
      </c>
      <c r="F13" s="3" t="s">
        <v>1</v>
      </c>
      <c r="G13" t="s">
        <v>25</v>
      </c>
    </row>
    <row r="14" spans="1:7" x14ac:dyDescent="0.2">
      <c r="A14" t="s">
        <v>28</v>
      </c>
      <c r="B14" t="s">
        <v>22</v>
      </c>
      <c r="C14" s="3">
        <v>9.9703471209999996</v>
      </c>
      <c r="D14" s="3">
        <v>8.9733124089</v>
      </c>
      <c r="E14" s="3">
        <v>10.967381833100001</v>
      </c>
      <c r="F14" s="3" t="s">
        <v>1</v>
      </c>
      <c r="G14" t="s">
        <v>0</v>
      </c>
    </row>
    <row r="15" spans="1:7" x14ac:dyDescent="0.2">
      <c r="A15" t="s">
        <v>29</v>
      </c>
      <c r="B15" t="s">
        <v>22</v>
      </c>
      <c r="C15" s="3">
        <v>8.8474600330000008</v>
      </c>
      <c r="D15" s="3">
        <v>7.9627140297000008</v>
      </c>
      <c r="E15" s="3">
        <v>9.7322060363000009</v>
      </c>
      <c r="F15" s="3" t="s">
        <v>1</v>
      </c>
      <c r="G15" t="s">
        <v>0</v>
      </c>
    </row>
    <row r="16" spans="1:7" x14ac:dyDescent="0.2">
      <c r="A16" t="s">
        <v>30</v>
      </c>
      <c r="B16" t="s">
        <v>22</v>
      </c>
      <c r="C16" s="3">
        <v>13.937562</v>
      </c>
      <c r="D16" s="3">
        <v>12.543805799999999</v>
      </c>
      <c r="E16" s="3">
        <v>15.3313182</v>
      </c>
      <c r="F16" s="3" t="s">
        <v>1</v>
      </c>
      <c r="G16" t="s">
        <v>0</v>
      </c>
    </row>
    <row r="17" spans="1:7" x14ac:dyDescent="0.2">
      <c r="A17" t="s">
        <v>31</v>
      </c>
      <c r="B17" t="s">
        <v>22</v>
      </c>
      <c r="C17" s="3">
        <v>114014.66383541599</v>
      </c>
      <c r="D17" s="3">
        <v>102613.1974518744</v>
      </c>
      <c r="E17" s="3">
        <v>125416.13021895761</v>
      </c>
      <c r="F17" s="3" t="s">
        <v>1</v>
      </c>
      <c r="G17" t="s">
        <v>0</v>
      </c>
    </row>
    <row r="18" spans="1:7" x14ac:dyDescent="0.2">
      <c r="A18" t="s">
        <v>32</v>
      </c>
      <c r="B18" t="s">
        <v>22</v>
      </c>
      <c r="C18" s="3">
        <v>8.5937041260028693</v>
      </c>
      <c r="D18" s="3">
        <v>7.7343337134025827</v>
      </c>
      <c r="E18" s="3">
        <v>9.4530745386031576</v>
      </c>
      <c r="F18" s="3" t="s">
        <v>1</v>
      </c>
      <c r="G18" t="s">
        <v>0</v>
      </c>
    </row>
    <row r="19" spans="1:7" x14ac:dyDescent="0.2">
      <c r="A19" t="s">
        <v>33</v>
      </c>
      <c r="B19" t="s">
        <v>22</v>
      </c>
      <c r="C19" s="3">
        <v>324.96867299992499</v>
      </c>
      <c r="D19" s="3">
        <v>292.47180569993247</v>
      </c>
      <c r="E19" s="3">
        <v>357.46554029991751</v>
      </c>
      <c r="F19" s="3" t="s">
        <v>1</v>
      </c>
      <c r="G19" t="s">
        <v>0</v>
      </c>
    </row>
    <row r="20" spans="1:7" x14ac:dyDescent="0.2">
      <c r="A20" t="s">
        <v>34</v>
      </c>
      <c r="B20" t="s">
        <v>22</v>
      </c>
      <c r="C20" s="3">
        <v>8.8474600327818393</v>
      </c>
      <c r="D20" s="3">
        <v>7.9627140295036556</v>
      </c>
      <c r="E20" s="3">
        <v>9.732206036060024</v>
      </c>
      <c r="F20" s="3" t="s">
        <v>1</v>
      </c>
      <c r="G20" t="s">
        <v>0</v>
      </c>
    </row>
    <row r="21" spans="1:7" x14ac:dyDescent="0.2">
      <c r="A21" t="s">
        <v>35</v>
      </c>
      <c r="B21" t="s">
        <v>22</v>
      </c>
      <c r="C21" s="3">
        <v>4.3790218750000003</v>
      </c>
      <c r="D21" s="3">
        <v>3.9411196875000005</v>
      </c>
      <c r="E21" s="3">
        <v>4.8169240625000009</v>
      </c>
      <c r="F21" s="3" t="s">
        <v>1</v>
      </c>
      <c r="G21" t="s">
        <v>0</v>
      </c>
    </row>
    <row r="22" spans="1:7" x14ac:dyDescent="0.2">
      <c r="A22" t="s">
        <v>37</v>
      </c>
      <c r="B22" t="s">
        <v>22</v>
      </c>
      <c r="C22" s="3">
        <v>1</v>
      </c>
      <c r="D22" s="3">
        <v>0</v>
      </c>
      <c r="E22" s="3">
        <v>2</v>
      </c>
      <c r="F22" s="3" t="s">
        <v>1</v>
      </c>
      <c r="G22" t="s">
        <v>0</v>
      </c>
    </row>
    <row r="23" spans="1:7" x14ac:dyDescent="0.2">
      <c r="A23" t="s">
        <v>38</v>
      </c>
      <c r="B23" t="s">
        <v>22</v>
      </c>
      <c r="C23" s="3">
        <v>1</v>
      </c>
      <c r="D23" s="3">
        <v>0</v>
      </c>
      <c r="E23" s="3">
        <v>2</v>
      </c>
      <c r="F23" s="3" t="s">
        <v>1</v>
      </c>
      <c r="G23" t="s">
        <v>0</v>
      </c>
    </row>
    <row r="24" spans="1:7" x14ac:dyDescent="0.2">
      <c r="A24" t="s">
        <v>40</v>
      </c>
      <c r="B24" t="s">
        <v>22</v>
      </c>
      <c r="C24" s="3">
        <v>2.797495751</v>
      </c>
      <c r="D24" s="3">
        <v>2.5177461759000002</v>
      </c>
      <c r="E24" s="3">
        <v>3.0772453261000003</v>
      </c>
      <c r="F24" s="3" t="s">
        <v>1</v>
      </c>
      <c r="G24" t="s">
        <v>0</v>
      </c>
    </row>
    <row r="25" spans="1:7" x14ac:dyDescent="0.2">
      <c r="A25" t="s">
        <v>39</v>
      </c>
      <c r="B25" t="s">
        <v>22</v>
      </c>
      <c r="C25" s="3">
        <v>1.6121519888995599</v>
      </c>
      <c r="D25" s="3">
        <f>C25*0.9</f>
        <v>1.450936790009604</v>
      </c>
      <c r="E25" s="3">
        <f>C25*1.1</f>
        <v>1.7733671877895161</v>
      </c>
      <c r="F25" s="3" t="s">
        <v>1</v>
      </c>
      <c r="G25" t="s">
        <v>0</v>
      </c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Microsoft Office User</cp:lastModifiedBy>
  <dcterms:created xsi:type="dcterms:W3CDTF">2020-11-13T14:42:01Z</dcterms:created>
  <dcterms:modified xsi:type="dcterms:W3CDTF">2021-05-04T03:28:33Z</dcterms:modified>
</cp:coreProperties>
</file>