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wisrowles/Dropbox/My Mac (Lewiss-MBP.lan1)/Documents/UIUC/Gates/QSDsan/QSD_adding_biogenic_refinery/"/>
    </mc:Choice>
  </mc:AlternateContent>
  <xr:revisionPtr revIDLastSave="0" documentId="8_{DD125218-1BDF-DD41-9654-4BB0F70EBE42}" xr6:coauthVersionLast="46" xr6:coauthVersionMax="46" xr10:uidLastSave="{00000000-0000-0000-0000-000000000000}"/>
  <bookViews>
    <workbookView xWindow="380" yWindow="500" windowWidth="27240" windowHeight="16080" activeTab="1" xr2:uid="{BD97E243-0BB4-3F42-9EBC-00D49E7EE019}"/>
  </bookViews>
  <sheets>
    <sheet name="info" sheetId="2" r:id="rId1"/>
    <sheet name="GW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A13" i="1"/>
  <c r="A3" i="1" l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<sst xmlns="http://schemas.openxmlformats.org/spreadsheetml/2006/main" count="131" uniqueCount="40">
  <si>
    <t>ecoinvent 3</t>
  </si>
  <si>
    <t>uniform</t>
  </si>
  <si>
    <t>Wood</t>
  </si>
  <si>
    <t>Cement</t>
  </si>
  <si>
    <t>Sand</t>
  </si>
  <si>
    <t>Gravel</t>
  </si>
  <si>
    <t>Plastic</t>
  </si>
  <si>
    <t>Excavation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</si>
  <si>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</si>
  <si>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</si>
  <si>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</si>
  <si>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</si>
  <si>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</si>
  <si>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</si>
  <si>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</si>
  <si>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</si>
  <si>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m3</t>
  </si>
  <si>
    <t>StainlessSteel</t>
  </si>
  <si>
    <t>StainlessSteelSheet</t>
  </si>
  <si>
    <t>ID</t>
  </si>
  <si>
    <t>Concrete</t>
  </si>
  <si>
    <t>unit</t>
  </si>
  <si>
    <t>kg CO2-eq</t>
  </si>
  <si>
    <t>Brick</t>
  </si>
  <si>
    <t>tonne*km</t>
  </si>
  <si>
    <t>SimaPro (median, min-max for different truck sizes)</t>
  </si>
  <si>
    <t>Trucking</t>
  </si>
  <si>
    <t>ea</t>
  </si>
  <si>
    <t>ElectricMotor</t>
  </si>
  <si>
    <t>Electronics</t>
  </si>
  <si>
    <t>CatalyticConverter</t>
  </si>
  <si>
    <t>OilHeatExchanger</t>
  </si>
  <si>
    <t>Pump</t>
  </si>
  <si>
    <t>HydronicHeatExchanger</t>
  </si>
  <si>
    <t>ElectricConnectors</t>
  </si>
  <si>
    <t>ElectricCables</t>
  </si>
  <si>
    <t>m</t>
  </si>
  <si>
    <t>PVC</t>
  </si>
  <si>
    <t>PE</t>
  </si>
  <si>
    <t>Polyacrylamide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</si>
</sst>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3" borderId="0" xfId="0" applyNumberFormat="1" applyFill="1"/>
    <xf numFmtId="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23"/>
  <sheetViews>
    <sheetView workbookViewId="0">
      <selection activeCell="A22" sqref="A22:A23"/>
    </sheetView>
  </sheetViews>
  <sheetFormatPr baseColWidth="10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4" t="s">
        <v>19</v>
      </c>
      <c r="B1" s="4" t="s">
        <v>14</v>
      </c>
    </row>
    <row r="2" spans="1:2" x14ac:dyDescent="0.2">
      <c r="A2" t="s">
        <v>7</v>
      </c>
      <c r="B2" t="s">
        <v>16</v>
      </c>
    </row>
    <row r="3" spans="1:2" x14ac:dyDescent="0.2">
      <c r="A3" t="s">
        <v>23</v>
      </c>
      <c r="B3" s="1" t="s">
        <v>15</v>
      </c>
    </row>
    <row r="4" spans="1:2" x14ac:dyDescent="0.2">
      <c r="A4" t="s">
        <v>3</v>
      </c>
      <c r="B4" s="1" t="s">
        <v>15</v>
      </c>
    </row>
    <row r="5" spans="1:2" x14ac:dyDescent="0.2">
      <c r="A5" t="s">
        <v>20</v>
      </c>
      <c r="B5" t="s">
        <v>16</v>
      </c>
    </row>
    <row r="6" spans="1:2" x14ac:dyDescent="0.2">
      <c r="A6" t="s">
        <v>5</v>
      </c>
      <c r="B6" t="s">
        <v>15</v>
      </c>
    </row>
    <row r="7" spans="1:2" x14ac:dyDescent="0.2">
      <c r="A7" t="s">
        <v>6</v>
      </c>
      <c r="B7" t="s">
        <v>15</v>
      </c>
    </row>
    <row r="8" spans="1:2" x14ac:dyDescent="0.2">
      <c r="A8" t="s">
        <v>4</v>
      </c>
      <c r="B8" t="s">
        <v>15</v>
      </c>
    </row>
    <row r="9" spans="1:2" x14ac:dyDescent="0.2">
      <c r="A9" t="s">
        <v>17</v>
      </c>
      <c r="B9" t="s">
        <v>15</v>
      </c>
    </row>
    <row r="10" spans="1:2" x14ac:dyDescent="0.2">
      <c r="A10" t="s">
        <v>18</v>
      </c>
      <c r="B10" t="s">
        <v>15</v>
      </c>
    </row>
    <row r="11" spans="1:2" x14ac:dyDescent="0.2">
      <c r="A11" t="s">
        <v>8</v>
      </c>
      <c r="B11" t="s">
        <v>15</v>
      </c>
    </row>
    <row r="12" spans="1:2" x14ac:dyDescent="0.2">
      <c r="A12" t="s">
        <v>2</v>
      </c>
      <c r="B12" t="s">
        <v>16</v>
      </c>
    </row>
    <row r="13" spans="1:2" x14ac:dyDescent="0.2">
      <c r="A13" t="s">
        <v>26</v>
      </c>
      <c r="B13" t="s">
        <v>24</v>
      </c>
    </row>
    <row r="14" spans="1:2" x14ac:dyDescent="0.2">
      <c r="A14" t="s">
        <v>28</v>
      </c>
      <c r="B14" t="s">
        <v>27</v>
      </c>
    </row>
    <row r="15" spans="1:2" x14ac:dyDescent="0.2">
      <c r="A15" t="s">
        <v>29</v>
      </c>
      <c r="B15" t="s">
        <v>15</v>
      </c>
    </row>
    <row r="16" spans="1:2" x14ac:dyDescent="0.2">
      <c r="A16" t="s">
        <v>30</v>
      </c>
      <c r="B16" t="s">
        <v>27</v>
      </c>
    </row>
    <row r="17" spans="1:2" x14ac:dyDescent="0.2">
      <c r="A17" t="s">
        <v>31</v>
      </c>
      <c r="B17" t="s">
        <v>27</v>
      </c>
    </row>
    <row r="18" spans="1:2" x14ac:dyDescent="0.2">
      <c r="A18" t="s">
        <v>32</v>
      </c>
      <c r="B18" t="s">
        <v>27</v>
      </c>
    </row>
    <row r="19" spans="1:2" x14ac:dyDescent="0.2">
      <c r="A19" t="s">
        <v>33</v>
      </c>
      <c r="B19" t="s">
        <v>27</v>
      </c>
    </row>
    <row r="20" spans="1:2" x14ac:dyDescent="0.2">
      <c r="A20" t="s">
        <v>34</v>
      </c>
      <c r="B20" t="s">
        <v>15</v>
      </c>
    </row>
    <row r="21" spans="1:2" x14ac:dyDescent="0.2">
      <c r="A21" t="s">
        <v>35</v>
      </c>
      <c r="B21" t="s">
        <v>36</v>
      </c>
    </row>
    <row r="22" spans="1:2" x14ac:dyDescent="0.2">
      <c r="A22" t="s">
        <v>37</v>
      </c>
    </row>
    <row r="23" spans="1:2" x14ac:dyDescent="0.2">
      <c r="A2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24"/>
  <sheetViews>
    <sheetView tabSelected="1" workbookViewId="0">
      <selection activeCell="E28" sqref="E28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4" t="s">
        <v>19</v>
      </c>
      <c r="B1" s="4" t="s">
        <v>21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</row>
    <row r="2" spans="1:7" x14ac:dyDescent="0.2">
      <c r="A2" t="str">
        <f>info!A2</f>
        <v>Excavation</v>
      </c>
      <c r="B2" t="s">
        <v>22</v>
      </c>
      <c r="C2" s="5">
        <v>0.53</v>
      </c>
      <c r="D2" s="5">
        <v>0.51</v>
      </c>
      <c r="E2" s="5">
        <v>0.55000000000000004</v>
      </c>
      <c r="F2" s="3" t="s">
        <v>1</v>
      </c>
      <c r="G2" t="s">
        <v>0</v>
      </c>
    </row>
    <row r="3" spans="1:7" x14ac:dyDescent="0.2">
      <c r="A3" t="str">
        <f>info!A3</f>
        <v>Brick</v>
      </c>
      <c r="B3" t="s">
        <v>22</v>
      </c>
      <c r="C3" s="6">
        <v>0.28000000000000003</v>
      </c>
      <c r="D3" s="6">
        <v>0.25</v>
      </c>
      <c r="E3" s="6">
        <v>0.31</v>
      </c>
      <c r="F3" s="2" t="s">
        <v>1</v>
      </c>
      <c r="G3" s="1" t="s">
        <v>0</v>
      </c>
    </row>
    <row r="4" spans="1:7" x14ac:dyDescent="0.2">
      <c r="A4" t="str">
        <f>info!A4</f>
        <v>Cement</v>
      </c>
      <c r="B4" t="s">
        <v>22</v>
      </c>
      <c r="C4" s="6">
        <v>1.08</v>
      </c>
      <c r="D4" s="6">
        <v>0.97</v>
      </c>
      <c r="E4" s="6">
        <v>1.19</v>
      </c>
      <c r="F4" s="2" t="s">
        <v>1</v>
      </c>
      <c r="G4" s="1" t="s">
        <v>0</v>
      </c>
    </row>
    <row r="5" spans="1:7" x14ac:dyDescent="0.2">
      <c r="A5" t="str">
        <f>info!A5</f>
        <v>Concrete</v>
      </c>
      <c r="B5" t="s">
        <v>22</v>
      </c>
      <c r="C5" s="3">
        <v>300</v>
      </c>
      <c r="D5" s="3">
        <v>218</v>
      </c>
      <c r="E5" s="3">
        <v>385</v>
      </c>
      <c r="F5" s="3" t="s">
        <v>1</v>
      </c>
      <c r="G5" t="s">
        <v>0</v>
      </c>
    </row>
    <row r="6" spans="1:7" x14ac:dyDescent="0.2">
      <c r="A6" t="str">
        <f>info!A6</f>
        <v>Gravel</v>
      </c>
      <c r="B6" t="s">
        <v>22</v>
      </c>
      <c r="C6" s="5">
        <v>1.4999999999999999E-2</v>
      </c>
      <c r="D6" s="5">
        <v>1.2E-2</v>
      </c>
      <c r="E6" s="5">
        <v>1.7999999999999999E-2</v>
      </c>
      <c r="F6" s="3" t="s">
        <v>1</v>
      </c>
      <c r="G6" t="s">
        <v>0</v>
      </c>
    </row>
    <row r="7" spans="1:7" x14ac:dyDescent="0.2">
      <c r="A7" t="str">
        <f>info!A7</f>
        <v>Plastic</v>
      </c>
      <c r="B7" t="s">
        <v>22</v>
      </c>
      <c r="C7" s="5">
        <v>1.97</v>
      </c>
      <c r="D7" s="5">
        <v>1.93</v>
      </c>
      <c r="E7" s="5">
        <v>2.0099999999999998</v>
      </c>
      <c r="F7" s="3" t="s">
        <v>1</v>
      </c>
      <c r="G7" t="s">
        <v>0</v>
      </c>
    </row>
    <row r="8" spans="1:7" x14ac:dyDescent="0.2">
      <c r="A8" t="str">
        <f>info!A8</f>
        <v>Sand</v>
      </c>
      <c r="B8" t="s">
        <v>22</v>
      </c>
      <c r="C8" s="5">
        <v>1.2E-2</v>
      </c>
      <c r="D8" s="5">
        <v>1.0999999999999999E-2</v>
      </c>
      <c r="E8" s="5">
        <v>1.2999999999999999E-2</v>
      </c>
      <c r="F8" s="3" t="s">
        <v>1</v>
      </c>
      <c r="G8" t="s">
        <v>0</v>
      </c>
    </row>
    <row r="9" spans="1:7" x14ac:dyDescent="0.2">
      <c r="A9" t="str">
        <f>info!A9</f>
        <v>StainlessSteel</v>
      </c>
      <c r="B9" t="s">
        <v>22</v>
      </c>
      <c r="C9" s="5">
        <v>4.33</v>
      </c>
      <c r="D9" s="5">
        <v>3.07</v>
      </c>
      <c r="E9" s="5">
        <v>5.5</v>
      </c>
      <c r="F9" s="3" t="s">
        <v>1</v>
      </c>
      <c r="G9" t="s">
        <v>0</v>
      </c>
    </row>
    <row r="10" spans="1:7" x14ac:dyDescent="0.2">
      <c r="A10" t="str">
        <f>info!A10</f>
        <v>StainlessSteelSheet</v>
      </c>
      <c r="B10" t="s">
        <v>22</v>
      </c>
      <c r="C10" s="5">
        <f>4.33+0.65</f>
        <v>4.9800000000000004</v>
      </c>
      <c r="D10" s="5">
        <f>D9+0.58</f>
        <v>3.65</v>
      </c>
      <c r="E10" s="5">
        <f>E9+0.71</f>
        <v>6.21</v>
      </c>
      <c r="F10" s="3" t="s">
        <v>1</v>
      </c>
      <c r="G10" t="s">
        <v>0</v>
      </c>
    </row>
    <row r="11" spans="1:7" x14ac:dyDescent="0.2">
      <c r="A11" t="str">
        <f>info!A11</f>
        <v>Steel</v>
      </c>
      <c r="B11" t="s">
        <v>22</v>
      </c>
      <c r="C11" s="5">
        <v>2.5499999999999998</v>
      </c>
      <c r="D11" s="5">
        <v>2.13</v>
      </c>
      <c r="E11" s="5">
        <v>3.15</v>
      </c>
      <c r="F11" s="3" t="s">
        <v>1</v>
      </c>
      <c r="G11" t="s">
        <v>0</v>
      </c>
    </row>
    <row r="12" spans="1:7" x14ac:dyDescent="0.2">
      <c r="A12" t="str">
        <f>info!A12</f>
        <v>Wood</v>
      </c>
      <c r="B12" t="s">
        <v>22</v>
      </c>
      <c r="C12" s="5">
        <v>197</v>
      </c>
      <c r="D12" s="5">
        <v>186</v>
      </c>
      <c r="E12" s="5">
        <v>208</v>
      </c>
      <c r="F12" s="2" t="s">
        <v>1</v>
      </c>
      <c r="G12" s="1" t="s">
        <v>0</v>
      </c>
    </row>
    <row r="13" spans="1:7" x14ac:dyDescent="0.2">
      <c r="A13" t="str">
        <f>info!A13</f>
        <v>Trucking</v>
      </c>
      <c r="B13" t="s">
        <v>22</v>
      </c>
      <c r="C13" s="3">
        <v>0.19400000000000001</v>
      </c>
      <c r="D13" s="3">
        <v>5.7599999999999998E-2</v>
      </c>
      <c r="E13" s="3">
        <v>0.52600000000000002</v>
      </c>
      <c r="F13" s="3" t="s">
        <v>1</v>
      </c>
      <c r="G13" t="s">
        <v>25</v>
      </c>
    </row>
    <row r="14" spans="1:7" x14ac:dyDescent="0.2">
      <c r="A14" t="s">
        <v>28</v>
      </c>
      <c r="B14" t="s">
        <v>22</v>
      </c>
      <c r="C14" s="3">
        <v>9.9703471209999996</v>
      </c>
      <c r="D14" s="3">
        <v>8.9733124089</v>
      </c>
      <c r="E14" s="3">
        <v>10.967381833100001</v>
      </c>
      <c r="F14" s="3" t="s">
        <v>1</v>
      </c>
      <c r="G14" t="s">
        <v>0</v>
      </c>
    </row>
    <row r="15" spans="1:7" x14ac:dyDescent="0.2">
      <c r="A15" t="s">
        <v>29</v>
      </c>
      <c r="B15" t="s">
        <v>22</v>
      </c>
      <c r="C15" s="3">
        <v>8.8474600330000008</v>
      </c>
      <c r="D15" s="3">
        <v>7.9627140297000008</v>
      </c>
      <c r="E15" s="3">
        <v>9.7322060363000009</v>
      </c>
      <c r="F15" s="3" t="s">
        <v>1</v>
      </c>
      <c r="G15" t="s">
        <v>0</v>
      </c>
    </row>
    <row r="16" spans="1:7" x14ac:dyDescent="0.2">
      <c r="A16" t="s">
        <v>30</v>
      </c>
      <c r="B16" t="s">
        <v>22</v>
      </c>
      <c r="C16" s="3">
        <v>13.937562</v>
      </c>
      <c r="D16" s="3">
        <v>12.543805799999999</v>
      </c>
      <c r="E16" s="3">
        <v>15.3313182</v>
      </c>
      <c r="F16" s="3" t="s">
        <v>1</v>
      </c>
      <c r="G16" t="s">
        <v>0</v>
      </c>
    </row>
    <row r="17" spans="1:7" x14ac:dyDescent="0.2">
      <c r="A17" t="s">
        <v>31</v>
      </c>
      <c r="B17" t="s">
        <v>22</v>
      </c>
      <c r="C17" s="3">
        <v>114014.66383541599</v>
      </c>
      <c r="D17" s="3">
        <v>102613.1974518744</v>
      </c>
      <c r="E17" s="3">
        <v>125416.13021895761</v>
      </c>
      <c r="F17" s="3" t="s">
        <v>1</v>
      </c>
      <c r="G17" t="s">
        <v>0</v>
      </c>
    </row>
    <row r="18" spans="1:7" x14ac:dyDescent="0.2">
      <c r="A18" t="s">
        <v>32</v>
      </c>
      <c r="B18" t="s">
        <v>22</v>
      </c>
      <c r="C18" s="3">
        <v>8.5937041260028693</v>
      </c>
      <c r="D18" s="3">
        <v>7.7343337134025827</v>
      </c>
      <c r="E18" s="3">
        <v>9.4530745386031576</v>
      </c>
      <c r="F18" s="3" t="s">
        <v>1</v>
      </c>
      <c r="G18" t="s">
        <v>0</v>
      </c>
    </row>
    <row r="19" spans="1:7" x14ac:dyDescent="0.2">
      <c r="A19" t="s">
        <v>33</v>
      </c>
      <c r="B19" t="s">
        <v>22</v>
      </c>
      <c r="C19" s="3">
        <v>324.96867299992499</v>
      </c>
      <c r="D19" s="3">
        <v>292.47180569993247</v>
      </c>
      <c r="E19" s="3">
        <v>357.46554029991751</v>
      </c>
      <c r="F19" s="3" t="s">
        <v>1</v>
      </c>
      <c r="G19" t="s">
        <v>0</v>
      </c>
    </row>
    <row r="20" spans="1:7" x14ac:dyDescent="0.2">
      <c r="A20" t="s">
        <v>34</v>
      </c>
      <c r="B20" t="s">
        <v>22</v>
      </c>
      <c r="C20" s="3">
        <v>8.8474600327818393</v>
      </c>
      <c r="D20" s="3">
        <v>7.9627140295036556</v>
      </c>
      <c r="E20" s="3">
        <v>9.732206036060024</v>
      </c>
      <c r="F20" s="3" t="s">
        <v>1</v>
      </c>
      <c r="G20" t="s">
        <v>0</v>
      </c>
    </row>
    <row r="21" spans="1:7" x14ac:dyDescent="0.2">
      <c r="A21" t="s">
        <v>35</v>
      </c>
      <c r="B21" t="s">
        <v>22</v>
      </c>
      <c r="C21" s="3">
        <v>4.3790218750000003</v>
      </c>
      <c r="D21" s="3">
        <v>3.9411196875000005</v>
      </c>
      <c r="E21" s="3">
        <v>4.8169240625000009</v>
      </c>
      <c r="F21" s="3" t="s">
        <v>1</v>
      </c>
      <c r="G21" t="s">
        <v>0</v>
      </c>
    </row>
    <row r="22" spans="1:7" x14ac:dyDescent="0.2">
      <c r="A22" t="s">
        <v>37</v>
      </c>
      <c r="B22" t="s">
        <v>22</v>
      </c>
      <c r="C22" s="3">
        <v>1</v>
      </c>
      <c r="D22" s="3">
        <v>0</v>
      </c>
      <c r="E22" s="3">
        <v>2</v>
      </c>
      <c r="F22" s="3" t="s">
        <v>1</v>
      </c>
      <c r="G22" t="s">
        <v>0</v>
      </c>
    </row>
    <row r="23" spans="1:7" x14ac:dyDescent="0.2">
      <c r="A23" t="s">
        <v>38</v>
      </c>
      <c r="B23" t="s">
        <v>22</v>
      </c>
      <c r="C23" s="3">
        <v>1</v>
      </c>
      <c r="D23" s="3">
        <v>0</v>
      </c>
      <c r="E23" s="3">
        <v>2</v>
      </c>
      <c r="F23" s="3" t="s">
        <v>1</v>
      </c>
      <c r="G23" t="s">
        <v>0</v>
      </c>
    </row>
    <row r="24" spans="1:7" x14ac:dyDescent="0.2">
      <c r="A24" t="s">
        <v>39</v>
      </c>
      <c r="B24" t="s">
        <v>22</v>
      </c>
      <c r="C24" s="3">
        <v>2.797495751</v>
      </c>
      <c r="D24" s="3">
        <v>2.5177461759000002</v>
      </c>
      <c r="E24" s="3">
        <v>3.0772453261000003</v>
      </c>
      <c r="F24" s="3" t="s">
        <v>1</v>
      </c>
      <c r="G24" t="s">
        <v>0</v>
      </c>
    </row>
  </sheetData>
  <sortState xmlns:xlrd2="http://schemas.microsoft.com/office/spreadsheetml/2017/richdata2" ref="A3:G12">
    <sortCondition ref="A3:A1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Microsoft Office User</cp:lastModifiedBy>
  <dcterms:created xsi:type="dcterms:W3CDTF">2020-11-13T14:42:01Z</dcterms:created>
  <dcterms:modified xsi:type="dcterms:W3CDTF">2021-04-29T02:35:10Z</dcterms:modified>
</cp:coreProperties>
</file>