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880" yWindow="0" windowWidth="23920" windowHeight="16520" tabRatio="500"/>
  </bookViews>
  <sheets>
    <sheet name="Summary" sheetId="2" r:id="rId1"/>
    <sheet name="Data" sheetId="1" r:id="rId2"/>
  </sheets>
  <definedNames>
    <definedName name="_xlnm._FilterDatabase" localSheetId="1" hidden="1">Data!$A$1:$J$122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2" l="1"/>
  <c r="C22" i="2"/>
  <c r="B22" i="2"/>
  <c r="F19" i="2"/>
  <c r="E19" i="2"/>
  <c r="D19" i="2"/>
  <c r="C19" i="2"/>
  <c r="B1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F21" i="2"/>
  <c r="E21" i="2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H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D18" i="2"/>
  <c r="F18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E18" i="2"/>
  <c r="D17" i="2"/>
  <c r="F17" i="2"/>
  <c r="E17" i="2"/>
  <c r="D16" i="2"/>
  <c r="F16" i="2"/>
  <c r="E16" i="2"/>
  <c r="D15" i="2"/>
  <c r="F15" i="2"/>
  <c r="E15" i="2"/>
  <c r="D14" i="2"/>
  <c r="F14" i="2"/>
  <c r="E14" i="2"/>
  <c r="D13" i="2"/>
  <c r="F13" i="2"/>
  <c r="E13" i="2"/>
  <c r="D12" i="2"/>
  <c r="F12" i="2"/>
  <c r="E12" i="2"/>
  <c r="D11" i="2"/>
  <c r="F11" i="2"/>
  <c r="E11" i="2"/>
  <c r="F10" i="2"/>
  <c r="F9" i="2"/>
  <c r="F8" i="2"/>
  <c r="F7" i="2"/>
  <c r="F6" i="2"/>
  <c r="F5" i="2"/>
  <c r="F4" i="2"/>
  <c r="F3" i="2"/>
  <c r="F22" i="2"/>
  <c r="E22" i="2"/>
  <c r="F2" i="2"/>
  <c r="J2" i="1"/>
  <c r="J1" i="1"/>
  <c r="I2" i="1"/>
  <c r="I1" i="1"/>
  <c r="H2" i="1"/>
  <c r="G2" i="1"/>
  <c r="F2" i="1"/>
</calcChain>
</file>

<file path=xl/sharedStrings.xml><?xml version="1.0" encoding="utf-8"?>
<sst xmlns="http://schemas.openxmlformats.org/spreadsheetml/2006/main" count="783" uniqueCount="298">
  <si>
    <t>Week</t>
  </si>
  <si>
    <t>Away</t>
  </si>
  <si>
    <t>Home</t>
  </si>
  <si>
    <t>Probability</t>
  </si>
  <si>
    <t>Prediction</t>
  </si>
  <si>
    <t>Actual</t>
  </si>
  <si>
    <t>1</t>
  </si>
  <si>
    <t>Pittsburgh Steelers</t>
  </si>
  <si>
    <t>New England Patriots</t>
  </si>
  <si>
    <t>2</t>
  </si>
  <si>
    <t>Indianapolis Colts</t>
  </si>
  <si>
    <t>Buffalo Bills</t>
  </si>
  <si>
    <t>3</t>
  </si>
  <si>
    <t>Green Bay Packers</t>
  </si>
  <si>
    <t>Chicago Bears</t>
  </si>
  <si>
    <t>4</t>
  </si>
  <si>
    <t>Kansas City Chiefs</t>
  </si>
  <si>
    <t>Houston Texans</t>
  </si>
  <si>
    <t>5</t>
  </si>
  <si>
    <t>Carolina Panthers</t>
  </si>
  <si>
    <t>Jacksonville Jaguars</t>
  </si>
  <si>
    <t>6</t>
  </si>
  <si>
    <t>Cleveland Browns</t>
  </si>
  <si>
    <t>New York Jets</t>
  </si>
  <si>
    <t>7</t>
  </si>
  <si>
    <t>Seattle Seahawks</t>
  </si>
  <si>
    <t>St. Louis Rams</t>
  </si>
  <si>
    <t>8</t>
  </si>
  <si>
    <t>Miami Dolphins</t>
  </si>
  <si>
    <t>Washington Redskins</t>
  </si>
  <si>
    <t>9</t>
  </si>
  <si>
    <t>New Orleans Saints</t>
  </si>
  <si>
    <t>Arizona Cardinals</t>
  </si>
  <si>
    <t>10</t>
  </si>
  <si>
    <t>Detroit Lions</t>
  </si>
  <si>
    <t>San Diego Chargers</t>
  </si>
  <si>
    <t>11</t>
  </si>
  <si>
    <t>Baltimore Ravens</t>
  </si>
  <si>
    <t>Denver Broncos</t>
  </si>
  <si>
    <t>12</t>
  </si>
  <si>
    <t>Cincinnati Bengals</t>
  </si>
  <si>
    <t>Oakland Raiders</t>
  </si>
  <si>
    <t>13</t>
  </si>
  <si>
    <t>Tennessee Titans</t>
  </si>
  <si>
    <t>Tampa Bay Buccaneers</t>
  </si>
  <si>
    <t>14</t>
  </si>
  <si>
    <t>New York Giants</t>
  </si>
  <si>
    <t>Dallas Cowboys</t>
  </si>
  <si>
    <t>15</t>
  </si>
  <si>
    <t>Minnesota Vikings</t>
  </si>
  <si>
    <t>San Francisco 49ers</t>
  </si>
  <si>
    <t>16</t>
  </si>
  <si>
    <t>Philadelphia Eagles</t>
  </si>
  <si>
    <t>Atlanta Falcons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</si>
  <si>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</si>
  <si>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</si>
  <si>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</si>
  <si>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</si>
  <si>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</si>
  <si>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</si>
  <si>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</si>
  <si>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</si>
  <si>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</si>
  <si>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</si>
  <si>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</si>
  <si>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</si>
  <si>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</si>
  <si>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</si>
  <si>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</si>
  <si>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</si>
  <si>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FiveThirtyEight</t>
  </si>
  <si>
    <t>Firstborn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</si>
  <si>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</si>
  <si>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</si>
  <si>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</si>
  <si>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</si>
  <si>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</si>
  <si>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</si>
  <si>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</si>
  <si>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</si>
  <si>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</si>
  <si>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</si>
  <si>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</si>
  <si>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</si>
  <si>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</si>
  <si>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</si>
  <si>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</si>
  <si>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</si>
  <si>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</si>
  <si>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</si>
  <si>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</si>
  <si>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</si>
  <si>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</si>
  <si>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</si>
  <si>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</si>
  <si>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</si>
  <si>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</si>
  <si>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</si>
  <si>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</si>
  <si>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</si>
  <si>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</si>
  <si>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</si>
  <si>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</si>
  <si>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</si>
  <si>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</si>
  <si>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</si>
  <si>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</si>
  <si>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</si>
  <si>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</si>
  <si>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</si>
  <si>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</si>
  <si>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</si>
  <si>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</si>
  <si>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</si>
  <si>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</si>
  <si>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</si>
  <si>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</si>
  <si>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Games</t>
  </si>
  <si>
    <t>Total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</si>
  <si>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</si>
  <si>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</si>
  <si>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</si>
  <si>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</si>
  <si>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</si>
  <si>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</si>
  <si>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</si>
  <si>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</si>
  <si>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</si>
  <si>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</si>
  <si>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</si>
  <si>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</si>
  <si>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</si>
  <si>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</si>
  <si>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</si>
  <si>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</si>
  <si>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</si>
  <si>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</si>
  <si>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</si>
  <si>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</si>
  <si>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</si>
  <si>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</si>
  <si>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</si>
  <si>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</si>
  <si>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</si>
  <si>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</si>
  <si>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</si>
  <si>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</si>
  <si>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</si>
  <si>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</si>
  <si>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</si>
  <si>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</si>
  <si>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</si>
  <si>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</si>
  <si>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</si>
  <si>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</si>
  <si>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</si>
  <si>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</si>
  <si>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</si>
  <si>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</si>
  <si>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</si>
  <si>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</si>
  <si>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</si>
  <si>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</si>
  <si>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</si>
  <si>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</si>
  <si>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</si>
  <si>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</si>
  <si>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</si>
  <si>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</si>
  <si>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</si>
  <si>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</si>
  <si>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</si>
  <si>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</si>
  <si>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</si>
  <si>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</si>
  <si>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</si>
  <si>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</si>
  <si>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</si>
  <si>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</si>
  <si>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</si>
  <si>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</si>
  <si>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</si>
  <si>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</si>
  <si>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</si>
  <si>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</si>
  <si>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</si>
  <si>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</si>
  <si>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</si>
  <si>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</si>
  <si>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</si>
  <si>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</si>
  <si>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</si>
  <si>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</si>
  <si>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</si>
  <si>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</si>
  <si>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</si>
  <si>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</si>
  <si>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</si>
  <si>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</si>
  <si>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</si>
  <si>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</si>
  <si>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</si>
  <si>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</si>
  <si>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</si>
  <si>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</si>
  <si>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</si>
  <si>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</si>
  <si>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</si>
  <si>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</si>
  <si>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</si>
  <si>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</si>
  <si>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</si>
  <si>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</si>
  <si>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</si>
  <si>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</si>
  <si>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</si>
  <si>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</si>
  <si>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</si>
  <si>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</si>
  <si>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</si>
  <si>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</si>
  <si>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</si>
  <si>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</si>
  <si>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</si>
  <si>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</si>
  <si>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</si>
  <si>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</si>
  <si>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</si>
  <si>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</si>
  <si>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</si>
  <si>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</si>
  <si>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</si>
  <si>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</si>
  <si>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</si>
  <si>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</si>
  <si>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</si>
  <si>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</si>
  <si>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</si>
  <si>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</si>
  <si>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</si>
  <si>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</si>
  <si>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</si>
  <si>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</si>
  <si>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</si>
  <si>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</si>
  <si>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</si>
  <si>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</si>
  <si>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</si>
  <si>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</si>
  <si>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</si>
  <si>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</si>
  <si>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</si>
  <si>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</si>
  <si>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</si>
  <si>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</si>
  <si>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</si>
  <si>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</si>
  <si>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</si>
  <si>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</si>
  <si>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</si>
  <si>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</si>
  <si>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</si>
  <si>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</si>
  <si>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</si>
  <si>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</si>
  <si>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</si>
  <si>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</si>
  <si>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</si>
  <si>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</si>
  <si>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</si>
  <si>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</si>
  <si>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</si>
  <si>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</si>
  <si>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</si>
  <si>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</si>
  <si>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</si>
  <si>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</si>
  <si>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</si>
  <si>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</si>
  <si>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</si>
  <si>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</si>
  <si>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</si>
  <si>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</si>
  <si>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</si>
  <si>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</si>
  <si>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</si>
  <si>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</si>
  <si>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</si>
  <si>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</si>
  <si>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</si>
  <si>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</si>
  <si>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</si>
  <si>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</si>
  <si>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</si>
  <si>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</si>
  <si>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</si>
  <si>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</si>
  <si>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Super 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</si>
</sst>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9" fontId="0" fillId="0" borderId="0" xfId="1" applyFont="1"/>
    <xf numFmtId="0" fontId="4" fillId="0" borderId="0" xfId="0" applyFont="1"/>
    <xf numFmtId="9" fontId="0" fillId="0" borderId="0" xfId="0" applyNumberFormat="1"/>
    <xf numFmtId="164" fontId="4" fillId="0" borderId="0" xfId="1" applyNumberFormat="1" applyFont="1"/>
  </cellXfs>
  <cellStyles count="1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C23" sqref="C23"/>
    </sheetView>
  </sheetViews>
  <sheetFormatPr baseColWidth="10" defaultRowHeight="15" x14ac:dyDescent="0"/>
  <cols>
    <col min="1" max="1" width="10.33203125" bestFit="1" customWidth="1"/>
    <col min="2" max="2" width="8.83203125" bestFit="1" customWidth="1"/>
    <col min="3" max="3" width="13.6640625" bestFit="1" customWidth="1"/>
    <col min="4" max="4" width="7" bestFit="1" customWidth="1"/>
    <col min="6" max="6" width="13.6640625" bestFit="1" customWidth="1"/>
  </cols>
  <sheetData>
    <row r="1" spans="1:8">
      <c r="A1" s="3" t="s">
        <v>0</v>
      </c>
      <c r="B1" s="3" t="s">
        <v>71</v>
      </c>
      <c r="C1" s="3" t="s">
        <v>70</v>
      </c>
      <c r="D1" s="3" t="s">
        <v>117</v>
      </c>
      <c r="E1" s="3" t="s">
        <v>71</v>
      </c>
      <c r="F1" s="3" t="s">
        <v>70</v>
      </c>
      <c r="H1" t="s">
        <v>26</v>
      </c>
    </row>
    <row r="2" spans="1:8">
      <c r="A2">
        <v>1</v>
      </c>
      <c r="B2">
        <f>COUNTIFS(Data!$I$4:$I$100000,TRUE,Data!$B$4:$B$100000,Summary!$A2)</f>
        <v>12</v>
      </c>
      <c r="C2">
        <f>COUNTIFS(Data!$J$4:$J$100000,TRUE,Data!$B$4:$B$100000,Summary!$A2)</f>
        <v>12</v>
      </c>
      <c r="D2">
        <f>COUNTIFS(Data!$B$4:$B$100000,Summary!$A2)</f>
        <v>16</v>
      </c>
      <c r="E2" s="2">
        <f>IFERROR(B2/$D2,"")</f>
        <v>0.75</v>
      </c>
      <c r="F2" s="2">
        <f t="shared" ref="F2" si="0">IFERROR(C2/$D2,"")</f>
        <v>0.75</v>
      </c>
      <c r="H2" s="4">
        <f>AVERAGE(E2:E10)</f>
        <v>0.67274114774114779</v>
      </c>
    </row>
    <row r="3" spans="1:8">
      <c r="A3">
        <v>2</v>
      </c>
      <c r="B3">
        <f>COUNTIFS(Data!$I$4:$I$100000,TRUE,Data!$B$4:$B$100000,Summary!$A3)</f>
        <v>8</v>
      </c>
      <c r="C3">
        <f>COUNTIFS(Data!$J$4:$J$100000,TRUE,Data!$B$4:$B$100000,Summary!$A3)</f>
        <v>7</v>
      </c>
      <c r="D3">
        <f>COUNTIFS(Data!$B$4:$B$100000,Summary!$A3)</f>
        <v>16</v>
      </c>
      <c r="E3" s="2">
        <f t="shared" ref="E3:E18" si="1">IFERROR(B3/$D3,"")</f>
        <v>0.5</v>
      </c>
      <c r="F3" s="2">
        <f t="shared" ref="F3:F18" si="2">IFERROR(C3/$D3,"")</f>
        <v>0.4375</v>
      </c>
    </row>
    <row r="4" spans="1:8">
      <c r="A4">
        <v>3</v>
      </c>
      <c r="B4">
        <f>COUNTIFS(Data!$I$4:$I$100000,TRUE,Data!$B$4:$B$100000,Summary!$A4)</f>
        <v>14</v>
      </c>
      <c r="C4">
        <f>COUNTIFS(Data!$J$4:$J$100000,TRUE,Data!$B$4:$B$100000,Summary!$A4)</f>
        <v>11</v>
      </c>
      <c r="D4">
        <f>COUNTIFS(Data!$B$4:$B$100000,Summary!$A4)</f>
        <v>16</v>
      </c>
      <c r="E4" s="2">
        <f t="shared" si="1"/>
        <v>0.875</v>
      </c>
      <c r="F4" s="2">
        <f t="shared" si="2"/>
        <v>0.6875</v>
      </c>
    </row>
    <row r="5" spans="1:8">
      <c r="A5">
        <v>4</v>
      </c>
      <c r="B5">
        <f>COUNTIFS(Data!$I$4:$I$100000,TRUE,Data!$B$4:$B$100000,Summary!$A5)</f>
        <v>9</v>
      </c>
      <c r="C5">
        <f>COUNTIFS(Data!$J$4:$J$100000,TRUE,Data!$B$4:$B$100000,Summary!$A5)</f>
        <v>10</v>
      </c>
      <c r="D5">
        <f>COUNTIFS(Data!$B$4:$B$100000,Summary!$A5)</f>
        <v>15</v>
      </c>
      <c r="E5" s="2">
        <f t="shared" si="1"/>
        <v>0.6</v>
      </c>
      <c r="F5" s="2">
        <f t="shared" si="2"/>
        <v>0.66666666666666663</v>
      </c>
    </row>
    <row r="6" spans="1:8">
      <c r="A6">
        <v>5</v>
      </c>
      <c r="B6">
        <f>COUNTIFS(Data!$I$4:$I$100000,TRUE,Data!$B$4:$B$100000,Summary!$A6)</f>
        <v>8</v>
      </c>
      <c r="C6">
        <f>COUNTIFS(Data!$J$4:$J$100000,TRUE,Data!$B$4:$B$100000,Summary!$A6)</f>
        <v>12</v>
      </c>
      <c r="D6">
        <f>COUNTIFS(Data!$B$4:$B$100000,Summary!$A6)</f>
        <v>14</v>
      </c>
      <c r="E6" s="2">
        <f t="shared" si="1"/>
        <v>0.5714285714285714</v>
      </c>
      <c r="F6" s="2">
        <f t="shared" si="2"/>
        <v>0.8571428571428571</v>
      </c>
    </row>
    <row r="7" spans="1:8">
      <c r="A7">
        <v>6</v>
      </c>
      <c r="B7">
        <f>COUNTIFS(Data!$I$4:$I$100000,TRUE,Data!$B$4:$B$100000,Summary!$A7)</f>
        <v>11</v>
      </c>
      <c r="C7">
        <f>COUNTIFS(Data!$J$4:$J$100000,TRUE,Data!$B$4:$B$100000,Summary!$A7)</f>
        <v>12</v>
      </c>
      <c r="D7">
        <f>COUNTIFS(Data!$B$4:$B$100000,Summary!$A7)</f>
        <v>14</v>
      </c>
      <c r="E7" s="2">
        <f t="shared" si="1"/>
        <v>0.7857142857142857</v>
      </c>
      <c r="F7" s="2">
        <f t="shared" si="2"/>
        <v>0.8571428571428571</v>
      </c>
    </row>
    <row r="8" spans="1:8">
      <c r="A8">
        <v>7</v>
      </c>
      <c r="B8">
        <f>COUNTIFS(Data!$I$4:$I$100000,TRUE,Data!$B$4:$B$100000,Summary!$A8)</f>
        <v>8</v>
      </c>
      <c r="C8">
        <f>COUNTIFS(Data!$J$4:$J$100000,TRUE,Data!$B$4:$B$100000,Summary!$A8)</f>
        <v>9</v>
      </c>
      <c r="D8">
        <f>COUNTIFS(Data!$B$4:$B$100000,Summary!$A8)</f>
        <v>14</v>
      </c>
      <c r="E8" s="2">
        <f t="shared" si="1"/>
        <v>0.5714285714285714</v>
      </c>
      <c r="F8" s="2">
        <f t="shared" si="2"/>
        <v>0.6428571428571429</v>
      </c>
    </row>
    <row r="9" spans="1:8">
      <c r="A9">
        <v>8</v>
      </c>
      <c r="B9">
        <f>COUNTIFS(Data!$I$4:$I$100000,TRUE,Data!$B$4:$B$100000,Summary!$A9)</f>
        <v>11</v>
      </c>
      <c r="C9">
        <f>COUNTIFS(Data!$J$4:$J$100000,TRUE,Data!$B$4:$B$100000,Summary!$A9)</f>
        <v>11</v>
      </c>
      <c r="D9">
        <f>COUNTIFS(Data!$B$4:$B$100000,Summary!$A9)</f>
        <v>14</v>
      </c>
      <c r="E9" s="2">
        <f t="shared" si="1"/>
        <v>0.7857142857142857</v>
      </c>
      <c r="F9" s="2">
        <f t="shared" si="2"/>
        <v>0.7857142857142857</v>
      </c>
    </row>
    <row r="10" spans="1:8">
      <c r="A10">
        <v>9</v>
      </c>
      <c r="B10">
        <f>COUNTIFS(Data!$I$4:$I$100000,TRUE,Data!$B$4:$B$100000,Summary!$A10)</f>
        <v>8</v>
      </c>
      <c r="C10">
        <f>COUNTIFS(Data!$J$4:$J$100000,TRUE,Data!$B$4:$B$100000,Summary!$A10)</f>
        <v>9</v>
      </c>
      <c r="D10">
        <f>COUNTIFS(Data!$B$4:$B$100000,Summary!$A10)</f>
        <v>13</v>
      </c>
      <c r="E10" s="2">
        <f t="shared" si="1"/>
        <v>0.61538461538461542</v>
      </c>
      <c r="F10" s="2">
        <f t="shared" si="2"/>
        <v>0.69230769230769229</v>
      </c>
    </row>
    <row r="11" spans="1:8">
      <c r="A11">
        <v>10</v>
      </c>
      <c r="B11">
        <f>COUNTIFS(Data!$I$4:$I$100000,TRUE,Data!$B$4:$B$100000,Summary!$A11)</f>
        <v>5</v>
      </c>
      <c r="C11">
        <f>COUNTIFS(Data!$J$4:$J$100000,TRUE,Data!$B$4:$B$100000,Summary!$A11)</f>
        <v>4</v>
      </c>
      <c r="D11">
        <f>COUNTIFS(Data!$B$4:$B$100000,Summary!$A11)</f>
        <v>14</v>
      </c>
      <c r="E11" s="2">
        <f t="shared" si="1"/>
        <v>0.35714285714285715</v>
      </c>
      <c r="F11" s="2">
        <f t="shared" si="2"/>
        <v>0.2857142857142857</v>
      </c>
    </row>
    <row r="12" spans="1:8">
      <c r="A12">
        <v>11</v>
      </c>
      <c r="B12">
        <f>COUNTIFS(Data!$I$4:$I$100000,TRUE,Data!$B$4:$B$100000,Summary!$A12)</f>
        <v>11</v>
      </c>
      <c r="C12">
        <f>COUNTIFS(Data!$J$4:$J$100000,TRUE,Data!$B$4:$B$100000,Summary!$A12)</f>
        <v>10</v>
      </c>
      <c r="D12">
        <f>COUNTIFS(Data!$B$4:$B$100000,Summary!$A12)</f>
        <v>14</v>
      </c>
      <c r="E12" s="2">
        <f t="shared" si="1"/>
        <v>0.7857142857142857</v>
      </c>
      <c r="F12" s="2">
        <f t="shared" si="2"/>
        <v>0.7142857142857143</v>
      </c>
    </row>
    <row r="13" spans="1:8">
      <c r="A13">
        <v>12</v>
      </c>
      <c r="B13">
        <f>COUNTIFS(Data!$I$4:$I$100000,TRUE,Data!$B$4:$B$100000,Summary!$A13)</f>
        <v>11</v>
      </c>
      <c r="C13">
        <f>COUNTIFS(Data!$J$4:$J$100000,TRUE,Data!$B$4:$B$100000,Summary!$A13)</f>
        <v>10</v>
      </c>
      <c r="D13">
        <f>COUNTIFS(Data!$B$4:$B$100000,Summary!$A13)</f>
        <v>15</v>
      </c>
      <c r="E13" s="2">
        <f t="shared" si="1"/>
        <v>0.73333333333333328</v>
      </c>
      <c r="F13" s="2">
        <f t="shared" si="2"/>
        <v>0.66666666666666663</v>
      </c>
    </row>
    <row r="14" spans="1:8">
      <c r="A14">
        <v>13</v>
      </c>
      <c r="B14">
        <f>COUNTIFS(Data!$I$4:$I$100000,TRUE,Data!$B$4:$B$100000,Summary!$A14)</f>
        <v>10</v>
      </c>
      <c r="C14">
        <f>COUNTIFS(Data!$J$4:$J$100000,TRUE,Data!$B$4:$B$100000,Summary!$A14)</f>
        <v>10</v>
      </c>
      <c r="D14">
        <f>COUNTIFS(Data!$B$4:$B$100000,Summary!$A14)</f>
        <v>16</v>
      </c>
      <c r="E14" s="2">
        <f t="shared" si="1"/>
        <v>0.625</v>
      </c>
      <c r="F14" s="2">
        <f t="shared" si="2"/>
        <v>0.625</v>
      </c>
    </row>
    <row r="15" spans="1:8">
      <c r="A15">
        <v>14</v>
      </c>
      <c r="B15">
        <f>COUNTIFS(Data!$I$4:$I$100000,TRUE,Data!$B$4:$B$100000,Summary!$A15)</f>
        <v>10</v>
      </c>
      <c r="C15">
        <f>COUNTIFS(Data!$J$4:$J$100000,TRUE,Data!$B$4:$B$100000,Summary!$A15)</f>
        <v>9</v>
      </c>
      <c r="D15">
        <f>COUNTIFS(Data!$B$4:$B$100000,Summary!$A15)</f>
        <v>16</v>
      </c>
      <c r="E15" s="2">
        <f t="shared" si="1"/>
        <v>0.625</v>
      </c>
      <c r="F15" s="2">
        <f t="shared" si="2"/>
        <v>0.5625</v>
      </c>
    </row>
    <row r="16" spans="1:8">
      <c r="A16">
        <v>15</v>
      </c>
      <c r="B16">
        <f>COUNTIFS(Data!$I$4:$I$100000,TRUE,Data!$B$4:$B$100000,Summary!$A16)</f>
        <v>11</v>
      </c>
      <c r="C16">
        <f>COUNTIFS(Data!$J$4:$J$100000,TRUE,Data!$B$4:$B$100000,Summary!$A16)</f>
        <v>11</v>
      </c>
      <c r="D16">
        <f>COUNTIFS(Data!$B$4:$B$100000,Summary!$A16)</f>
        <v>16</v>
      </c>
      <c r="E16" s="2">
        <f t="shared" si="1"/>
        <v>0.6875</v>
      </c>
      <c r="F16" s="2">
        <f t="shared" si="2"/>
        <v>0.6875</v>
      </c>
    </row>
    <row r="17" spans="1:6">
      <c r="A17">
        <v>16</v>
      </c>
      <c r="B17">
        <f>COUNTIFS(Data!$I$4:$I$100000,TRUE,Data!$B$4:$B$100000,Summary!$A17)</f>
        <v>9</v>
      </c>
      <c r="C17">
        <f>COUNTIFS(Data!$J$4:$J$100000,TRUE,Data!$B$4:$B$100000,Summary!$A17)</f>
        <v>10</v>
      </c>
      <c r="D17">
        <f>COUNTIFS(Data!$B$4:$B$100000,Summary!$A17)</f>
        <v>16</v>
      </c>
      <c r="E17" s="2">
        <f t="shared" si="1"/>
        <v>0.5625</v>
      </c>
      <c r="F17" s="2">
        <f t="shared" si="2"/>
        <v>0.625</v>
      </c>
    </row>
    <row r="18" spans="1:6">
      <c r="A18">
        <v>17</v>
      </c>
      <c r="B18">
        <f>COUNTIFS(Data!$I$4:$I$100000,TRUE,Data!$B$4:$B$100000,Summary!$A18)</f>
        <v>10</v>
      </c>
      <c r="C18">
        <f>COUNTIFS(Data!$J$4:$J$100000,TRUE,Data!$B$4:$B$100000,Summary!$A18)</f>
        <v>8</v>
      </c>
      <c r="D18">
        <f>COUNTIFS(Data!$B$4:$B$100000,Summary!$A18)</f>
        <v>16</v>
      </c>
      <c r="E18" s="2">
        <f t="shared" si="1"/>
        <v>0.625</v>
      </c>
      <c r="F18" s="2">
        <f t="shared" si="2"/>
        <v>0.5</v>
      </c>
    </row>
    <row r="19" spans="1:6">
      <c r="B19" s="3">
        <f>SUM(B2:B18)</f>
        <v>166</v>
      </c>
      <c r="C19" s="3">
        <f>SUM(C2:C18)</f>
        <v>165</v>
      </c>
      <c r="D19" s="3">
        <f>SUM(D2:D18)</f>
        <v>255</v>
      </c>
      <c r="E19" s="5">
        <f t="shared" ref="E19" si="3">IFERROR(B19/$D19,"")</f>
        <v>0.65098039215686276</v>
      </c>
      <c r="F19" s="5">
        <f t="shared" ref="F19" si="4">IFERROR(C19/$D19,"")</f>
        <v>0.6470588235294118</v>
      </c>
    </row>
    <row r="20" spans="1:6">
      <c r="E20" s="2"/>
      <c r="F20" s="2"/>
    </row>
    <row r="21" spans="1:6">
      <c r="A21" t="s">
        <v>297</v>
      </c>
      <c r="B21">
        <v>1</v>
      </c>
      <c r="C21">
        <v>0</v>
      </c>
      <c r="D21">
        <v>1</v>
      </c>
      <c r="E21" s="2">
        <f t="shared" ref="E21" si="5">IFERROR(B21/$D21,"")</f>
        <v>1</v>
      </c>
      <c r="F21" s="2">
        <f t="shared" ref="F21" si="6">IFERROR(C21/$D21,"")</f>
        <v>0</v>
      </c>
    </row>
    <row r="22" spans="1:6">
      <c r="A22" s="3" t="s">
        <v>118</v>
      </c>
      <c r="B22" s="3">
        <f>B19+B21</f>
        <v>167</v>
      </c>
      <c r="C22" s="3">
        <f>C19+C21</f>
        <v>165</v>
      </c>
      <c r="D22" s="3">
        <f>D19+D21</f>
        <v>256</v>
      </c>
      <c r="E22" s="5">
        <f>IFERROR(B22/$D22,"")</f>
        <v>0.65234375</v>
      </c>
      <c r="F22" s="5">
        <f t="shared" ref="F22" si="7">IFERROR(C22/$D22,"")</f>
        <v>0.64453125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opLeftCell="A225" workbookViewId="0">
      <selection activeCell="A259" sqref="A259"/>
    </sheetView>
  </sheetViews>
  <sheetFormatPr baseColWidth="10" defaultRowHeight="15" x14ac:dyDescent="0"/>
  <cols>
    <col min="3" max="4" width="20" bestFit="1" customWidth="1"/>
  </cols>
  <sheetData>
    <row r="1" spans="1:10">
      <c r="I1" s="2">
        <f>I2/COUNTA(I4:I10000)</f>
        <v>0.65098039215686276</v>
      </c>
      <c r="J1" s="2">
        <f>J2/COUNTA(J4:J10000)</f>
        <v>0.6470588235294118</v>
      </c>
    </row>
    <row r="2" spans="1:10">
      <c r="F2">
        <f>SUM(F4:F100001)</f>
        <v>125</v>
      </c>
      <c r="G2">
        <f>SUM(G4:G100001)</f>
        <v>82</v>
      </c>
      <c r="H2">
        <f>SUM(H4:H100001)</f>
        <v>116</v>
      </c>
      <c r="I2">
        <f>COUNTIFS(I4:I10001,TRUE)</f>
        <v>166</v>
      </c>
      <c r="J2">
        <f>COUNTIFS(J4:J10001,TRUE)</f>
        <v>165</v>
      </c>
    </row>
    <row r="3" spans="1:10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70</v>
      </c>
      <c r="H3" t="s">
        <v>5</v>
      </c>
      <c r="I3" t="s">
        <v>71</v>
      </c>
      <c r="J3" t="s">
        <v>70</v>
      </c>
    </row>
    <row r="4" spans="1:10">
      <c r="A4" t="s">
        <v>6</v>
      </c>
      <c r="B4">
        <v>1</v>
      </c>
      <c r="C4" t="s">
        <v>7</v>
      </c>
      <c r="D4" t="s">
        <v>8</v>
      </c>
      <c r="E4">
        <v>0.32771249097527255</v>
      </c>
      <c r="F4">
        <v>0</v>
      </c>
      <c r="G4">
        <v>0</v>
      </c>
      <c r="H4" s="1">
        <v>0</v>
      </c>
      <c r="I4" t="b">
        <f>IF(F4=H4,TRUE,FALSE)</f>
        <v>1</v>
      </c>
      <c r="J4" t="b">
        <f t="shared" ref="J4" si="0">IF(H4=G4,TRUE,FALSE)</f>
        <v>1</v>
      </c>
    </row>
    <row r="5" spans="1:10">
      <c r="A5" t="s">
        <v>9</v>
      </c>
      <c r="B5">
        <v>1</v>
      </c>
      <c r="C5" t="s">
        <v>10</v>
      </c>
      <c r="D5" t="s">
        <v>11</v>
      </c>
      <c r="E5">
        <v>0.62046822214596242</v>
      </c>
      <c r="F5">
        <v>1</v>
      </c>
      <c r="G5">
        <v>0</v>
      </c>
      <c r="H5" s="1">
        <v>0</v>
      </c>
      <c r="I5" t="b">
        <f t="shared" ref="I5:I68" si="1">IF(F5=H5,TRUE,FALSE)</f>
        <v>0</v>
      </c>
      <c r="J5" t="b">
        <f t="shared" ref="J5:J68" si="2">IF(H5=G5,TRUE,FALSE)</f>
        <v>1</v>
      </c>
    </row>
    <row r="6" spans="1:10">
      <c r="A6" t="s">
        <v>12</v>
      </c>
      <c r="B6">
        <v>1</v>
      </c>
      <c r="C6" t="s">
        <v>13</v>
      </c>
      <c r="D6" t="s">
        <v>14</v>
      </c>
      <c r="E6">
        <v>0.62148725731585841</v>
      </c>
      <c r="F6">
        <v>1</v>
      </c>
      <c r="G6">
        <v>1</v>
      </c>
      <c r="H6" s="1">
        <v>1</v>
      </c>
      <c r="I6" t="b">
        <f t="shared" si="1"/>
        <v>1</v>
      </c>
      <c r="J6" t="b">
        <f t="shared" si="2"/>
        <v>1</v>
      </c>
    </row>
    <row r="7" spans="1:10">
      <c r="A7" t="s">
        <v>15</v>
      </c>
      <c r="B7">
        <v>1</v>
      </c>
      <c r="C7" t="s">
        <v>16</v>
      </c>
      <c r="D7" t="s">
        <v>17</v>
      </c>
      <c r="E7">
        <v>0.53137761379537662</v>
      </c>
      <c r="F7">
        <v>1</v>
      </c>
      <c r="G7">
        <v>0</v>
      </c>
      <c r="H7" s="1">
        <v>1</v>
      </c>
      <c r="I7" t="b">
        <f t="shared" si="1"/>
        <v>1</v>
      </c>
      <c r="J7" t="b">
        <f t="shared" si="2"/>
        <v>0</v>
      </c>
    </row>
    <row r="8" spans="1:10">
      <c r="A8" t="s">
        <v>18</v>
      </c>
      <c r="B8">
        <v>1</v>
      </c>
      <c r="C8" t="s">
        <v>19</v>
      </c>
      <c r="D8" t="s">
        <v>20</v>
      </c>
      <c r="E8">
        <v>0.63499505569593451</v>
      </c>
      <c r="F8">
        <v>1</v>
      </c>
      <c r="G8">
        <v>1</v>
      </c>
      <c r="H8" s="1">
        <v>1</v>
      </c>
      <c r="I8" t="b">
        <f t="shared" si="1"/>
        <v>1</v>
      </c>
      <c r="J8" t="b">
        <f t="shared" si="2"/>
        <v>1</v>
      </c>
    </row>
    <row r="9" spans="1:10">
      <c r="A9" t="s">
        <v>21</v>
      </c>
      <c r="B9">
        <v>1</v>
      </c>
      <c r="C9" t="s">
        <v>22</v>
      </c>
      <c r="D9" t="s">
        <v>23</v>
      </c>
      <c r="E9">
        <v>0.36558108295433656</v>
      </c>
      <c r="F9">
        <v>0</v>
      </c>
      <c r="G9">
        <v>0</v>
      </c>
      <c r="H9" s="1">
        <v>0</v>
      </c>
      <c r="I9" t="b">
        <f t="shared" si="1"/>
        <v>1</v>
      </c>
      <c r="J9" t="b">
        <f t="shared" si="2"/>
        <v>1</v>
      </c>
    </row>
    <row r="10" spans="1:10">
      <c r="A10" t="s">
        <v>24</v>
      </c>
      <c r="B10">
        <v>1</v>
      </c>
      <c r="C10" t="s">
        <v>25</v>
      </c>
      <c r="D10" t="s">
        <v>26</v>
      </c>
      <c r="E10">
        <v>0.77258202342730586</v>
      </c>
      <c r="F10">
        <v>1</v>
      </c>
      <c r="G10">
        <v>1</v>
      </c>
      <c r="H10" s="1">
        <v>0</v>
      </c>
      <c r="I10" t="b">
        <f t="shared" si="1"/>
        <v>0</v>
      </c>
      <c r="J10" t="b">
        <f t="shared" si="2"/>
        <v>0</v>
      </c>
    </row>
    <row r="11" spans="1:10">
      <c r="A11" t="s">
        <v>27</v>
      </c>
      <c r="B11">
        <v>1</v>
      </c>
      <c r="C11" t="s">
        <v>28</v>
      </c>
      <c r="D11" t="s">
        <v>29</v>
      </c>
      <c r="E11">
        <v>0.63748461466869566</v>
      </c>
      <c r="F11">
        <v>1</v>
      </c>
      <c r="G11">
        <v>1</v>
      </c>
      <c r="H11" s="1">
        <v>1</v>
      </c>
      <c r="I11" t="b">
        <f t="shared" si="1"/>
        <v>1</v>
      </c>
      <c r="J11" t="b">
        <f t="shared" si="2"/>
        <v>1</v>
      </c>
    </row>
    <row r="12" spans="1:10">
      <c r="A12" t="s">
        <v>30</v>
      </c>
      <c r="B12">
        <v>1</v>
      </c>
      <c r="C12" t="s">
        <v>31</v>
      </c>
      <c r="D12" t="s">
        <v>32</v>
      </c>
      <c r="E12">
        <v>0.47973074709147895</v>
      </c>
      <c r="F12">
        <v>0</v>
      </c>
      <c r="G12">
        <v>0</v>
      </c>
      <c r="H12" s="1">
        <v>0</v>
      </c>
      <c r="I12" t="b">
        <f t="shared" si="1"/>
        <v>1</v>
      </c>
      <c r="J12" t="b">
        <f t="shared" si="2"/>
        <v>1</v>
      </c>
    </row>
    <row r="13" spans="1:10">
      <c r="A13" t="s">
        <v>33</v>
      </c>
      <c r="B13">
        <v>1</v>
      </c>
      <c r="C13" t="s">
        <v>34</v>
      </c>
      <c r="D13" t="s">
        <v>35</v>
      </c>
      <c r="E13">
        <v>0.51413190871544467</v>
      </c>
      <c r="F13">
        <v>1</v>
      </c>
      <c r="G13">
        <v>0</v>
      </c>
      <c r="H13" s="1">
        <v>0</v>
      </c>
      <c r="I13" t="b">
        <f t="shared" si="1"/>
        <v>0</v>
      </c>
      <c r="J13" t="b">
        <f t="shared" si="2"/>
        <v>1</v>
      </c>
    </row>
    <row r="14" spans="1:10">
      <c r="A14" t="s">
        <v>36</v>
      </c>
      <c r="B14">
        <v>1</v>
      </c>
      <c r="C14" t="s">
        <v>37</v>
      </c>
      <c r="D14" t="s">
        <v>38</v>
      </c>
      <c r="E14">
        <v>0.41364079830693662</v>
      </c>
      <c r="F14">
        <v>0</v>
      </c>
      <c r="G14">
        <v>0</v>
      </c>
      <c r="H14" s="1">
        <v>0</v>
      </c>
      <c r="I14" t="b">
        <f t="shared" si="1"/>
        <v>1</v>
      </c>
      <c r="J14" t="b">
        <f t="shared" si="2"/>
        <v>1</v>
      </c>
    </row>
    <row r="15" spans="1:10">
      <c r="A15" t="s">
        <v>39</v>
      </c>
      <c r="B15">
        <v>1</v>
      </c>
      <c r="C15" t="s">
        <v>40</v>
      </c>
      <c r="D15" t="s">
        <v>41</v>
      </c>
      <c r="E15">
        <v>0.74454545068819422</v>
      </c>
      <c r="F15">
        <v>1</v>
      </c>
      <c r="G15">
        <v>1</v>
      </c>
      <c r="H15" s="1">
        <v>1</v>
      </c>
      <c r="I15" t="b">
        <f t="shared" si="1"/>
        <v>1</v>
      </c>
      <c r="J15" t="b">
        <f t="shared" si="2"/>
        <v>1</v>
      </c>
    </row>
    <row r="16" spans="1:10">
      <c r="A16" t="s">
        <v>42</v>
      </c>
      <c r="B16">
        <v>1</v>
      </c>
      <c r="C16" t="s">
        <v>43</v>
      </c>
      <c r="D16" t="s">
        <v>44</v>
      </c>
      <c r="E16">
        <v>0.51548637633287964</v>
      </c>
      <c r="F16">
        <v>1</v>
      </c>
      <c r="G16">
        <v>0</v>
      </c>
      <c r="H16" s="1">
        <v>1</v>
      </c>
      <c r="I16" t="b">
        <f t="shared" si="1"/>
        <v>1</v>
      </c>
      <c r="J16" t="b">
        <f t="shared" si="2"/>
        <v>0</v>
      </c>
    </row>
    <row r="17" spans="1:10">
      <c r="A17" t="s">
        <v>45</v>
      </c>
      <c r="B17">
        <v>1</v>
      </c>
      <c r="C17" t="s">
        <v>46</v>
      </c>
      <c r="D17" t="s">
        <v>47</v>
      </c>
      <c r="E17">
        <v>0.37323082717797768</v>
      </c>
      <c r="F17">
        <v>0</v>
      </c>
      <c r="G17">
        <v>0</v>
      </c>
      <c r="H17" s="1">
        <v>0</v>
      </c>
      <c r="I17" t="b">
        <f t="shared" si="1"/>
        <v>1</v>
      </c>
      <c r="J17" t="b">
        <f t="shared" si="2"/>
        <v>1</v>
      </c>
    </row>
    <row r="18" spans="1:10">
      <c r="A18" t="s">
        <v>48</v>
      </c>
      <c r="B18">
        <v>1</v>
      </c>
      <c r="C18" t="s">
        <v>49</v>
      </c>
      <c r="D18" t="s">
        <v>50</v>
      </c>
      <c r="E18">
        <v>0.35150503360800661</v>
      </c>
      <c r="F18">
        <v>0</v>
      </c>
      <c r="G18">
        <v>0</v>
      </c>
      <c r="H18" s="1">
        <v>0</v>
      </c>
      <c r="I18" t="b">
        <f t="shared" si="1"/>
        <v>1</v>
      </c>
      <c r="J18" t="b">
        <f t="shared" si="2"/>
        <v>1</v>
      </c>
    </row>
    <row r="19" spans="1:10">
      <c r="A19" t="s">
        <v>51</v>
      </c>
      <c r="B19">
        <v>1</v>
      </c>
      <c r="C19" t="s">
        <v>52</v>
      </c>
      <c r="D19" t="s">
        <v>53</v>
      </c>
      <c r="E19">
        <v>0.56639972598094468</v>
      </c>
      <c r="F19">
        <v>1</v>
      </c>
      <c r="G19">
        <v>1</v>
      </c>
      <c r="H19" s="1">
        <v>0</v>
      </c>
      <c r="I19" t="b">
        <f t="shared" si="1"/>
        <v>0</v>
      </c>
      <c r="J19" t="b">
        <f t="shared" si="2"/>
        <v>0</v>
      </c>
    </row>
    <row r="20" spans="1:10">
      <c r="A20" t="s">
        <v>54</v>
      </c>
      <c r="B20">
        <v>2</v>
      </c>
      <c r="C20" t="s">
        <v>38</v>
      </c>
      <c r="D20" t="s">
        <v>16</v>
      </c>
      <c r="E20">
        <v>0.62356440999737761</v>
      </c>
      <c r="F20">
        <v>1</v>
      </c>
      <c r="G20">
        <v>0</v>
      </c>
      <c r="H20" s="1">
        <v>1</v>
      </c>
      <c r="I20" t="b">
        <f t="shared" si="1"/>
        <v>1</v>
      </c>
      <c r="J20" t="b">
        <f t="shared" si="2"/>
        <v>0</v>
      </c>
    </row>
    <row r="21" spans="1:10">
      <c r="A21" t="s">
        <v>55</v>
      </c>
      <c r="B21">
        <v>2</v>
      </c>
      <c r="C21" t="s">
        <v>8</v>
      </c>
      <c r="D21" t="s">
        <v>11</v>
      </c>
      <c r="E21">
        <v>0.74680968701715256</v>
      </c>
      <c r="F21">
        <v>1</v>
      </c>
      <c r="G21">
        <v>1</v>
      </c>
      <c r="H21" s="1">
        <v>1</v>
      </c>
      <c r="I21" t="b">
        <f t="shared" si="1"/>
        <v>1</v>
      </c>
      <c r="J21" t="b">
        <f t="shared" si="2"/>
        <v>1</v>
      </c>
    </row>
    <row r="22" spans="1:10">
      <c r="A22" t="s">
        <v>56</v>
      </c>
      <c r="B22">
        <v>2</v>
      </c>
      <c r="C22" t="s">
        <v>17</v>
      </c>
      <c r="D22" t="s">
        <v>19</v>
      </c>
      <c r="E22">
        <v>0.43353120216050561</v>
      </c>
      <c r="F22">
        <v>0</v>
      </c>
      <c r="G22">
        <v>0</v>
      </c>
      <c r="H22" s="1">
        <v>0</v>
      </c>
      <c r="I22" t="b">
        <f t="shared" si="1"/>
        <v>1</v>
      </c>
      <c r="J22" t="b">
        <f t="shared" si="2"/>
        <v>1</v>
      </c>
    </row>
    <row r="23" spans="1:10">
      <c r="A23" t="s">
        <v>57</v>
      </c>
      <c r="B23">
        <v>2</v>
      </c>
      <c r="C23" t="s">
        <v>32</v>
      </c>
      <c r="D23" t="s">
        <v>14</v>
      </c>
      <c r="E23">
        <v>0.59909950655071675</v>
      </c>
      <c r="F23">
        <v>1</v>
      </c>
      <c r="G23">
        <v>1</v>
      </c>
      <c r="H23" s="1">
        <v>1</v>
      </c>
      <c r="I23" t="b">
        <f t="shared" si="1"/>
        <v>1</v>
      </c>
      <c r="J23" t="b">
        <f t="shared" si="2"/>
        <v>1</v>
      </c>
    </row>
    <row r="24" spans="1:10">
      <c r="A24" t="s">
        <v>58</v>
      </c>
      <c r="B24">
        <v>2</v>
      </c>
      <c r="C24" t="s">
        <v>35</v>
      </c>
      <c r="D24" t="s">
        <v>40</v>
      </c>
      <c r="E24">
        <v>0.41497142661648961</v>
      </c>
      <c r="F24">
        <v>0</v>
      </c>
      <c r="G24">
        <v>0</v>
      </c>
      <c r="H24" s="1">
        <v>0</v>
      </c>
      <c r="I24" t="b">
        <f t="shared" si="1"/>
        <v>1</v>
      </c>
      <c r="J24" t="b">
        <f t="shared" si="2"/>
        <v>1</v>
      </c>
    </row>
    <row r="25" spans="1:10">
      <c r="A25" t="s">
        <v>59</v>
      </c>
      <c r="B25">
        <v>2</v>
      </c>
      <c r="C25" t="s">
        <v>43</v>
      </c>
      <c r="D25" t="s">
        <v>22</v>
      </c>
      <c r="E25">
        <v>0.46939932465667183</v>
      </c>
      <c r="F25">
        <v>0</v>
      </c>
      <c r="G25">
        <v>0</v>
      </c>
      <c r="H25" s="1">
        <v>0</v>
      </c>
      <c r="I25" t="b">
        <f t="shared" si="1"/>
        <v>1</v>
      </c>
      <c r="J25" t="b">
        <f t="shared" si="2"/>
        <v>1</v>
      </c>
    </row>
    <row r="26" spans="1:10">
      <c r="A26" t="s">
        <v>60</v>
      </c>
      <c r="B26">
        <v>2</v>
      </c>
      <c r="C26" t="s">
        <v>34</v>
      </c>
      <c r="D26" t="s">
        <v>49</v>
      </c>
      <c r="E26">
        <v>0.58055441147403597</v>
      </c>
      <c r="F26">
        <v>1</v>
      </c>
      <c r="G26">
        <v>1</v>
      </c>
      <c r="H26" s="1">
        <v>0</v>
      </c>
      <c r="I26" t="b">
        <f t="shared" si="1"/>
        <v>0</v>
      </c>
      <c r="J26" t="b">
        <f t="shared" si="2"/>
        <v>0</v>
      </c>
    </row>
    <row r="27" spans="1:10">
      <c r="A27" t="s">
        <v>61</v>
      </c>
      <c r="B27">
        <v>2</v>
      </c>
      <c r="C27" t="s">
        <v>44</v>
      </c>
      <c r="D27" t="s">
        <v>31</v>
      </c>
      <c r="E27">
        <v>0.25984313043499258</v>
      </c>
      <c r="F27">
        <v>0</v>
      </c>
      <c r="G27">
        <v>0</v>
      </c>
      <c r="H27" s="1">
        <v>1</v>
      </c>
      <c r="I27" t="b">
        <f t="shared" si="1"/>
        <v>0</v>
      </c>
      <c r="J27" t="b">
        <f t="shared" si="2"/>
        <v>0</v>
      </c>
    </row>
    <row r="28" spans="1:10">
      <c r="A28" t="s">
        <v>62</v>
      </c>
      <c r="B28">
        <v>2</v>
      </c>
      <c r="C28" t="s">
        <v>53</v>
      </c>
      <c r="D28" t="s">
        <v>46</v>
      </c>
      <c r="E28">
        <v>0.48409332261521948</v>
      </c>
      <c r="F28">
        <v>0</v>
      </c>
      <c r="G28">
        <v>0</v>
      </c>
      <c r="H28" s="1">
        <v>1</v>
      </c>
      <c r="I28" t="b">
        <f t="shared" si="1"/>
        <v>0</v>
      </c>
      <c r="J28" t="b">
        <f t="shared" si="2"/>
        <v>0</v>
      </c>
    </row>
    <row r="29" spans="1:10">
      <c r="A29" t="s">
        <v>63</v>
      </c>
      <c r="B29">
        <v>2</v>
      </c>
      <c r="C29" t="s">
        <v>50</v>
      </c>
      <c r="D29" t="s">
        <v>7</v>
      </c>
      <c r="E29">
        <v>0.48019489332047988</v>
      </c>
      <c r="F29">
        <v>0</v>
      </c>
      <c r="G29">
        <v>0</v>
      </c>
      <c r="H29" s="1">
        <v>0</v>
      </c>
      <c r="I29" t="b">
        <f t="shared" si="1"/>
        <v>1</v>
      </c>
      <c r="J29" t="b">
        <f t="shared" si="2"/>
        <v>1</v>
      </c>
    </row>
    <row r="30" spans="1:10">
      <c r="A30" t="s">
        <v>64</v>
      </c>
      <c r="B30">
        <v>2</v>
      </c>
      <c r="C30" t="s">
        <v>26</v>
      </c>
      <c r="D30" t="s">
        <v>29</v>
      </c>
      <c r="E30">
        <v>0.55994335725196664</v>
      </c>
      <c r="F30">
        <v>1</v>
      </c>
      <c r="G30">
        <v>1</v>
      </c>
      <c r="H30" s="1">
        <v>0</v>
      </c>
      <c r="I30" t="b">
        <f t="shared" si="1"/>
        <v>0</v>
      </c>
      <c r="J30" t="b">
        <f t="shared" si="2"/>
        <v>0</v>
      </c>
    </row>
    <row r="31" spans="1:10">
      <c r="A31" t="s">
        <v>65</v>
      </c>
      <c r="B31">
        <v>2</v>
      </c>
      <c r="C31" t="s">
        <v>28</v>
      </c>
      <c r="D31" t="s">
        <v>20</v>
      </c>
      <c r="E31">
        <v>0.60992620664067632</v>
      </c>
      <c r="F31">
        <v>1</v>
      </c>
      <c r="G31">
        <v>1</v>
      </c>
      <c r="H31" s="1">
        <v>0</v>
      </c>
      <c r="I31" t="b">
        <f t="shared" si="1"/>
        <v>0</v>
      </c>
      <c r="J31" t="b">
        <f t="shared" si="2"/>
        <v>0</v>
      </c>
    </row>
    <row r="32" spans="1:10">
      <c r="A32" t="s">
        <v>66</v>
      </c>
      <c r="B32">
        <v>2</v>
      </c>
      <c r="C32" t="s">
        <v>37</v>
      </c>
      <c r="D32" t="s">
        <v>41</v>
      </c>
      <c r="E32">
        <v>0.73987285038408568</v>
      </c>
      <c r="F32">
        <v>1</v>
      </c>
      <c r="G32">
        <v>1</v>
      </c>
      <c r="H32" s="1">
        <v>0</v>
      </c>
      <c r="I32" t="b">
        <f t="shared" si="1"/>
        <v>0</v>
      </c>
      <c r="J32" t="b">
        <f t="shared" si="2"/>
        <v>0</v>
      </c>
    </row>
    <row r="33" spans="1:10">
      <c r="A33" t="s">
        <v>67</v>
      </c>
      <c r="B33">
        <v>2</v>
      </c>
      <c r="C33" t="s">
        <v>47</v>
      </c>
      <c r="D33" t="s">
        <v>52</v>
      </c>
      <c r="E33">
        <v>0.52343389464248091</v>
      </c>
      <c r="F33">
        <v>1</v>
      </c>
      <c r="G33">
        <v>0</v>
      </c>
      <c r="H33" s="1">
        <v>1</v>
      </c>
      <c r="I33" t="b">
        <f t="shared" si="1"/>
        <v>1</v>
      </c>
      <c r="J33" t="b">
        <f t="shared" si="2"/>
        <v>0</v>
      </c>
    </row>
    <row r="34" spans="1:10">
      <c r="A34" t="s">
        <v>68</v>
      </c>
      <c r="B34">
        <v>2</v>
      </c>
      <c r="C34" t="s">
        <v>25</v>
      </c>
      <c r="D34" t="s">
        <v>13</v>
      </c>
      <c r="E34">
        <v>0.61280265973814996</v>
      </c>
      <c r="F34">
        <v>1</v>
      </c>
      <c r="G34">
        <v>0</v>
      </c>
      <c r="H34" s="1">
        <v>0</v>
      </c>
      <c r="I34" t="b">
        <f t="shared" si="1"/>
        <v>0</v>
      </c>
      <c r="J34" t="b">
        <f t="shared" si="2"/>
        <v>1</v>
      </c>
    </row>
    <row r="35" spans="1:10">
      <c r="A35" t="s">
        <v>69</v>
      </c>
      <c r="B35">
        <v>2</v>
      </c>
      <c r="C35" t="s">
        <v>23</v>
      </c>
      <c r="D35" t="s">
        <v>10</v>
      </c>
      <c r="E35">
        <v>0.33263242866131831</v>
      </c>
      <c r="F35">
        <v>0</v>
      </c>
      <c r="G35">
        <v>0</v>
      </c>
      <c r="H35" s="1">
        <v>1</v>
      </c>
      <c r="I35" t="b">
        <f t="shared" si="1"/>
        <v>0</v>
      </c>
      <c r="J35" t="b">
        <f t="shared" si="2"/>
        <v>0</v>
      </c>
    </row>
    <row r="36" spans="1:10">
      <c r="A36" t="s">
        <v>72</v>
      </c>
      <c r="B36">
        <v>3</v>
      </c>
      <c r="C36" t="s">
        <v>29</v>
      </c>
      <c r="D36" t="s">
        <v>46</v>
      </c>
      <c r="E36">
        <v>0.46710622931556195</v>
      </c>
      <c r="F36">
        <v>0</v>
      </c>
      <c r="G36">
        <v>0</v>
      </c>
      <c r="H36" s="1">
        <v>0</v>
      </c>
      <c r="I36" t="b">
        <f t="shared" si="1"/>
        <v>1</v>
      </c>
      <c r="J36" t="b">
        <f t="shared" si="2"/>
        <v>1</v>
      </c>
    </row>
    <row r="37" spans="1:10">
      <c r="A37" t="s">
        <v>73</v>
      </c>
      <c r="B37">
        <v>3</v>
      </c>
      <c r="C37" t="s">
        <v>31</v>
      </c>
      <c r="D37" t="s">
        <v>19</v>
      </c>
      <c r="E37">
        <v>0.4552170818397393</v>
      </c>
      <c r="F37">
        <v>0</v>
      </c>
      <c r="G37">
        <v>0</v>
      </c>
      <c r="H37" s="1">
        <v>0</v>
      </c>
      <c r="I37" t="b">
        <f t="shared" si="1"/>
        <v>1</v>
      </c>
      <c r="J37" t="b">
        <f t="shared" si="2"/>
        <v>1</v>
      </c>
    </row>
    <row r="38" spans="1:10">
      <c r="A38" t="s">
        <v>74</v>
      </c>
      <c r="B38">
        <v>3</v>
      </c>
      <c r="C38" t="s">
        <v>41</v>
      </c>
      <c r="D38" t="s">
        <v>22</v>
      </c>
      <c r="E38">
        <v>0.52811807811463773</v>
      </c>
      <c r="F38">
        <v>1</v>
      </c>
      <c r="G38">
        <v>0</v>
      </c>
      <c r="H38" s="1">
        <v>1</v>
      </c>
      <c r="I38" t="b">
        <f t="shared" si="1"/>
        <v>1</v>
      </c>
      <c r="J38" t="b">
        <f t="shared" si="2"/>
        <v>0</v>
      </c>
    </row>
    <row r="39" spans="1:10">
      <c r="A39" t="s">
        <v>75</v>
      </c>
      <c r="B39">
        <v>3</v>
      </c>
      <c r="C39" t="s">
        <v>53</v>
      </c>
      <c r="D39" t="s">
        <v>47</v>
      </c>
      <c r="E39">
        <v>0.48030974853906311</v>
      </c>
      <c r="F39">
        <v>0</v>
      </c>
      <c r="G39">
        <v>0</v>
      </c>
      <c r="H39" s="1">
        <v>1</v>
      </c>
      <c r="I39" t="b">
        <f t="shared" si="1"/>
        <v>0</v>
      </c>
      <c r="J39" t="b">
        <f t="shared" si="2"/>
        <v>0</v>
      </c>
    </row>
    <row r="40" spans="1:10">
      <c r="A40" t="s">
        <v>76</v>
      </c>
      <c r="B40">
        <v>3</v>
      </c>
      <c r="C40" t="s">
        <v>44</v>
      </c>
      <c r="D40" t="s">
        <v>17</v>
      </c>
      <c r="E40">
        <v>0.34446114901392683</v>
      </c>
      <c r="F40">
        <v>0</v>
      </c>
      <c r="G40">
        <v>0</v>
      </c>
      <c r="H40" s="1">
        <v>0</v>
      </c>
      <c r="I40" t="b">
        <f t="shared" si="1"/>
        <v>1</v>
      </c>
      <c r="J40" t="b">
        <f t="shared" si="2"/>
        <v>1</v>
      </c>
    </row>
    <row r="41" spans="1:10">
      <c r="A41" t="s">
        <v>77</v>
      </c>
      <c r="B41">
        <v>3</v>
      </c>
      <c r="C41" t="s">
        <v>35</v>
      </c>
      <c r="D41" t="s">
        <v>49</v>
      </c>
      <c r="E41">
        <v>0.55787719854551621</v>
      </c>
      <c r="F41">
        <v>1</v>
      </c>
      <c r="G41">
        <v>0</v>
      </c>
      <c r="H41" s="1">
        <v>0</v>
      </c>
      <c r="I41" t="b">
        <f t="shared" si="1"/>
        <v>0</v>
      </c>
      <c r="J41" t="b">
        <f t="shared" si="2"/>
        <v>1</v>
      </c>
    </row>
    <row r="42" spans="1:10">
      <c r="A42" t="s">
        <v>78</v>
      </c>
      <c r="B42">
        <v>3</v>
      </c>
      <c r="C42" t="s">
        <v>20</v>
      </c>
      <c r="D42" t="s">
        <v>8</v>
      </c>
      <c r="E42">
        <v>0.20430415174872091</v>
      </c>
      <c r="F42">
        <v>0</v>
      </c>
      <c r="G42">
        <v>0</v>
      </c>
      <c r="H42" s="1">
        <v>0</v>
      </c>
      <c r="I42" t="b">
        <f t="shared" si="1"/>
        <v>1</v>
      </c>
      <c r="J42" t="b">
        <f t="shared" si="2"/>
        <v>1</v>
      </c>
    </row>
    <row r="43" spans="1:10">
      <c r="A43" t="s">
        <v>79</v>
      </c>
      <c r="B43">
        <v>3</v>
      </c>
      <c r="C43" t="s">
        <v>52</v>
      </c>
      <c r="D43" t="s">
        <v>23</v>
      </c>
      <c r="E43">
        <v>0.51101448303395325</v>
      </c>
      <c r="F43">
        <v>1</v>
      </c>
      <c r="G43">
        <v>0</v>
      </c>
      <c r="H43" s="1">
        <v>1</v>
      </c>
      <c r="I43" t="b">
        <f t="shared" si="1"/>
        <v>1</v>
      </c>
      <c r="J43" t="b">
        <f t="shared" si="2"/>
        <v>0</v>
      </c>
    </row>
    <row r="44" spans="1:10">
      <c r="A44" t="s">
        <v>80</v>
      </c>
      <c r="B44">
        <v>3</v>
      </c>
      <c r="C44" t="s">
        <v>10</v>
      </c>
      <c r="D44" t="s">
        <v>43</v>
      </c>
      <c r="E44">
        <v>0.73384285518115333</v>
      </c>
      <c r="F44">
        <v>1</v>
      </c>
      <c r="G44">
        <v>1</v>
      </c>
      <c r="H44" s="1">
        <v>1</v>
      </c>
      <c r="I44" t="b">
        <f t="shared" si="1"/>
        <v>1</v>
      </c>
      <c r="J44" t="b">
        <f t="shared" si="2"/>
        <v>1</v>
      </c>
    </row>
    <row r="45" spans="1:10">
      <c r="A45" t="s">
        <v>81</v>
      </c>
      <c r="B45">
        <v>3</v>
      </c>
      <c r="C45" t="s">
        <v>7</v>
      </c>
      <c r="D45" t="s">
        <v>26</v>
      </c>
      <c r="E45">
        <v>0.66955785195187123</v>
      </c>
      <c r="F45">
        <v>1</v>
      </c>
      <c r="G45">
        <v>1</v>
      </c>
      <c r="H45" s="1">
        <v>1</v>
      </c>
      <c r="I45" t="b">
        <f t="shared" si="1"/>
        <v>1</v>
      </c>
      <c r="J45" t="b">
        <f t="shared" si="2"/>
        <v>1</v>
      </c>
    </row>
    <row r="46" spans="1:10">
      <c r="A46" t="s">
        <v>82</v>
      </c>
      <c r="B46">
        <v>3</v>
      </c>
      <c r="C46" t="s">
        <v>40</v>
      </c>
      <c r="D46" t="s">
        <v>37</v>
      </c>
      <c r="E46">
        <v>0.55228642132220285</v>
      </c>
      <c r="F46">
        <v>1</v>
      </c>
      <c r="G46">
        <v>0</v>
      </c>
      <c r="H46" s="1">
        <v>1</v>
      </c>
      <c r="I46" t="b">
        <f t="shared" si="1"/>
        <v>1</v>
      </c>
      <c r="J46" t="b">
        <f t="shared" si="2"/>
        <v>0</v>
      </c>
    </row>
    <row r="47" spans="1:10">
      <c r="A47" t="s">
        <v>83</v>
      </c>
      <c r="B47">
        <v>3</v>
      </c>
      <c r="C47" t="s">
        <v>50</v>
      </c>
      <c r="D47" t="s">
        <v>32</v>
      </c>
      <c r="E47">
        <v>0.47380854613392376</v>
      </c>
      <c r="F47">
        <v>0</v>
      </c>
      <c r="G47">
        <v>0</v>
      </c>
      <c r="H47" s="1">
        <v>0</v>
      </c>
      <c r="I47" t="b">
        <f t="shared" si="1"/>
        <v>1</v>
      </c>
      <c r="J47" t="b">
        <f t="shared" si="2"/>
        <v>1</v>
      </c>
    </row>
    <row r="48" spans="1:10">
      <c r="A48" t="s">
        <v>84</v>
      </c>
      <c r="B48">
        <v>3</v>
      </c>
      <c r="C48" t="s">
        <v>11</v>
      </c>
      <c r="D48" t="s">
        <v>28</v>
      </c>
      <c r="E48">
        <v>0.50160295780828434</v>
      </c>
      <c r="F48">
        <v>1</v>
      </c>
      <c r="G48">
        <v>0</v>
      </c>
      <c r="H48" s="1">
        <v>1</v>
      </c>
      <c r="I48" t="b">
        <f t="shared" si="1"/>
        <v>1</v>
      </c>
      <c r="J48" t="b">
        <f t="shared" si="2"/>
        <v>0</v>
      </c>
    </row>
    <row r="49" spans="1:10">
      <c r="A49" t="s">
        <v>85</v>
      </c>
      <c r="B49">
        <v>3</v>
      </c>
      <c r="C49" t="s">
        <v>14</v>
      </c>
      <c r="D49" t="s">
        <v>25</v>
      </c>
      <c r="E49">
        <v>0.24473144096882155</v>
      </c>
      <c r="F49">
        <v>0</v>
      </c>
      <c r="G49">
        <v>0</v>
      </c>
      <c r="H49" s="1">
        <v>0</v>
      </c>
      <c r="I49" t="b">
        <f t="shared" si="1"/>
        <v>1</v>
      </c>
      <c r="J49" t="b">
        <f t="shared" si="2"/>
        <v>1</v>
      </c>
    </row>
    <row r="50" spans="1:10">
      <c r="A50" t="s">
        <v>86</v>
      </c>
      <c r="B50">
        <v>3</v>
      </c>
      <c r="C50" t="s">
        <v>38</v>
      </c>
      <c r="D50" t="s">
        <v>34</v>
      </c>
      <c r="E50">
        <v>0.66630359986632659</v>
      </c>
      <c r="F50">
        <v>1</v>
      </c>
      <c r="G50">
        <v>1</v>
      </c>
      <c r="H50" s="1">
        <v>1</v>
      </c>
      <c r="I50" t="b">
        <f t="shared" si="1"/>
        <v>1</v>
      </c>
      <c r="J50" t="b">
        <f t="shared" si="2"/>
        <v>1</v>
      </c>
    </row>
    <row r="51" spans="1:10">
      <c r="A51" t="s">
        <v>87</v>
      </c>
      <c r="B51">
        <v>3</v>
      </c>
      <c r="C51" t="s">
        <v>16</v>
      </c>
      <c r="D51" t="s">
        <v>13</v>
      </c>
      <c r="E51">
        <v>0.4442069169038973</v>
      </c>
      <c r="F51">
        <v>0</v>
      </c>
      <c r="G51">
        <v>0</v>
      </c>
      <c r="H51" s="1">
        <v>0</v>
      </c>
      <c r="I51" t="b">
        <f t="shared" si="1"/>
        <v>1</v>
      </c>
      <c r="J51" t="b">
        <f t="shared" si="2"/>
        <v>1</v>
      </c>
    </row>
    <row r="52" spans="1:10">
      <c r="A52" t="s">
        <v>88</v>
      </c>
      <c r="B52">
        <v>4</v>
      </c>
      <c r="C52" t="s">
        <v>37</v>
      </c>
      <c r="D52" t="s">
        <v>7</v>
      </c>
      <c r="E52">
        <v>0.43266368555386936</v>
      </c>
      <c r="F52">
        <v>0</v>
      </c>
      <c r="G52">
        <v>0</v>
      </c>
      <c r="H52" s="1">
        <v>1</v>
      </c>
      <c r="I52" t="b">
        <f t="shared" si="1"/>
        <v>0</v>
      </c>
      <c r="J52" t="b">
        <f t="shared" si="2"/>
        <v>0</v>
      </c>
    </row>
    <row r="53" spans="1:10">
      <c r="A53" t="s">
        <v>89</v>
      </c>
      <c r="B53">
        <v>4</v>
      </c>
      <c r="C53" t="s">
        <v>17</v>
      </c>
      <c r="D53" t="s">
        <v>53</v>
      </c>
      <c r="E53">
        <v>0.43631920484216635</v>
      </c>
      <c r="F53">
        <v>0</v>
      </c>
      <c r="G53">
        <v>0</v>
      </c>
      <c r="H53" s="1">
        <v>0</v>
      </c>
      <c r="I53" t="b">
        <f t="shared" si="1"/>
        <v>1</v>
      </c>
      <c r="J53" t="b">
        <f t="shared" si="2"/>
        <v>1</v>
      </c>
    </row>
    <row r="54" spans="1:10">
      <c r="A54" t="s">
        <v>90</v>
      </c>
      <c r="B54">
        <v>4</v>
      </c>
      <c r="C54" t="s">
        <v>46</v>
      </c>
      <c r="D54" t="s">
        <v>11</v>
      </c>
      <c r="E54">
        <v>0.45178987530942705</v>
      </c>
      <c r="F54">
        <v>0</v>
      </c>
      <c r="G54">
        <v>0</v>
      </c>
      <c r="H54" s="1">
        <v>1</v>
      </c>
      <c r="I54" t="b">
        <f t="shared" si="1"/>
        <v>0</v>
      </c>
      <c r="J54" t="b">
        <f t="shared" si="2"/>
        <v>0</v>
      </c>
    </row>
    <row r="55" spans="1:10">
      <c r="A55" t="s">
        <v>91</v>
      </c>
      <c r="B55">
        <v>4</v>
      </c>
      <c r="C55" t="s">
        <v>41</v>
      </c>
      <c r="D55" t="s">
        <v>14</v>
      </c>
      <c r="E55">
        <v>0.4284405836821556</v>
      </c>
      <c r="F55">
        <v>0</v>
      </c>
      <c r="G55">
        <v>0</v>
      </c>
      <c r="H55" s="1">
        <v>0</v>
      </c>
      <c r="I55" t="b">
        <f t="shared" si="1"/>
        <v>1</v>
      </c>
      <c r="J55" t="b">
        <f t="shared" si="2"/>
        <v>1</v>
      </c>
    </row>
    <row r="56" spans="1:10">
      <c r="A56" t="s">
        <v>92</v>
      </c>
      <c r="B56">
        <v>4</v>
      </c>
      <c r="C56" t="s">
        <v>16</v>
      </c>
      <c r="D56" t="s">
        <v>40</v>
      </c>
      <c r="E56">
        <v>0.3741193094598384</v>
      </c>
      <c r="F56">
        <v>0</v>
      </c>
      <c r="G56">
        <v>0</v>
      </c>
      <c r="H56" s="1">
        <v>0</v>
      </c>
      <c r="I56" t="b">
        <f t="shared" si="1"/>
        <v>1</v>
      </c>
      <c r="J56" t="b">
        <f t="shared" si="2"/>
        <v>1</v>
      </c>
    </row>
    <row r="57" spans="1:10">
      <c r="A57" t="s">
        <v>93</v>
      </c>
      <c r="B57">
        <v>4</v>
      </c>
      <c r="C57" t="s">
        <v>20</v>
      </c>
      <c r="D57" t="s">
        <v>10</v>
      </c>
      <c r="E57">
        <v>0.2943908647850314</v>
      </c>
      <c r="F57">
        <v>0</v>
      </c>
      <c r="G57">
        <v>0</v>
      </c>
      <c r="H57" s="1">
        <v>0</v>
      </c>
      <c r="I57" t="b">
        <f t="shared" si="1"/>
        <v>1</v>
      </c>
      <c r="J57" t="b">
        <f t="shared" si="2"/>
        <v>1</v>
      </c>
    </row>
    <row r="58" spans="1:10">
      <c r="A58" t="s">
        <v>94</v>
      </c>
      <c r="B58">
        <v>4</v>
      </c>
      <c r="C58" t="s">
        <v>19</v>
      </c>
      <c r="D58" t="s">
        <v>44</v>
      </c>
      <c r="E58">
        <v>0.74024088742122052</v>
      </c>
      <c r="F58">
        <v>1</v>
      </c>
      <c r="G58">
        <v>1</v>
      </c>
      <c r="H58" s="1">
        <v>1</v>
      </c>
      <c r="I58" t="b">
        <f t="shared" si="1"/>
        <v>1</v>
      </c>
      <c r="J58" t="b">
        <f t="shared" si="2"/>
        <v>1</v>
      </c>
    </row>
    <row r="59" spans="1:10">
      <c r="A59" t="s">
        <v>95</v>
      </c>
      <c r="B59">
        <v>4</v>
      </c>
      <c r="C59" t="s">
        <v>52</v>
      </c>
      <c r="D59" t="s">
        <v>29</v>
      </c>
      <c r="E59">
        <v>0.67302206084505889</v>
      </c>
      <c r="F59">
        <v>1</v>
      </c>
      <c r="G59">
        <v>1</v>
      </c>
      <c r="H59" s="1">
        <v>0</v>
      </c>
      <c r="I59" t="b">
        <f t="shared" si="1"/>
        <v>0</v>
      </c>
      <c r="J59" t="b">
        <f t="shared" si="2"/>
        <v>0</v>
      </c>
    </row>
    <row r="60" spans="1:10">
      <c r="A60" t="s">
        <v>96</v>
      </c>
      <c r="B60">
        <v>4</v>
      </c>
      <c r="C60" t="s">
        <v>22</v>
      </c>
      <c r="D60" t="s">
        <v>35</v>
      </c>
      <c r="E60">
        <v>0.32497204045149725</v>
      </c>
      <c r="F60">
        <v>0</v>
      </c>
      <c r="G60">
        <v>0</v>
      </c>
      <c r="H60" s="1">
        <v>0</v>
      </c>
      <c r="I60" t="b">
        <f t="shared" si="1"/>
        <v>1</v>
      </c>
      <c r="J60" t="b">
        <f t="shared" si="2"/>
        <v>1</v>
      </c>
    </row>
    <row r="61" spans="1:10">
      <c r="A61" t="s">
        <v>97</v>
      </c>
      <c r="B61">
        <v>4</v>
      </c>
      <c r="C61" t="s">
        <v>26</v>
      </c>
      <c r="D61" t="s">
        <v>32</v>
      </c>
      <c r="E61">
        <v>0.30394815694876198</v>
      </c>
      <c r="F61">
        <v>0</v>
      </c>
      <c r="G61">
        <v>0</v>
      </c>
      <c r="H61" s="1">
        <v>1</v>
      </c>
      <c r="I61" t="b">
        <f t="shared" si="1"/>
        <v>0</v>
      </c>
      <c r="J61" t="b">
        <f t="shared" si="2"/>
        <v>0</v>
      </c>
    </row>
    <row r="62" spans="1:10">
      <c r="A62" t="s">
        <v>98</v>
      </c>
      <c r="B62">
        <v>4</v>
      </c>
      <c r="C62" t="s">
        <v>49</v>
      </c>
      <c r="D62" t="s">
        <v>38</v>
      </c>
      <c r="E62">
        <v>0.27434578608795152</v>
      </c>
      <c r="F62">
        <v>0</v>
      </c>
      <c r="G62">
        <v>0</v>
      </c>
      <c r="H62" s="1">
        <v>0</v>
      </c>
      <c r="I62" t="b">
        <f t="shared" si="1"/>
        <v>1</v>
      </c>
      <c r="J62" t="b">
        <f t="shared" si="2"/>
        <v>1</v>
      </c>
    </row>
    <row r="63" spans="1:10">
      <c r="A63" t="s">
        <v>99</v>
      </c>
      <c r="B63">
        <v>4</v>
      </c>
      <c r="C63" t="s">
        <v>13</v>
      </c>
      <c r="D63" t="s">
        <v>50</v>
      </c>
      <c r="E63">
        <v>0.53581854414943875</v>
      </c>
      <c r="F63">
        <v>1</v>
      </c>
      <c r="G63">
        <v>1</v>
      </c>
      <c r="H63" s="1">
        <v>1</v>
      </c>
      <c r="I63" t="b">
        <f t="shared" si="1"/>
        <v>1</v>
      </c>
      <c r="J63" t="b">
        <f t="shared" si="2"/>
        <v>1</v>
      </c>
    </row>
    <row r="64" spans="1:10">
      <c r="A64" t="s">
        <v>100</v>
      </c>
      <c r="B64">
        <v>4</v>
      </c>
      <c r="C64" t="s">
        <v>47</v>
      </c>
      <c r="D64" t="s">
        <v>31</v>
      </c>
      <c r="E64">
        <v>0.56887295169788243</v>
      </c>
      <c r="F64">
        <v>1</v>
      </c>
      <c r="G64">
        <v>1</v>
      </c>
      <c r="H64" s="1">
        <v>0</v>
      </c>
      <c r="I64" t="b">
        <f t="shared" si="1"/>
        <v>0</v>
      </c>
      <c r="J64" t="b">
        <f t="shared" si="2"/>
        <v>0</v>
      </c>
    </row>
    <row r="65" spans="1:10">
      <c r="A65" t="s">
        <v>101</v>
      </c>
      <c r="B65">
        <v>4</v>
      </c>
      <c r="C65" t="s">
        <v>23</v>
      </c>
      <c r="D65" t="s">
        <v>28</v>
      </c>
      <c r="E65">
        <v>0.49873577354266574</v>
      </c>
      <c r="F65">
        <v>0</v>
      </c>
      <c r="G65">
        <v>1</v>
      </c>
      <c r="H65" s="1">
        <v>1</v>
      </c>
      <c r="I65" t="b">
        <f t="shared" si="1"/>
        <v>0</v>
      </c>
      <c r="J65" t="b">
        <f t="shared" si="2"/>
        <v>1</v>
      </c>
    </row>
    <row r="66" spans="1:10">
      <c r="A66" t="s">
        <v>102</v>
      </c>
      <c r="B66">
        <v>4</v>
      </c>
      <c r="C66" t="s">
        <v>34</v>
      </c>
      <c r="D66" t="s">
        <v>25</v>
      </c>
      <c r="E66">
        <v>0.29093719945445956</v>
      </c>
      <c r="F66">
        <v>0</v>
      </c>
      <c r="G66">
        <v>0</v>
      </c>
      <c r="H66" s="1">
        <v>0</v>
      </c>
      <c r="I66" t="b">
        <f t="shared" si="1"/>
        <v>1</v>
      </c>
      <c r="J66" t="b">
        <f t="shared" si="2"/>
        <v>1</v>
      </c>
    </row>
    <row r="67" spans="1:10">
      <c r="A67" t="s">
        <v>103</v>
      </c>
      <c r="B67">
        <v>5</v>
      </c>
      <c r="C67" t="s">
        <v>10</v>
      </c>
      <c r="D67" t="s">
        <v>17</v>
      </c>
      <c r="E67">
        <v>0.63903073245747144</v>
      </c>
      <c r="F67">
        <v>1</v>
      </c>
      <c r="G67">
        <v>1</v>
      </c>
      <c r="H67" s="1">
        <v>1</v>
      </c>
      <c r="I67" t="b">
        <f t="shared" si="1"/>
        <v>1</v>
      </c>
      <c r="J67" t="b">
        <f t="shared" si="2"/>
        <v>1</v>
      </c>
    </row>
    <row r="68" spans="1:10">
      <c r="A68" t="s">
        <v>104</v>
      </c>
      <c r="B68">
        <v>5</v>
      </c>
      <c r="C68" t="s">
        <v>29</v>
      </c>
      <c r="D68" t="s">
        <v>53</v>
      </c>
      <c r="E68">
        <v>0.27168527968200362</v>
      </c>
      <c r="F68">
        <v>0</v>
      </c>
      <c r="G68">
        <v>0</v>
      </c>
      <c r="H68" s="1">
        <v>0</v>
      </c>
      <c r="I68" t="b">
        <f t="shared" si="1"/>
        <v>1</v>
      </c>
      <c r="J68" t="b">
        <f t="shared" si="2"/>
        <v>1</v>
      </c>
    </row>
    <row r="69" spans="1:10">
      <c r="A69" t="s">
        <v>105</v>
      </c>
      <c r="B69">
        <v>5</v>
      </c>
      <c r="C69" t="s">
        <v>25</v>
      </c>
      <c r="D69" t="s">
        <v>40</v>
      </c>
      <c r="E69">
        <v>0.5342751673571241</v>
      </c>
      <c r="F69">
        <v>1</v>
      </c>
      <c r="G69">
        <v>0</v>
      </c>
      <c r="H69" s="1">
        <v>0</v>
      </c>
      <c r="I69" t="b">
        <f t="shared" ref="I69:I80" si="3">IF(F69=H69,TRUE,FALSE)</f>
        <v>0</v>
      </c>
      <c r="J69" t="b">
        <f t="shared" ref="J69:J80" si="4">IF(H69=G69,TRUE,FALSE)</f>
        <v>1</v>
      </c>
    </row>
    <row r="70" spans="1:10">
      <c r="A70" t="s">
        <v>106</v>
      </c>
      <c r="B70">
        <v>5</v>
      </c>
      <c r="C70" t="s">
        <v>26</v>
      </c>
      <c r="D70" t="s">
        <v>13</v>
      </c>
      <c r="E70">
        <v>0.28386791706174019</v>
      </c>
      <c r="F70">
        <v>0</v>
      </c>
      <c r="G70">
        <v>0</v>
      </c>
      <c r="H70" s="1">
        <v>0</v>
      </c>
      <c r="I70" t="b">
        <f t="shared" si="3"/>
        <v>1</v>
      </c>
      <c r="J70" t="b">
        <f t="shared" si="4"/>
        <v>1</v>
      </c>
    </row>
    <row r="71" spans="1:10">
      <c r="A71" t="s">
        <v>107</v>
      </c>
      <c r="B71">
        <v>5</v>
      </c>
      <c r="C71" t="s">
        <v>14</v>
      </c>
      <c r="D71" t="s">
        <v>16</v>
      </c>
      <c r="E71">
        <v>0.4499820637028194</v>
      </c>
      <c r="F71">
        <v>0</v>
      </c>
      <c r="G71">
        <v>0</v>
      </c>
      <c r="H71" s="1">
        <v>1</v>
      </c>
      <c r="I71" t="b">
        <f t="shared" si="3"/>
        <v>0</v>
      </c>
      <c r="J71" t="b">
        <f t="shared" si="4"/>
        <v>0</v>
      </c>
    </row>
    <row r="72" spans="1:10">
      <c r="A72" t="s">
        <v>108</v>
      </c>
      <c r="B72">
        <v>5</v>
      </c>
      <c r="C72" t="s">
        <v>11</v>
      </c>
      <c r="D72" t="s">
        <v>43</v>
      </c>
      <c r="E72">
        <v>0.65681102403585889</v>
      </c>
      <c r="F72">
        <v>1</v>
      </c>
      <c r="G72">
        <v>1</v>
      </c>
      <c r="H72" s="1">
        <v>1</v>
      </c>
      <c r="I72" t="b">
        <f t="shared" si="3"/>
        <v>1</v>
      </c>
      <c r="J72" t="b">
        <f t="shared" si="4"/>
        <v>1</v>
      </c>
    </row>
    <row r="73" spans="1:10">
      <c r="A73" t="s">
        <v>109</v>
      </c>
      <c r="B73">
        <v>5</v>
      </c>
      <c r="C73" t="s">
        <v>31</v>
      </c>
      <c r="D73" t="s">
        <v>52</v>
      </c>
      <c r="E73">
        <v>0.50272982677424272</v>
      </c>
      <c r="F73">
        <v>1</v>
      </c>
      <c r="G73">
        <v>0</v>
      </c>
      <c r="H73" s="1">
        <v>0</v>
      </c>
      <c r="I73" t="b">
        <f t="shared" si="3"/>
        <v>0</v>
      </c>
      <c r="J73" t="b">
        <f t="shared" si="4"/>
        <v>1</v>
      </c>
    </row>
    <row r="74" spans="1:10">
      <c r="A74" t="s">
        <v>110</v>
      </c>
      <c r="B74">
        <v>5</v>
      </c>
      <c r="C74" t="s">
        <v>22</v>
      </c>
      <c r="D74" t="s">
        <v>37</v>
      </c>
      <c r="E74">
        <v>0.25480851750897082</v>
      </c>
      <c r="F74">
        <v>0</v>
      </c>
      <c r="G74">
        <v>0</v>
      </c>
      <c r="H74" s="1">
        <v>1</v>
      </c>
      <c r="I74" t="b">
        <f t="shared" si="3"/>
        <v>0</v>
      </c>
      <c r="J74" t="b">
        <f t="shared" si="4"/>
        <v>0</v>
      </c>
    </row>
    <row r="75" spans="1:10">
      <c r="A75" t="s">
        <v>111</v>
      </c>
      <c r="B75">
        <v>5</v>
      </c>
      <c r="C75" t="s">
        <v>20</v>
      </c>
      <c r="D75" t="s">
        <v>44</v>
      </c>
      <c r="E75">
        <v>0.59009887033896957</v>
      </c>
      <c r="F75">
        <v>1</v>
      </c>
      <c r="G75">
        <v>0</v>
      </c>
      <c r="H75" s="1">
        <v>0</v>
      </c>
      <c r="I75" t="b">
        <f t="shared" si="3"/>
        <v>0</v>
      </c>
      <c r="J75" t="b">
        <f t="shared" si="4"/>
        <v>1</v>
      </c>
    </row>
    <row r="76" spans="1:10">
      <c r="A76" t="s">
        <v>112</v>
      </c>
      <c r="B76">
        <v>5</v>
      </c>
      <c r="C76" t="s">
        <v>32</v>
      </c>
      <c r="D76" t="s">
        <v>34</v>
      </c>
      <c r="E76">
        <v>0.59599660126874754</v>
      </c>
      <c r="F76">
        <v>1</v>
      </c>
      <c r="G76">
        <v>1</v>
      </c>
      <c r="H76" s="1">
        <v>1</v>
      </c>
      <c r="I76" t="b">
        <f t="shared" si="3"/>
        <v>1</v>
      </c>
      <c r="J76" t="b">
        <f t="shared" si="4"/>
        <v>1</v>
      </c>
    </row>
    <row r="77" spans="1:10">
      <c r="A77" t="s">
        <v>113</v>
      </c>
      <c r="B77">
        <v>5</v>
      </c>
      <c r="C77" t="s">
        <v>8</v>
      </c>
      <c r="D77" t="s">
        <v>47</v>
      </c>
      <c r="E77">
        <v>0.66300192545215331</v>
      </c>
      <c r="F77">
        <v>1</v>
      </c>
      <c r="G77">
        <v>1</v>
      </c>
      <c r="H77" s="1">
        <v>1</v>
      </c>
      <c r="I77" t="b">
        <f t="shared" si="3"/>
        <v>1</v>
      </c>
      <c r="J77" t="b">
        <f t="shared" si="4"/>
        <v>1</v>
      </c>
    </row>
    <row r="78" spans="1:10">
      <c r="A78" t="s">
        <v>114</v>
      </c>
      <c r="B78">
        <v>5</v>
      </c>
      <c r="C78" t="s">
        <v>38</v>
      </c>
      <c r="D78" t="s">
        <v>41</v>
      </c>
      <c r="E78">
        <v>0.80300999808357432</v>
      </c>
      <c r="F78">
        <v>1</v>
      </c>
      <c r="G78">
        <v>1</v>
      </c>
      <c r="H78" s="1">
        <v>1</v>
      </c>
      <c r="I78" t="b">
        <f t="shared" si="3"/>
        <v>1</v>
      </c>
      <c r="J78" t="b">
        <f t="shared" si="4"/>
        <v>1</v>
      </c>
    </row>
    <row r="79" spans="1:10">
      <c r="A79" t="s">
        <v>115</v>
      </c>
      <c r="B79">
        <v>5</v>
      </c>
      <c r="C79" t="s">
        <v>50</v>
      </c>
      <c r="D79" t="s">
        <v>46</v>
      </c>
      <c r="E79">
        <v>0.54689136042566011</v>
      </c>
      <c r="F79">
        <v>1</v>
      </c>
      <c r="G79">
        <v>0</v>
      </c>
      <c r="H79" s="1">
        <v>0</v>
      </c>
      <c r="I79" t="b">
        <f t="shared" si="3"/>
        <v>0</v>
      </c>
      <c r="J79" t="b">
        <f t="shared" si="4"/>
        <v>1</v>
      </c>
    </row>
    <row r="80" spans="1:10">
      <c r="A80" t="s">
        <v>116</v>
      </c>
      <c r="B80">
        <v>5</v>
      </c>
      <c r="C80" t="s">
        <v>7</v>
      </c>
      <c r="D80" t="s">
        <v>35</v>
      </c>
      <c r="E80">
        <v>0.50813170567447785</v>
      </c>
      <c r="F80">
        <v>1</v>
      </c>
      <c r="G80">
        <v>1</v>
      </c>
      <c r="H80" s="1">
        <v>1</v>
      </c>
      <c r="I80" t="b">
        <f t="shared" si="3"/>
        <v>1</v>
      </c>
      <c r="J80" t="b">
        <f t="shared" si="4"/>
        <v>1</v>
      </c>
    </row>
    <row r="81" spans="1:10">
      <c r="A81" t="s">
        <v>119</v>
      </c>
      <c r="B81">
        <v>6</v>
      </c>
      <c r="C81" t="s">
        <v>53</v>
      </c>
      <c r="D81" t="s">
        <v>31</v>
      </c>
      <c r="E81">
        <v>0.54687055312817523</v>
      </c>
      <c r="F81">
        <v>1</v>
      </c>
      <c r="G81">
        <v>1</v>
      </c>
      <c r="H81" s="1">
        <v>0</v>
      </c>
      <c r="I81" t="b">
        <v>0</v>
      </c>
      <c r="J81" t="b">
        <v>0</v>
      </c>
    </row>
    <row r="82" spans="1:10">
      <c r="A82" t="s">
        <v>120</v>
      </c>
      <c r="B82">
        <v>6</v>
      </c>
      <c r="C82" t="s">
        <v>40</v>
      </c>
      <c r="D82" t="s">
        <v>11</v>
      </c>
      <c r="E82">
        <v>0.66983211388825481</v>
      </c>
      <c r="F82">
        <v>1</v>
      </c>
      <c r="G82">
        <v>1</v>
      </c>
      <c r="H82" s="1">
        <v>1</v>
      </c>
      <c r="I82" t="b">
        <v>1</v>
      </c>
      <c r="J82" t="b">
        <v>1</v>
      </c>
    </row>
    <row r="83" spans="1:10">
      <c r="A83" t="s">
        <v>121</v>
      </c>
      <c r="B83">
        <v>6</v>
      </c>
      <c r="C83" t="s">
        <v>38</v>
      </c>
      <c r="D83" t="s">
        <v>22</v>
      </c>
      <c r="E83">
        <v>0.81130643037229133</v>
      </c>
      <c r="F83">
        <v>1</v>
      </c>
      <c r="G83">
        <v>1</v>
      </c>
      <c r="H83" s="1">
        <v>1</v>
      </c>
      <c r="I83" t="b">
        <v>1</v>
      </c>
      <c r="J83" t="b">
        <v>1</v>
      </c>
    </row>
    <row r="84" spans="1:10">
      <c r="A84" t="s">
        <v>122</v>
      </c>
      <c r="B84">
        <v>6</v>
      </c>
      <c r="C84" t="s">
        <v>14</v>
      </c>
      <c r="D84" t="s">
        <v>34</v>
      </c>
      <c r="E84">
        <v>0.46248456847383307</v>
      </c>
      <c r="F84">
        <v>0</v>
      </c>
      <c r="G84">
        <v>0</v>
      </c>
      <c r="H84" s="1">
        <v>0</v>
      </c>
      <c r="I84" t="b">
        <v>1</v>
      </c>
      <c r="J84" t="b">
        <v>1</v>
      </c>
    </row>
    <row r="85" spans="1:10">
      <c r="A85" t="s">
        <v>123</v>
      </c>
      <c r="B85">
        <v>6</v>
      </c>
      <c r="C85" t="s">
        <v>17</v>
      </c>
      <c r="D85" t="s">
        <v>20</v>
      </c>
      <c r="E85">
        <v>0.5698260230104093</v>
      </c>
      <c r="F85">
        <v>1</v>
      </c>
      <c r="G85">
        <v>1</v>
      </c>
      <c r="H85" s="1">
        <v>1</v>
      </c>
      <c r="I85" t="b">
        <v>1</v>
      </c>
      <c r="J85" t="b">
        <v>1</v>
      </c>
    </row>
    <row r="86" spans="1:10">
      <c r="A86" t="s">
        <v>124</v>
      </c>
      <c r="B86">
        <v>6</v>
      </c>
      <c r="C86" t="s">
        <v>16</v>
      </c>
      <c r="D86" t="s">
        <v>49</v>
      </c>
      <c r="E86">
        <v>0.52793729995405669</v>
      </c>
      <c r="F86">
        <v>1</v>
      </c>
      <c r="G86">
        <v>0</v>
      </c>
      <c r="H86" s="1">
        <v>0</v>
      </c>
      <c r="I86" t="b">
        <v>0</v>
      </c>
      <c r="J86" t="b">
        <v>1</v>
      </c>
    </row>
    <row r="87" spans="1:10">
      <c r="A87" t="s">
        <v>125</v>
      </c>
      <c r="B87">
        <v>6</v>
      </c>
      <c r="C87" t="s">
        <v>29</v>
      </c>
      <c r="D87" t="s">
        <v>23</v>
      </c>
      <c r="E87">
        <v>0.36253499467693895</v>
      </c>
      <c r="F87">
        <v>0</v>
      </c>
      <c r="G87">
        <v>0</v>
      </c>
      <c r="H87" s="1">
        <v>0</v>
      </c>
      <c r="I87" t="b">
        <v>1</v>
      </c>
      <c r="J87" t="b">
        <v>1</v>
      </c>
    </row>
    <row r="88" spans="1:10">
      <c r="A88" t="s">
        <v>126</v>
      </c>
      <c r="B88">
        <v>6</v>
      </c>
      <c r="C88" t="s">
        <v>28</v>
      </c>
      <c r="D88" t="s">
        <v>43</v>
      </c>
      <c r="E88">
        <v>0.64215523948878717</v>
      </c>
      <c r="F88">
        <v>1</v>
      </c>
      <c r="G88">
        <v>1</v>
      </c>
      <c r="H88" s="1">
        <v>1</v>
      </c>
      <c r="I88" t="b">
        <v>1</v>
      </c>
      <c r="J88" t="b">
        <v>1</v>
      </c>
    </row>
    <row r="89" spans="1:10">
      <c r="A89" t="s">
        <v>127</v>
      </c>
      <c r="B89">
        <v>6</v>
      </c>
      <c r="C89" t="s">
        <v>32</v>
      </c>
      <c r="D89" t="s">
        <v>7</v>
      </c>
      <c r="E89">
        <v>0.47226318069239787</v>
      </c>
      <c r="F89">
        <v>0</v>
      </c>
      <c r="G89">
        <v>0</v>
      </c>
      <c r="H89" s="1">
        <v>0</v>
      </c>
      <c r="I89" t="b">
        <v>1</v>
      </c>
      <c r="J89" t="b">
        <v>1</v>
      </c>
    </row>
    <row r="90" spans="1:10">
      <c r="A90" t="s">
        <v>128</v>
      </c>
      <c r="B90">
        <v>6</v>
      </c>
      <c r="C90" t="s">
        <v>19</v>
      </c>
      <c r="D90" t="s">
        <v>25</v>
      </c>
      <c r="E90">
        <v>0.37930743252469712</v>
      </c>
      <c r="F90">
        <v>0</v>
      </c>
      <c r="G90">
        <v>0</v>
      </c>
      <c r="H90" s="1">
        <v>1</v>
      </c>
      <c r="I90" t="b">
        <v>0</v>
      </c>
      <c r="J90" t="b">
        <v>0</v>
      </c>
    </row>
    <row r="91" spans="1:10">
      <c r="A91" t="s">
        <v>129</v>
      </c>
      <c r="B91">
        <v>6</v>
      </c>
      <c r="C91" t="s">
        <v>35</v>
      </c>
      <c r="D91" t="s">
        <v>13</v>
      </c>
      <c r="E91">
        <v>0.33827687414821056</v>
      </c>
      <c r="F91">
        <v>0</v>
      </c>
      <c r="G91">
        <v>0</v>
      </c>
      <c r="H91" s="1">
        <v>0</v>
      </c>
      <c r="I91" t="b">
        <v>1</v>
      </c>
      <c r="J91" t="b">
        <v>1</v>
      </c>
    </row>
    <row r="92" spans="1:10">
      <c r="A92" t="s">
        <v>130</v>
      </c>
      <c r="B92">
        <v>6</v>
      </c>
      <c r="C92" t="s">
        <v>37</v>
      </c>
      <c r="D92" t="s">
        <v>50</v>
      </c>
      <c r="E92">
        <v>0.48226788303405216</v>
      </c>
      <c r="F92">
        <v>0</v>
      </c>
      <c r="G92">
        <v>0</v>
      </c>
      <c r="H92" s="1">
        <v>0</v>
      </c>
      <c r="I92" t="b">
        <v>1</v>
      </c>
      <c r="J92" t="b">
        <v>1</v>
      </c>
    </row>
    <row r="93" spans="1:10">
      <c r="A93" t="s">
        <v>131</v>
      </c>
      <c r="B93">
        <v>6</v>
      </c>
      <c r="C93" t="s">
        <v>8</v>
      </c>
      <c r="D93" t="s">
        <v>10</v>
      </c>
      <c r="E93">
        <v>0.64626576511250644</v>
      </c>
      <c r="F93">
        <v>1</v>
      </c>
      <c r="G93">
        <v>1</v>
      </c>
      <c r="H93" s="1">
        <v>1</v>
      </c>
      <c r="I93" t="b">
        <v>1</v>
      </c>
      <c r="J93" t="b">
        <v>1</v>
      </c>
    </row>
    <row r="94" spans="1:10">
      <c r="A94" t="s">
        <v>132</v>
      </c>
      <c r="B94">
        <v>6</v>
      </c>
      <c r="C94" t="s">
        <v>46</v>
      </c>
      <c r="D94" t="s">
        <v>52</v>
      </c>
      <c r="E94">
        <v>0.45982940744756534</v>
      </c>
      <c r="F94">
        <v>0</v>
      </c>
      <c r="G94">
        <v>0</v>
      </c>
      <c r="H94" s="1">
        <v>0</v>
      </c>
      <c r="I94" t="b">
        <v>1</v>
      </c>
      <c r="J94" t="b">
        <v>1</v>
      </c>
    </row>
    <row r="95" spans="1:10">
      <c r="A95" t="s">
        <v>133</v>
      </c>
      <c r="B95">
        <v>7</v>
      </c>
      <c r="C95" t="s">
        <v>25</v>
      </c>
      <c r="D95" t="s">
        <v>50</v>
      </c>
      <c r="E95">
        <v>0.56637232217781375</v>
      </c>
      <c r="F95">
        <v>1</v>
      </c>
      <c r="G95">
        <v>1</v>
      </c>
      <c r="H95" s="1">
        <v>1</v>
      </c>
      <c r="I95" t="b">
        <v>1</v>
      </c>
      <c r="J95" t="b">
        <v>1</v>
      </c>
    </row>
    <row r="96" spans="1:10">
      <c r="A96" t="s">
        <v>134</v>
      </c>
      <c r="B96">
        <v>7</v>
      </c>
      <c r="C96" t="s">
        <v>31</v>
      </c>
      <c r="D96" t="s">
        <v>10</v>
      </c>
      <c r="E96">
        <v>0.40736532455875113</v>
      </c>
      <c r="F96">
        <v>0</v>
      </c>
      <c r="G96">
        <v>0</v>
      </c>
      <c r="H96" s="1">
        <v>1</v>
      </c>
      <c r="I96" t="b">
        <v>0</v>
      </c>
      <c r="J96" t="b">
        <v>0</v>
      </c>
    </row>
    <row r="97" spans="1:10">
      <c r="A97" t="s">
        <v>135</v>
      </c>
      <c r="B97">
        <v>7</v>
      </c>
      <c r="C97" t="s">
        <v>49</v>
      </c>
      <c r="D97" t="s">
        <v>34</v>
      </c>
      <c r="E97">
        <v>0.48328818579254917</v>
      </c>
      <c r="F97">
        <v>0</v>
      </c>
      <c r="G97">
        <v>0.5</v>
      </c>
      <c r="H97" s="1">
        <v>1</v>
      </c>
      <c r="I97" t="b">
        <v>0</v>
      </c>
      <c r="J97" t="b">
        <v>0</v>
      </c>
    </row>
    <row r="98" spans="1:10">
      <c r="A98" t="s">
        <v>136</v>
      </c>
      <c r="B98">
        <v>7</v>
      </c>
      <c r="C98" t="s">
        <v>7</v>
      </c>
      <c r="D98" t="s">
        <v>16</v>
      </c>
      <c r="E98">
        <v>0.63124645045522643</v>
      </c>
      <c r="F98">
        <v>1</v>
      </c>
      <c r="G98">
        <v>1</v>
      </c>
      <c r="H98" s="1">
        <v>0</v>
      </c>
      <c r="I98" t="b">
        <v>0</v>
      </c>
      <c r="J98" t="b">
        <v>0</v>
      </c>
    </row>
    <row r="99" spans="1:10">
      <c r="A99" t="s">
        <v>137</v>
      </c>
      <c r="B99">
        <v>7</v>
      </c>
      <c r="C99" t="s">
        <v>17</v>
      </c>
      <c r="D99" t="s">
        <v>28</v>
      </c>
      <c r="E99">
        <v>0.47987744723797976</v>
      </c>
      <c r="F99">
        <v>0</v>
      </c>
      <c r="G99">
        <v>0</v>
      </c>
      <c r="H99" s="1">
        <v>0</v>
      </c>
      <c r="I99" t="b">
        <v>1</v>
      </c>
      <c r="J99" t="b">
        <v>1</v>
      </c>
    </row>
    <row r="100" spans="1:10">
      <c r="A100" t="s">
        <v>138</v>
      </c>
      <c r="B100">
        <v>7</v>
      </c>
      <c r="C100" t="s">
        <v>23</v>
      </c>
      <c r="D100" t="s">
        <v>8</v>
      </c>
      <c r="E100">
        <v>0.22934010920552547</v>
      </c>
      <c r="F100">
        <v>0</v>
      </c>
      <c r="G100">
        <v>0</v>
      </c>
      <c r="H100" s="1">
        <v>0</v>
      </c>
      <c r="I100" t="b">
        <v>1</v>
      </c>
      <c r="J100" t="b">
        <v>1</v>
      </c>
    </row>
    <row r="101" spans="1:10">
      <c r="A101" t="s">
        <v>139</v>
      </c>
      <c r="B101">
        <v>7</v>
      </c>
      <c r="C101" t="s">
        <v>53</v>
      </c>
      <c r="D101" t="s">
        <v>43</v>
      </c>
      <c r="E101">
        <v>0.73015954766447633</v>
      </c>
      <c r="F101">
        <v>1</v>
      </c>
      <c r="G101">
        <v>1</v>
      </c>
      <c r="H101" s="1">
        <v>1</v>
      </c>
      <c r="I101" t="b">
        <v>1</v>
      </c>
      <c r="J101" t="b">
        <v>1</v>
      </c>
    </row>
    <row r="102" spans="1:10">
      <c r="A102" t="s">
        <v>140</v>
      </c>
      <c r="B102">
        <v>7</v>
      </c>
      <c r="C102" t="s">
        <v>22</v>
      </c>
      <c r="D102" t="s">
        <v>26</v>
      </c>
      <c r="E102">
        <v>0.41853961215907237</v>
      </c>
      <c r="F102">
        <v>0</v>
      </c>
      <c r="G102">
        <v>0</v>
      </c>
      <c r="H102" s="1">
        <v>0</v>
      </c>
      <c r="I102" t="b">
        <v>1</v>
      </c>
      <c r="J102" t="b">
        <v>1</v>
      </c>
    </row>
    <row r="103" spans="1:10">
      <c r="A103" t="s">
        <v>141</v>
      </c>
      <c r="B103">
        <v>7</v>
      </c>
      <c r="C103" t="s">
        <v>44</v>
      </c>
      <c r="D103" t="s">
        <v>29</v>
      </c>
      <c r="E103">
        <v>0.46638564098960322</v>
      </c>
      <c r="F103">
        <v>0</v>
      </c>
      <c r="G103">
        <v>0</v>
      </c>
      <c r="H103" s="1">
        <v>0</v>
      </c>
      <c r="I103" t="b">
        <v>1</v>
      </c>
      <c r="J103" t="b">
        <v>1</v>
      </c>
    </row>
    <row r="104" spans="1:10">
      <c r="A104" t="s">
        <v>142</v>
      </c>
      <c r="B104">
        <v>7</v>
      </c>
      <c r="C104" t="s">
        <v>41</v>
      </c>
      <c r="D104" t="s">
        <v>35</v>
      </c>
      <c r="E104">
        <v>0.34746684270408618</v>
      </c>
      <c r="F104">
        <v>0</v>
      </c>
      <c r="G104">
        <v>0</v>
      </c>
      <c r="H104" s="1">
        <v>1</v>
      </c>
      <c r="I104" t="b">
        <v>0</v>
      </c>
      <c r="J104" t="b">
        <v>0</v>
      </c>
    </row>
    <row r="105" spans="1:10">
      <c r="A105" t="s">
        <v>143</v>
      </c>
      <c r="B105">
        <v>7</v>
      </c>
      <c r="C105" t="s">
        <v>47</v>
      </c>
      <c r="D105" t="s">
        <v>46</v>
      </c>
      <c r="E105">
        <v>0.57444443314305216</v>
      </c>
      <c r="F105">
        <v>1</v>
      </c>
      <c r="G105">
        <v>0</v>
      </c>
      <c r="H105" s="1">
        <v>0</v>
      </c>
      <c r="I105" t="b">
        <v>0</v>
      </c>
      <c r="J105" t="b">
        <v>1</v>
      </c>
    </row>
    <row r="106" spans="1:10">
      <c r="A106" t="s">
        <v>144</v>
      </c>
      <c r="B106">
        <v>7</v>
      </c>
      <c r="C106" t="s">
        <v>52</v>
      </c>
      <c r="D106" t="s">
        <v>19</v>
      </c>
      <c r="E106">
        <v>0.43611273811448348</v>
      </c>
      <c r="F106">
        <v>0</v>
      </c>
      <c r="G106">
        <v>0</v>
      </c>
      <c r="H106" s="1">
        <v>0</v>
      </c>
      <c r="I106" t="b">
        <v>1</v>
      </c>
      <c r="J106" t="b">
        <v>1</v>
      </c>
    </row>
    <row r="107" spans="1:10">
      <c r="A107" t="s">
        <v>145</v>
      </c>
      <c r="B107">
        <v>7</v>
      </c>
      <c r="C107" t="s">
        <v>11</v>
      </c>
      <c r="D107" t="s">
        <v>20</v>
      </c>
      <c r="E107">
        <v>0.71320528991883947</v>
      </c>
      <c r="F107">
        <v>1</v>
      </c>
      <c r="G107">
        <v>1</v>
      </c>
      <c r="H107" s="1">
        <v>0</v>
      </c>
      <c r="I107" t="b">
        <v>0</v>
      </c>
      <c r="J107" t="b">
        <v>0</v>
      </c>
    </row>
    <row r="108" spans="1:10">
      <c r="A108" t="s">
        <v>146</v>
      </c>
      <c r="B108">
        <v>7</v>
      </c>
      <c r="C108" t="s">
        <v>37</v>
      </c>
      <c r="D108" t="s">
        <v>32</v>
      </c>
      <c r="E108">
        <v>0.42216044969580768</v>
      </c>
      <c r="F108">
        <v>0</v>
      </c>
      <c r="G108">
        <v>0</v>
      </c>
      <c r="H108" s="1">
        <v>0</v>
      </c>
      <c r="I108" t="b">
        <v>1</v>
      </c>
      <c r="J108" t="b">
        <v>1</v>
      </c>
    </row>
    <row r="109" spans="1:10">
      <c r="A109" t="s">
        <v>147</v>
      </c>
      <c r="B109">
        <v>8</v>
      </c>
      <c r="C109" t="s">
        <v>28</v>
      </c>
      <c r="D109" t="s">
        <v>8</v>
      </c>
      <c r="E109">
        <v>0.20970303331837234</v>
      </c>
      <c r="F109">
        <v>0</v>
      </c>
      <c r="G109">
        <v>0</v>
      </c>
      <c r="H109" s="1">
        <v>0</v>
      </c>
      <c r="I109" t="b">
        <v>1</v>
      </c>
      <c r="J109" t="b">
        <v>1</v>
      </c>
    </row>
    <row r="110" spans="1:10">
      <c r="A110" t="s">
        <v>148</v>
      </c>
      <c r="B110">
        <v>8</v>
      </c>
      <c r="C110" t="s">
        <v>44</v>
      </c>
      <c r="D110" t="s">
        <v>53</v>
      </c>
      <c r="E110">
        <v>0.26950741037863923</v>
      </c>
      <c r="F110">
        <v>0</v>
      </c>
      <c r="G110">
        <v>0</v>
      </c>
      <c r="H110" s="1">
        <v>1</v>
      </c>
      <c r="I110" t="b">
        <v>0</v>
      </c>
      <c r="J110" t="b">
        <v>0</v>
      </c>
    </row>
    <row r="111" spans="1:10">
      <c r="A111" t="s">
        <v>149</v>
      </c>
      <c r="B111">
        <v>8</v>
      </c>
      <c r="C111" t="s">
        <v>49</v>
      </c>
      <c r="D111" t="s">
        <v>14</v>
      </c>
      <c r="E111">
        <v>0.5360557766739017</v>
      </c>
      <c r="F111">
        <v>1</v>
      </c>
      <c r="G111">
        <v>1</v>
      </c>
      <c r="H111" s="1">
        <v>1</v>
      </c>
      <c r="I111" t="b">
        <v>1</v>
      </c>
      <c r="J111" t="b">
        <v>1</v>
      </c>
    </row>
    <row r="112" spans="1:10">
      <c r="A112" t="s">
        <v>150</v>
      </c>
      <c r="B112">
        <v>8</v>
      </c>
      <c r="C112" t="s">
        <v>32</v>
      </c>
      <c r="D112" t="s">
        <v>22</v>
      </c>
      <c r="E112">
        <v>0.73992254152467662</v>
      </c>
      <c r="F112">
        <v>1</v>
      </c>
      <c r="G112">
        <v>1</v>
      </c>
      <c r="H112" s="1">
        <v>1</v>
      </c>
      <c r="I112" t="b">
        <v>1</v>
      </c>
      <c r="J112" t="b">
        <v>1</v>
      </c>
    </row>
    <row r="113" spans="1:10">
      <c r="A113" t="s">
        <v>151</v>
      </c>
      <c r="B113">
        <v>8</v>
      </c>
      <c r="C113" t="s">
        <v>43</v>
      </c>
      <c r="D113" t="s">
        <v>17</v>
      </c>
      <c r="E113">
        <v>0.33815756073522973</v>
      </c>
      <c r="F113">
        <v>0</v>
      </c>
      <c r="G113">
        <v>0</v>
      </c>
      <c r="H113" s="1">
        <v>0</v>
      </c>
      <c r="I113" t="b">
        <v>1</v>
      </c>
      <c r="J113" t="b">
        <v>1</v>
      </c>
    </row>
    <row r="114" spans="1:10">
      <c r="A114" t="s">
        <v>152</v>
      </c>
      <c r="B114">
        <v>8</v>
      </c>
      <c r="C114" t="s">
        <v>46</v>
      </c>
      <c r="D114" t="s">
        <v>31</v>
      </c>
      <c r="E114">
        <v>0.46041222824356887</v>
      </c>
      <c r="F114">
        <v>0</v>
      </c>
      <c r="G114">
        <v>0</v>
      </c>
      <c r="H114" s="1">
        <v>0</v>
      </c>
      <c r="I114" t="b">
        <v>1</v>
      </c>
      <c r="J114" t="b">
        <v>1</v>
      </c>
    </row>
    <row r="115" spans="1:10">
      <c r="A115" t="s">
        <v>153</v>
      </c>
      <c r="B115">
        <v>8</v>
      </c>
      <c r="C115" t="s">
        <v>40</v>
      </c>
      <c r="D115" t="s">
        <v>7</v>
      </c>
      <c r="E115">
        <v>0.51729659391786442</v>
      </c>
      <c r="F115">
        <v>1</v>
      </c>
      <c r="G115">
        <v>0.5</v>
      </c>
      <c r="H115" s="1">
        <v>1</v>
      </c>
      <c r="I115" t="b">
        <v>1</v>
      </c>
      <c r="J115" t="b">
        <v>0</v>
      </c>
    </row>
    <row r="116" spans="1:10">
      <c r="A116" t="s">
        <v>154</v>
      </c>
      <c r="B116">
        <v>8</v>
      </c>
      <c r="C116" t="s">
        <v>50</v>
      </c>
      <c r="D116" t="s">
        <v>26</v>
      </c>
      <c r="E116">
        <v>0.60524714360192355</v>
      </c>
      <c r="F116">
        <v>1</v>
      </c>
      <c r="G116">
        <v>0</v>
      </c>
      <c r="H116" s="1">
        <v>0</v>
      </c>
      <c r="I116" t="b">
        <v>0</v>
      </c>
      <c r="J116" t="b">
        <v>1</v>
      </c>
    </row>
    <row r="117" spans="1:10">
      <c r="A117" t="s">
        <v>155</v>
      </c>
      <c r="B117">
        <v>8</v>
      </c>
      <c r="C117" t="s">
        <v>35</v>
      </c>
      <c r="D117" t="s">
        <v>37</v>
      </c>
      <c r="E117">
        <v>0.45124219943883348</v>
      </c>
      <c r="F117">
        <v>0</v>
      </c>
      <c r="G117">
        <v>0</v>
      </c>
      <c r="H117" s="1">
        <v>0</v>
      </c>
      <c r="I117" t="b">
        <v>1</v>
      </c>
      <c r="J117" t="b">
        <v>1</v>
      </c>
    </row>
    <row r="118" spans="1:10">
      <c r="A118" t="s">
        <v>156</v>
      </c>
      <c r="B118">
        <v>8</v>
      </c>
      <c r="C118" t="s">
        <v>23</v>
      </c>
      <c r="D118" t="s">
        <v>41</v>
      </c>
      <c r="E118">
        <v>0.62277911280475984</v>
      </c>
      <c r="F118">
        <v>1</v>
      </c>
      <c r="G118">
        <v>1</v>
      </c>
      <c r="H118" s="1">
        <v>0</v>
      </c>
      <c r="I118" t="b">
        <v>0</v>
      </c>
      <c r="J118" t="b">
        <v>0</v>
      </c>
    </row>
    <row r="119" spans="1:10">
      <c r="A119" t="s">
        <v>157</v>
      </c>
      <c r="B119">
        <v>8</v>
      </c>
      <c r="C119" t="s">
        <v>25</v>
      </c>
      <c r="D119" t="s">
        <v>47</v>
      </c>
      <c r="E119">
        <v>0.55641649574725316</v>
      </c>
      <c r="F119">
        <v>1</v>
      </c>
      <c r="G119">
        <v>1</v>
      </c>
      <c r="H119" s="1">
        <v>1</v>
      </c>
      <c r="I119" t="b">
        <v>1</v>
      </c>
      <c r="J119" t="b">
        <v>1</v>
      </c>
    </row>
    <row r="120" spans="1:10">
      <c r="A120" t="s">
        <v>158</v>
      </c>
      <c r="B120">
        <v>8</v>
      </c>
      <c r="C120" t="s">
        <v>13</v>
      </c>
      <c r="D120" t="s">
        <v>38</v>
      </c>
      <c r="E120">
        <v>0.42074653249232163</v>
      </c>
      <c r="F120">
        <v>0</v>
      </c>
      <c r="G120">
        <v>0</v>
      </c>
      <c r="H120" s="1">
        <v>0</v>
      </c>
      <c r="I120" t="b">
        <v>1</v>
      </c>
      <c r="J120" t="b">
        <v>1</v>
      </c>
    </row>
    <row r="121" spans="1:10">
      <c r="A121" t="s">
        <v>159</v>
      </c>
      <c r="B121">
        <v>8</v>
      </c>
      <c r="C121" t="s">
        <v>34</v>
      </c>
      <c r="D121" t="s">
        <v>16</v>
      </c>
      <c r="E121">
        <v>0.44465651540895107</v>
      </c>
      <c r="F121">
        <v>0</v>
      </c>
      <c r="G121">
        <v>0</v>
      </c>
      <c r="H121" s="1">
        <v>0</v>
      </c>
      <c r="I121" t="b">
        <v>1</v>
      </c>
      <c r="J121" t="b">
        <v>1</v>
      </c>
    </row>
    <row r="122" spans="1:10">
      <c r="A122" t="s">
        <v>160</v>
      </c>
      <c r="B122">
        <v>8</v>
      </c>
      <c r="C122" t="s">
        <v>10</v>
      </c>
      <c r="D122" t="s">
        <v>19</v>
      </c>
      <c r="E122">
        <v>0.45086744381947569</v>
      </c>
      <c r="F122">
        <v>0</v>
      </c>
      <c r="G122">
        <v>0</v>
      </c>
      <c r="H122" s="1">
        <v>0</v>
      </c>
      <c r="I122" t="b">
        <v>1</v>
      </c>
      <c r="J122" t="b">
        <v>1</v>
      </c>
    </row>
    <row r="123" spans="1:10">
      <c r="A123" t="s">
        <v>161</v>
      </c>
      <c r="B123">
        <v>9</v>
      </c>
      <c r="C123" t="s">
        <v>22</v>
      </c>
      <c r="D123" t="s">
        <v>40</v>
      </c>
      <c r="E123">
        <v>0.17140643792772933</v>
      </c>
      <c r="F123">
        <v>0</v>
      </c>
      <c r="G123">
        <v>0</v>
      </c>
      <c r="H123" s="1">
        <v>0</v>
      </c>
      <c r="I123" t="b">
        <v>1</v>
      </c>
      <c r="J123" t="b">
        <v>1</v>
      </c>
    </row>
    <row r="124" spans="1:10">
      <c r="A124" t="s">
        <v>162</v>
      </c>
      <c r="B124">
        <v>9</v>
      </c>
      <c r="C124" t="s">
        <v>28</v>
      </c>
      <c r="D124" t="s">
        <v>11</v>
      </c>
      <c r="E124">
        <v>0.51003526250124098</v>
      </c>
      <c r="F124">
        <v>1</v>
      </c>
      <c r="G124">
        <v>0</v>
      </c>
      <c r="H124" s="1">
        <v>0</v>
      </c>
      <c r="I124" t="b">
        <v>0</v>
      </c>
      <c r="J124" t="b">
        <v>1</v>
      </c>
    </row>
    <row r="125" spans="1:10">
      <c r="A125" t="s">
        <v>163</v>
      </c>
      <c r="B125">
        <v>9</v>
      </c>
      <c r="C125" t="s">
        <v>13</v>
      </c>
      <c r="D125" t="s">
        <v>19</v>
      </c>
      <c r="E125">
        <v>0.51343112776083022</v>
      </c>
      <c r="F125">
        <v>1</v>
      </c>
      <c r="G125">
        <v>0</v>
      </c>
      <c r="H125" s="1">
        <v>0</v>
      </c>
      <c r="I125" t="b">
        <v>0</v>
      </c>
      <c r="J125" t="b">
        <v>1</v>
      </c>
    </row>
    <row r="126" spans="1:10">
      <c r="A126" t="s">
        <v>164</v>
      </c>
      <c r="B126">
        <v>9</v>
      </c>
      <c r="C126" t="s">
        <v>26</v>
      </c>
      <c r="D126" t="s">
        <v>49</v>
      </c>
      <c r="E126">
        <v>0.44528875968920623</v>
      </c>
      <c r="F126">
        <v>0</v>
      </c>
      <c r="G126">
        <v>0</v>
      </c>
      <c r="H126" s="1">
        <v>0</v>
      </c>
      <c r="I126" t="b">
        <v>1</v>
      </c>
      <c r="J126" t="b">
        <v>1</v>
      </c>
    </row>
    <row r="127" spans="1:10">
      <c r="A127" t="s">
        <v>165</v>
      </c>
      <c r="B127">
        <v>9</v>
      </c>
      <c r="C127" t="s">
        <v>43</v>
      </c>
      <c r="D127" t="s">
        <v>31</v>
      </c>
      <c r="E127">
        <v>0.2308364629087207</v>
      </c>
      <c r="F127">
        <v>0</v>
      </c>
      <c r="G127">
        <v>0</v>
      </c>
      <c r="H127" s="1">
        <v>1</v>
      </c>
      <c r="I127" t="b">
        <v>0</v>
      </c>
      <c r="J127" t="b">
        <v>0</v>
      </c>
    </row>
    <row r="128" spans="1:10">
      <c r="A128" t="s">
        <v>166</v>
      </c>
      <c r="B128">
        <v>9</v>
      </c>
      <c r="C128" t="s">
        <v>29</v>
      </c>
      <c r="D128" t="s">
        <v>8</v>
      </c>
      <c r="E128">
        <v>0.13620953452687976</v>
      </c>
      <c r="F128">
        <v>0</v>
      </c>
      <c r="G128">
        <v>0</v>
      </c>
      <c r="H128" s="1">
        <v>0</v>
      </c>
      <c r="I128" t="b">
        <v>1</v>
      </c>
      <c r="J128" t="b">
        <v>1</v>
      </c>
    </row>
    <row r="129" spans="1:10">
      <c r="A129" t="s">
        <v>167</v>
      </c>
      <c r="B129">
        <v>9</v>
      </c>
      <c r="C129" t="s">
        <v>20</v>
      </c>
      <c r="D129" t="s">
        <v>23</v>
      </c>
      <c r="E129">
        <v>0.37467824002156214</v>
      </c>
      <c r="F129">
        <v>0</v>
      </c>
      <c r="G129">
        <v>0</v>
      </c>
      <c r="H129" s="1">
        <v>0</v>
      </c>
      <c r="I129" t="b">
        <v>1</v>
      </c>
      <c r="J129" t="b">
        <v>1</v>
      </c>
    </row>
    <row r="130" spans="1:10">
      <c r="A130" t="s">
        <v>168</v>
      </c>
      <c r="B130">
        <v>9</v>
      </c>
      <c r="C130" t="s">
        <v>41</v>
      </c>
      <c r="D130" t="s">
        <v>7</v>
      </c>
      <c r="E130">
        <v>0.28827807334410127</v>
      </c>
      <c r="F130">
        <v>0</v>
      </c>
      <c r="G130">
        <v>0</v>
      </c>
      <c r="H130" s="1">
        <v>0</v>
      </c>
      <c r="I130" t="b">
        <v>1</v>
      </c>
      <c r="J130" t="b">
        <v>1</v>
      </c>
    </row>
    <row r="131" spans="1:10">
      <c r="A131" t="s">
        <v>169</v>
      </c>
      <c r="B131">
        <v>9</v>
      </c>
      <c r="C131" t="s">
        <v>53</v>
      </c>
      <c r="D131" t="s">
        <v>50</v>
      </c>
      <c r="E131">
        <v>0.48156276299027778</v>
      </c>
      <c r="F131">
        <v>0</v>
      </c>
      <c r="G131">
        <v>1</v>
      </c>
      <c r="H131" s="1">
        <v>0</v>
      </c>
      <c r="I131" t="b">
        <v>1</v>
      </c>
      <c r="J131" t="b">
        <v>0</v>
      </c>
    </row>
    <row r="132" spans="1:10">
      <c r="A132" t="s">
        <v>170</v>
      </c>
      <c r="B132">
        <v>9</v>
      </c>
      <c r="C132" t="s">
        <v>46</v>
      </c>
      <c r="D132" t="s">
        <v>44</v>
      </c>
      <c r="E132">
        <v>0.66408726060082823</v>
      </c>
      <c r="F132">
        <v>1</v>
      </c>
      <c r="G132">
        <v>1</v>
      </c>
      <c r="H132" s="1">
        <v>1</v>
      </c>
      <c r="I132" t="b">
        <v>1</v>
      </c>
      <c r="J132" t="b">
        <v>1</v>
      </c>
    </row>
    <row r="133" spans="1:10">
      <c r="A133" t="s">
        <v>171</v>
      </c>
      <c r="B133">
        <v>9</v>
      </c>
      <c r="C133" t="s">
        <v>38</v>
      </c>
      <c r="D133" t="s">
        <v>10</v>
      </c>
      <c r="E133">
        <v>0.65060660168201556</v>
      </c>
      <c r="F133">
        <v>1</v>
      </c>
      <c r="G133">
        <v>1</v>
      </c>
      <c r="H133" s="1">
        <v>0</v>
      </c>
      <c r="I133" t="b">
        <v>0</v>
      </c>
      <c r="J133" t="b">
        <v>0</v>
      </c>
    </row>
    <row r="134" spans="1:10">
      <c r="A134" t="s">
        <v>172</v>
      </c>
      <c r="B134">
        <v>9</v>
      </c>
      <c r="C134" t="s">
        <v>52</v>
      </c>
      <c r="D134" t="s">
        <v>47</v>
      </c>
      <c r="E134">
        <v>0.46293481089950755</v>
      </c>
      <c r="F134">
        <v>0</v>
      </c>
      <c r="G134">
        <v>0</v>
      </c>
      <c r="H134" s="1">
        <v>0</v>
      </c>
      <c r="I134" t="b">
        <v>1</v>
      </c>
      <c r="J134" t="b">
        <v>1</v>
      </c>
    </row>
    <row r="135" spans="1:10">
      <c r="A135" t="s">
        <v>173</v>
      </c>
      <c r="B135">
        <v>9</v>
      </c>
      <c r="C135" t="s">
        <v>14</v>
      </c>
      <c r="D135" t="s">
        <v>35</v>
      </c>
      <c r="E135">
        <v>0.47089499454730388</v>
      </c>
      <c r="F135">
        <v>0</v>
      </c>
      <c r="G135">
        <v>0</v>
      </c>
      <c r="H135" s="1">
        <v>1</v>
      </c>
      <c r="I135" t="b">
        <v>0</v>
      </c>
      <c r="J135" t="b">
        <v>0</v>
      </c>
    </row>
    <row r="136" spans="1:10">
      <c r="A136" t="s">
        <v>174</v>
      </c>
      <c r="B136">
        <v>10</v>
      </c>
      <c r="C136" t="s">
        <v>11</v>
      </c>
      <c r="D136" t="s">
        <v>23</v>
      </c>
      <c r="E136">
        <v>0.47415919252411654</v>
      </c>
      <c r="F136">
        <v>0</v>
      </c>
      <c r="G136">
        <v>0</v>
      </c>
      <c r="H136" s="1">
        <v>1</v>
      </c>
      <c r="I136" t="b">
        <v>0</v>
      </c>
      <c r="J136" t="b">
        <v>0</v>
      </c>
    </row>
    <row r="137" spans="1:10">
      <c r="A137" t="s">
        <v>175</v>
      </c>
      <c r="B137">
        <v>10</v>
      </c>
      <c r="C137" t="s">
        <v>34</v>
      </c>
      <c r="D137" t="s">
        <v>13</v>
      </c>
      <c r="E137">
        <v>0.29570676402058416</v>
      </c>
      <c r="F137">
        <v>0</v>
      </c>
      <c r="G137">
        <v>0</v>
      </c>
      <c r="H137" s="1">
        <v>1</v>
      </c>
      <c r="I137" t="b">
        <v>0</v>
      </c>
      <c r="J137" t="b">
        <v>0</v>
      </c>
    </row>
    <row r="138" spans="1:10">
      <c r="A138" t="s">
        <v>176</v>
      </c>
      <c r="B138">
        <v>10</v>
      </c>
      <c r="C138" t="s">
        <v>19</v>
      </c>
      <c r="D138" t="s">
        <v>43</v>
      </c>
      <c r="E138">
        <v>0.79849072698038559</v>
      </c>
      <c r="F138">
        <v>1</v>
      </c>
      <c r="G138">
        <v>1</v>
      </c>
      <c r="H138" s="1">
        <v>1</v>
      </c>
      <c r="I138" t="b">
        <v>1</v>
      </c>
      <c r="J138" t="b">
        <v>1</v>
      </c>
    </row>
    <row r="139" spans="1:10">
      <c r="A139" t="s">
        <v>177</v>
      </c>
      <c r="B139">
        <v>10</v>
      </c>
      <c r="C139" t="s">
        <v>28</v>
      </c>
      <c r="D139" t="s">
        <v>52</v>
      </c>
      <c r="E139">
        <v>0.43070215916869614</v>
      </c>
      <c r="F139">
        <v>0</v>
      </c>
      <c r="G139">
        <v>0</v>
      </c>
      <c r="H139" s="1">
        <v>1</v>
      </c>
      <c r="I139" t="b">
        <v>0</v>
      </c>
      <c r="J139" t="b">
        <v>0</v>
      </c>
    </row>
    <row r="140" spans="1:10">
      <c r="A140" t="s">
        <v>178</v>
      </c>
      <c r="B140">
        <v>10</v>
      </c>
      <c r="C140" t="s">
        <v>22</v>
      </c>
      <c r="D140" t="s">
        <v>7</v>
      </c>
      <c r="E140">
        <v>0.22815243244211103</v>
      </c>
      <c r="F140">
        <v>0</v>
      </c>
      <c r="G140">
        <v>0</v>
      </c>
      <c r="H140" s="1">
        <v>0</v>
      </c>
      <c r="I140" t="b">
        <v>1</v>
      </c>
      <c r="J140" t="b">
        <v>1</v>
      </c>
    </row>
    <row r="141" spans="1:10">
      <c r="A141" t="s">
        <v>179</v>
      </c>
      <c r="B141">
        <v>10</v>
      </c>
      <c r="C141" t="s">
        <v>14</v>
      </c>
      <c r="D141" t="s">
        <v>26</v>
      </c>
      <c r="E141">
        <v>0.50706780637514992</v>
      </c>
      <c r="F141">
        <v>1</v>
      </c>
      <c r="G141">
        <v>0</v>
      </c>
      <c r="H141" s="1">
        <v>1</v>
      </c>
      <c r="I141" t="b">
        <v>1</v>
      </c>
      <c r="J141" t="b">
        <v>0</v>
      </c>
    </row>
    <row r="142" spans="1:10">
      <c r="A142" t="s">
        <v>180</v>
      </c>
      <c r="B142">
        <v>10</v>
      </c>
      <c r="C142" t="s">
        <v>20</v>
      </c>
      <c r="D142" t="s">
        <v>37</v>
      </c>
      <c r="E142">
        <v>0.31918013555988584</v>
      </c>
      <c r="F142">
        <v>0</v>
      </c>
      <c r="G142">
        <v>0</v>
      </c>
      <c r="H142" s="1">
        <v>1</v>
      </c>
      <c r="I142" t="b">
        <v>0</v>
      </c>
      <c r="J142" t="b">
        <v>0</v>
      </c>
    </row>
    <row r="143" spans="1:10">
      <c r="A143" t="s">
        <v>181</v>
      </c>
      <c r="B143">
        <v>10</v>
      </c>
      <c r="C143" t="s">
        <v>47</v>
      </c>
      <c r="D143" t="s">
        <v>44</v>
      </c>
      <c r="E143">
        <v>0.72848723557420181</v>
      </c>
      <c r="F143">
        <v>1</v>
      </c>
      <c r="G143">
        <v>1</v>
      </c>
      <c r="H143" s="1">
        <v>0</v>
      </c>
      <c r="I143" t="b">
        <v>0</v>
      </c>
      <c r="J143" t="b">
        <v>0</v>
      </c>
    </row>
    <row r="144" spans="1:10">
      <c r="A144" t="s">
        <v>182</v>
      </c>
      <c r="B144">
        <v>10</v>
      </c>
      <c r="C144" t="s">
        <v>31</v>
      </c>
      <c r="D144" t="s">
        <v>29</v>
      </c>
      <c r="E144">
        <v>0.66434031551963724</v>
      </c>
      <c r="F144">
        <v>1</v>
      </c>
      <c r="G144">
        <v>1</v>
      </c>
      <c r="H144" s="1">
        <v>0</v>
      </c>
      <c r="I144" t="b">
        <v>0</v>
      </c>
      <c r="J144" t="b">
        <v>0</v>
      </c>
    </row>
    <row r="145" spans="1:10">
      <c r="A145" t="s">
        <v>183</v>
      </c>
      <c r="B145">
        <v>10</v>
      </c>
      <c r="C145" t="s">
        <v>49</v>
      </c>
      <c r="D145" t="s">
        <v>41</v>
      </c>
      <c r="E145">
        <v>0.64954284260835415</v>
      </c>
      <c r="F145">
        <v>1</v>
      </c>
      <c r="G145">
        <v>1</v>
      </c>
      <c r="H145" s="1">
        <v>1</v>
      </c>
      <c r="I145" t="b">
        <v>1</v>
      </c>
      <c r="J145" t="b">
        <v>1</v>
      </c>
    </row>
    <row r="146" spans="1:10">
      <c r="A146" t="s">
        <v>184</v>
      </c>
      <c r="B146">
        <v>10</v>
      </c>
      <c r="C146" t="s">
        <v>16</v>
      </c>
      <c r="D146" t="s">
        <v>38</v>
      </c>
      <c r="E146">
        <v>0.28522485351216448</v>
      </c>
      <c r="F146">
        <v>0</v>
      </c>
      <c r="G146">
        <v>0</v>
      </c>
      <c r="H146" s="1">
        <v>1</v>
      </c>
      <c r="I146" t="b">
        <v>0</v>
      </c>
      <c r="J146" t="b">
        <v>0</v>
      </c>
    </row>
    <row r="147" spans="1:10">
      <c r="A147" t="s">
        <v>185</v>
      </c>
      <c r="B147">
        <v>10</v>
      </c>
      <c r="C147" t="s">
        <v>8</v>
      </c>
      <c r="D147" t="s">
        <v>46</v>
      </c>
      <c r="E147">
        <v>0.76480294080669264</v>
      </c>
      <c r="F147">
        <v>1</v>
      </c>
      <c r="G147">
        <v>1</v>
      </c>
      <c r="H147" s="1">
        <v>1</v>
      </c>
      <c r="I147" t="b">
        <v>1</v>
      </c>
      <c r="J147" t="b">
        <v>1</v>
      </c>
    </row>
    <row r="148" spans="1:10">
      <c r="A148" t="s">
        <v>186</v>
      </c>
      <c r="B148">
        <v>10</v>
      </c>
      <c r="C148" t="s">
        <v>32</v>
      </c>
      <c r="D148" t="s">
        <v>25</v>
      </c>
      <c r="E148">
        <v>0.41139721792681361</v>
      </c>
      <c r="F148">
        <v>0</v>
      </c>
      <c r="G148">
        <v>0</v>
      </c>
      <c r="H148" s="1">
        <v>1</v>
      </c>
      <c r="I148" t="b">
        <v>0</v>
      </c>
      <c r="J148" t="b">
        <v>0</v>
      </c>
    </row>
    <row r="149" spans="1:10">
      <c r="A149" t="s">
        <v>187</v>
      </c>
      <c r="B149">
        <v>10</v>
      </c>
      <c r="C149" t="s">
        <v>17</v>
      </c>
      <c r="D149" t="s">
        <v>40</v>
      </c>
      <c r="E149">
        <v>0.24714525555520525</v>
      </c>
      <c r="F149">
        <v>0</v>
      </c>
      <c r="G149">
        <v>0</v>
      </c>
      <c r="H149" s="1">
        <v>1</v>
      </c>
      <c r="I149" t="b">
        <v>0</v>
      </c>
      <c r="J149" t="b">
        <v>0</v>
      </c>
    </row>
    <row r="150" spans="1:10">
      <c r="A150" t="s">
        <v>188</v>
      </c>
      <c r="B150">
        <v>11</v>
      </c>
      <c r="C150" t="s">
        <v>43</v>
      </c>
      <c r="D150" t="s">
        <v>20</v>
      </c>
      <c r="E150">
        <v>0.44615213064154752</v>
      </c>
      <c r="F150">
        <v>0</v>
      </c>
      <c r="G150">
        <v>0</v>
      </c>
      <c r="H150" s="1">
        <v>0</v>
      </c>
      <c r="I150" t="b">
        <v>1</v>
      </c>
      <c r="J150" t="b">
        <v>1</v>
      </c>
    </row>
    <row r="151" spans="1:10">
      <c r="A151" t="s">
        <v>189</v>
      </c>
      <c r="B151">
        <v>11</v>
      </c>
      <c r="C151" t="s">
        <v>10</v>
      </c>
      <c r="D151" t="s">
        <v>53</v>
      </c>
      <c r="E151">
        <v>0.57388055642400959</v>
      </c>
      <c r="F151">
        <v>1</v>
      </c>
      <c r="G151">
        <v>0</v>
      </c>
      <c r="H151" s="1">
        <v>1</v>
      </c>
      <c r="I151" t="b">
        <v>1</v>
      </c>
      <c r="J151" t="b">
        <v>0</v>
      </c>
    </row>
    <row r="152" spans="1:10">
      <c r="A152" t="s">
        <v>190</v>
      </c>
      <c r="B152">
        <v>11</v>
      </c>
      <c r="C152" t="s">
        <v>29</v>
      </c>
      <c r="D152" t="s">
        <v>19</v>
      </c>
      <c r="E152">
        <v>0.23277440871862565</v>
      </c>
      <c r="F152">
        <v>0</v>
      </c>
      <c r="G152">
        <v>0</v>
      </c>
      <c r="H152" s="1">
        <v>0</v>
      </c>
      <c r="I152" t="b">
        <v>1</v>
      </c>
      <c r="J152" t="b">
        <v>1</v>
      </c>
    </row>
    <row r="153" spans="1:10">
      <c r="A153" t="s">
        <v>191</v>
      </c>
      <c r="B153">
        <v>11</v>
      </c>
      <c r="C153" t="s">
        <v>38</v>
      </c>
      <c r="D153" t="s">
        <v>14</v>
      </c>
      <c r="E153">
        <v>0.733507963565173</v>
      </c>
      <c r="F153">
        <v>1</v>
      </c>
      <c r="G153">
        <v>1</v>
      </c>
      <c r="H153" s="1">
        <v>1</v>
      </c>
      <c r="I153" t="b">
        <v>1</v>
      </c>
      <c r="J153" t="b">
        <v>1</v>
      </c>
    </row>
    <row r="154" spans="1:10">
      <c r="A154" t="s">
        <v>192</v>
      </c>
      <c r="B154">
        <v>11</v>
      </c>
      <c r="C154" t="s">
        <v>41</v>
      </c>
      <c r="D154" t="s">
        <v>34</v>
      </c>
      <c r="E154">
        <v>0.41500576932476391</v>
      </c>
      <c r="F154">
        <v>0</v>
      </c>
      <c r="G154">
        <v>0</v>
      </c>
      <c r="H154" s="1">
        <v>0</v>
      </c>
      <c r="I154" t="b">
        <v>1</v>
      </c>
      <c r="J154" t="b">
        <v>1</v>
      </c>
    </row>
    <row r="155" spans="1:10">
      <c r="A155" t="s">
        <v>193</v>
      </c>
      <c r="B155">
        <v>11</v>
      </c>
      <c r="C155" t="s">
        <v>23</v>
      </c>
      <c r="D155" t="s">
        <v>17</v>
      </c>
      <c r="E155">
        <v>0.52851561185002305</v>
      </c>
      <c r="F155">
        <v>1</v>
      </c>
      <c r="G155">
        <v>0</v>
      </c>
      <c r="H155" s="1">
        <v>0</v>
      </c>
      <c r="I155" t="b">
        <v>0</v>
      </c>
      <c r="J155" t="b">
        <v>1</v>
      </c>
    </row>
    <row r="156" spans="1:10">
      <c r="A156" t="s">
        <v>194</v>
      </c>
      <c r="B156">
        <v>11</v>
      </c>
      <c r="C156" t="s">
        <v>47</v>
      </c>
      <c r="D156" t="s">
        <v>28</v>
      </c>
      <c r="E156">
        <v>0.61125547715460793</v>
      </c>
      <c r="F156">
        <v>1</v>
      </c>
      <c r="G156">
        <v>0</v>
      </c>
      <c r="H156" s="1">
        <v>1</v>
      </c>
      <c r="I156" t="b">
        <v>1</v>
      </c>
      <c r="J156" t="b">
        <v>0</v>
      </c>
    </row>
    <row r="157" spans="1:10">
      <c r="A157" t="s">
        <v>195</v>
      </c>
      <c r="B157">
        <v>11</v>
      </c>
      <c r="C157" t="s">
        <v>13</v>
      </c>
      <c r="D157" t="s">
        <v>49</v>
      </c>
      <c r="E157">
        <v>0.60712121995806345</v>
      </c>
      <c r="F157">
        <v>1</v>
      </c>
      <c r="G157">
        <v>0</v>
      </c>
      <c r="H157" s="1">
        <v>1</v>
      </c>
      <c r="I157" t="b">
        <v>1</v>
      </c>
      <c r="J157" t="b">
        <v>0</v>
      </c>
    </row>
    <row r="158" spans="1:10">
      <c r="A158" t="s">
        <v>196</v>
      </c>
      <c r="B158">
        <v>11</v>
      </c>
      <c r="C158" t="s">
        <v>44</v>
      </c>
      <c r="D158" t="s">
        <v>52</v>
      </c>
      <c r="E158">
        <v>0.2984265427696291</v>
      </c>
      <c r="F158">
        <v>0</v>
      </c>
      <c r="G158">
        <v>0</v>
      </c>
      <c r="H158" s="1">
        <v>1</v>
      </c>
      <c r="I158" t="b">
        <v>0</v>
      </c>
      <c r="J158" t="b">
        <v>0</v>
      </c>
    </row>
    <row r="159" spans="1:10">
      <c r="A159" t="s">
        <v>197</v>
      </c>
      <c r="B159">
        <v>11</v>
      </c>
      <c r="C159" t="s">
        <v>26</v>
      </c>
      <c r="D159" t="s">
        <v>37</v>
      </c>
      <c r="E159">
        <v>0.40136635855445224</v>
      </c>
      <c r="F159">
        <v>0</v>
      </c>
      <c r="G159">
        <v>0</v>
      </c>
      <c r="H159" s="1">
        <v>0</v>
      </c>
      <c r="I159" t="b">
        <v>1</v>
      </c>
      <c r="J159" t="b">
        <v>1</v>
      </c>
    </row>
    <row r="160" spans="1:10">
      <c r="A160" t="s">
        <v>198</v>
      </c>
      <c r="B160">
        <v>11</v>
      </c>
      <c r="C160" t="s">
        <v>40</v>
      </c>
      <c r="D160" t="s">
        <v>32</v>
      </c>
      <c r="E160">
        <v>0.58697579195647687</v>
      </c>
      <c r="F160">
        <v>1</v>
      </c>
      <c r="G160">
        <v>0</v>
      </c>
      <c r="H160" s="1">
        <v>0</v>
      </c>
      <c r="I160" t="b">
        <v>0</v>
      </c>
      <c r="J160" t="b">
        <v>1</v>
      </c>
    </row>
    <row r="161" spans="1:10">
      <c r="A161" t="s">
        <v>199</v>
      </c>
      <c r="B161">
        <v>11</v>
      </c>
      <c r="C161" t="s">
        <v>50</v>
      </c>
      <c r="D161" t="s">
        <v>25</v>
      </c>
      <c r="E161">
        <v>0.3442939072773824</v>
      </c>
      <c r="F161">
        <v>0</v>
      </c>
      <c r="G161">
        <v>0</v>
      </c>
      <c r="H161" s="1">
        <v>0</v>
      </c>
      <c r="I161" t="b">
        <v>1</v>
      </c>
      <c r="J161" t="b">
        <v>1</v>
      </c>
    </row>
    <row r="162" spans="1:10">
      <c r="A162" t="s">
        <v>200</v>
      </c>
      <c r="B162">
        <v>11</v>
      </c>
      <c r="C162" t="s">
        <v>16</v>
      </c>
      <c r="D162" t="s">
        <v>35</v>
      </c>
      <c r="E162">
        <v>0.57099944033045835</v>
      </c>
      <c r="F162">
        <v>1</v>
      </c>
      <c r="G162">
        <v>1</v>
      </c>
      <c r="H162" s="1">
        <v>1</v>
      </c>
      <c r="I162" t="b">
        <v>1</v>
      </c>
      <c r="J162" t="b">
        <v>1</v>
      </c>
    </row>
    <row r="163" spans="1:10">
      <c r="A163" t="s">
        <v>201</v>
      </c>
      <c r="B163">
        <v>11</v>
      </c>
      <c r="C163" t="s">
        <v>11</v>
      </c>
      <c r="D163" t="s">
        <v>8</v>
      </c>
      <c r="E163">
        <v>0.19769951954682155</v>
      </c>
      <c r="F163">
        <v>0</v>
      </c>
      <c r="G163">
        <v>0</v>
      </c>
      <c r="H163" s="1">
        <v>0</v>
      </c>
      <c r="I163" t="b">
        <v>1</v>
      </c>
      <c r="J163" t="b">
        <v>1</v>
      </c>
    </row>
    <row r="164" spans="1:10">
      <c r="A164" t="s">
        <v>202</v>
      </c>
      <c r="B164">
        <v>12</v>
      </c>
      <c r="C164" t="s">
        <v>52</v>
      </c>
      <c r="D164" t="s">
        <v>34</v>
      </c>
      <c r="E164">
        <v>0.47136333685728371</v>
      </c>
      <c r="F164">
        <v>0</v>
      </c>
      <c r="G164">
        <v>0</v>
      </c>
      <c r="H164" s="1">
        <v>0</v>
      </c>
      <c r="I164" t="b">
        <v>1</v>
      </c>
      <c r="J164" t="b">
        <v>1</v>
      </c>
    </row>
    <row r="165" spans="1:10">
      <c r="A165" t="s">
        <v>203</v>
      </c>
      <c r="B165">
        <v>12</v>
      </c>
      <c r="C165" t="s">
        <v>19</v>
      </c>
      <c r="D165" t="s">
        <v>47</v>
      </c>
      <c r="E165">
        <v>0.58018072977418567</v>
      </c>
      <c r="F165">
        <v>1</v>
      </c>
      <c r="G165">
        <v>1</v>
      </c>
      <c r="H165" s="1">
        <v>1</v>
      </c>
      <c r="I165" t="b">
        <v>1</v>
      </c>
      <c r="J165" t="b">
        <v>1</v>
      </c>
    </row>
    <row r="166" spans="1:10">
      <c r="A166" t="s">
        <v>204</v>
      </c>
      <c r="B166">
        <v>12</v>
      </c>
      <c r="C166" t="s">
        <v>14</v>
      </c>
      <c r="D166" t="s">
        <v>13</v>
      </c>
      <c r="E166">
        <v>0.31423972289753554</v>
      </c>
      <c r="F166">
        <v>0</v>
      </c>
      <c r="G166">
        <v>0</v>
      </c>
      <c r="H166" s="1">
        <v>1</v>
      </c>
      <c r="I166" t="b">
        <v>0</v>
      </c>
      <c r="J166" t="b">
        <v>0</v>
      </c>
    </row>
    <row r="167" spans="1:10">
      <c r="A167" t="s">
        <v>205</v>
      </c>
      <c r="B167">
        <v>12</v>
      </c>
      <c r="C167" t="s">
        <v>49</v>
      </c>
      <c r="D167" t="s">
        <v>53</v>
      </c>
      <c r="E167">
        <v>0.52938138548490221</v>
      </c>
      <c r="F167">
        <v>1</v>
      </c>
      <c r="G167">
        <v>0</v>
      </c>
      <c r="H167" s="1">
        <v>1</v>
      </c>
      <c r="I167" t="b">
        <v>1</v>
      </c>
      <c r="J167" t="b">
        <v>0</v>
      </c>
    </row>
    <row r="168" spans="1:10">
      <c r="A168" t="s">
        <v>206</v>
      </c>
      <c r="B168">
        <v>12</v>
      </c>
      <c r="C168" t="s">
        <v>26</v>
      </c>
      <c r="D168" t="s">
        <v>40</v>
      </c>
      <c r="E168">
        <v>0.25435476041070271</v>
      </c>
      <c r="F168">
        <v>0</v>
      </c>
      <c r="G168">
        <v>0</v>
      </c>
      <c r="H168" s="1">
        <v>0</v>
      </c>
      <c r="I168" t="b">
        <v>1</v>
      </c>
      <c r="J168" t="b">
        <v>1</v>
      </c>
    </row>
    <row r="169" spans="1:10">
      <c r="A169" t="s">
        <v>207</v>
      </c>
      <c r="B169">
        <v>12</v>
      </c>
      <c r="C169" t="s">
        <v>44</v>
      </c>
      <c r="D169" t="s">
        <v>10</v>
      </c>
      <c r="E169">
        <v>0.26188189053981287</v>
      </c>
      <c r="F169">
        <v>0</v>
      </c>
      <c r="G169">
        <v>0</v>
      </c>
      <c r="H169" s="1">
        <v>0</v>
      </c>
      <c r="I169" t="b">
        <v>1</v>
      </c>
      <c r="J169" t="b">
        <v>1</v>
      </c>
    </row>
    <row r="170" spans="1:10">
      <c r="A170" t="s">
        <v>208</v>
      </c>
      <c r="B170">
        <v>12</v>
      </c>
      <c r="C170" t="s">
        <v>31</v>
      </c>
      <c r="D170" t="s">
        <v>17</v>
      </c>
      <c r="E170">
        <v>0.50771800596056016</v>
      </c>
      <c r="F170">
        <v>1</v>
      </c>
      <c r="G170">
        <v>0</v>
      </c>
      <c r="H170" s="1">
        <v>0</v>
      </c>
      <c r="I170" t="b">
        <v>0</v>
      </c>
      <c r="J170" t="b">
        <v>1</v>
      </c>
    </row>
    <row r="171" spans="1:10">
      <c r="A171" t="s">
        <v>209</v>
      </c>
      <c r="B171">
        <v>12</v>
      </c>
      <c r="C171" t="s">
        <v>35</v>
      </c>
      <c r="D171" t="s">
        <v>20</v>
      </c>
      <c r="E171">
        <v>0.53608872194553558</v>
      </c>
      <c r="F171">
        <v>1</v>
      </c>
      <c r="G171">
        <v>0</v>
      </c>
      <c r="H171" s="1">
        <v>1</v>
      </c>
      <c r="I171" t="b">
        <v>1</v>
      </c>
      <c r="J171" t="b">
        <v>0</v>
      </c>
    </row>
    <row r="172" spans="1:10">
      <c r="A172" t="s">
        <v>210</v>
      </c>
      <c r="B172">
        <v>12</v>
      </c>
      <c r="C172" t="s">
        <v>11</v>
      </c>
      <c r="D172" t="s">
        <v>16</v>
      </c>
      <c r="E172">
        <v>0.41464182184934895</v>
      </c>
      <c r="F172">
        <v>0</v>
      </c>
      <c r="G172">
        <v>0</v>
      </c>
      <c r="H172" s="1">
        <v>0</v>
      </c>
      <c r="I172" t="b">
        <v>1</v>
      </c>
      <c r="J172" t="b">
        <v>1</v>
      </c>
    </row>
    <row r="173" spans="1:10">
      <c r="A173" t="s">
        <v>211</v>
      </c>
      <c r="B173">
        <v>12</v>
      </c>
      <c r="C173" t="s">
        <v>28</v>
      </c>
      <c r="D173" t="s">
        <v>23</v>
      </c>
      <c r="E173">
        <v>0.48936048836073298</v>
      </c>
      <c r="F173">
        <v>0</v>
      </c>
      <c r="G173">
        <v>0</v>
      </c>
      <c r="H173" s="1">
        <v>0</v>
      </c>
      <c r="I173" t="b">
        <v>1</v>
      </c>
      <c r="J173" t="b">
        <v>1</v>
      </c>
    </row>
    <row r="174" spans="1:10">
      <c r="A174" t="s">
        <v>212</v>
      </c>
      <c r="B174">
        <v>12</v>
      </c>
      <c r="C174" t="s">
        <v>41</v>
      </c>
      <c r="D174" t="s">
        <v>43</v>
      </c>
      <c r="E174">
        <v>0.57549496822859492</v>
      </c>
      <c r="F174">
        <v>1</v>
      </c>
      <c r="G174">
        <v>1</v>
      </c>
      <c r="H174" s="1">
        <v>1</v>
      </c>
      <c r="I174" t="b">
        <v>1</v>
      </c>
      <c r="J174" t="b">
        <v>1</v>
      </c>
    </row>
    <row r="175" spans="1:10">
      <c r="A175" t="s">
        <v>213</v>
      </c>
      <c r="B175">
        <v>12</v>
      </c>
      <c r="C175" t="s">
        <v>46</v>
      </c>
      <c r="D175" t="s">
        <v>29</v>
      </c>
      <c r="E175">
        <v>0.62139835747952121</v>
      </c>
      <c r="F175">
        <v>1</v>
      </c>
      <c r="G175">
        <v>1</v>
      </c>
      <c r="H175" s="1">
        <v>0</v>
      </c>
      <c r="I175" t="b">
        <v>0</v>
      </c>
      <c r="J175" t="b">
        <v>0</v>
      </c>
    </row>
    <row r="176" spans="1:10">
      <c r="A176" t="s">
        <v>214</v>
      </c>
      <c r="B176">
        <v>12</v>
      </c>
      <c r="C176" t="s">
        <v>32</v>
      </c>
      <c r="D176" t="s">
        <v>50</v>
      </c>
      <c r="E176">
        <v>0.59856734081866647</v>
      </c>
      <c r="F176">
        <v>1</v>
      </c>
      <c r="G176">
        <v>1</v>
      </c>
      <c r="H176" s="1">
        <v>1</v>
      </c>
      <c r="I176" t="b">
        <v>1</v>
      </c>
      <c r="J176" t="b">
        <v>1</v>
      </c>
    </row>
    <row r="177" spans="1:10">
      <c r="A177" t="s">
        <v>215</v>
      </c>
      <c r="B177">
        <v>12</v>
      </c>
      <c r="C177" t="s">
        <v>7</v>
      </c>
      <c r="D177" t="s">
        <v>25</v>
      </c>
      <c r="E177">
        <v>0.41847733942416787</v>
      </c>
      <c r="F177">
        <v>0</v>
      </c>
      <c r="G177">
        <v>0</v>
      </c>
      <c r="H177" s="1">
        <v>0</v>
      </c>
      <c r="I177" t="b">
        <v>1</v>
      </c>
      <c r="J177" t="b">
        <v>1</v>
      </c>
    </row>
    <row r="178" spans="1:10">
      <c r="A178" t="s">
        <v>216</v>
      </c>
      <c r="B178">
        <v>12</v>
      </c>
      <c r="C178" t="s">
        <v>8</v>
      </c>
      <c r="D178" t="s">
        <v>38</v>
      </c>
      <c r="E178">
        <v>0.60996704512480093</v>
      </c>
      <c r="F178">
        <v>1</v>
      </c>
      <c r="G178">
        <v>1</v>
      </c>
      <c r="H178" s="1">
        <v>0</v>
      </c>
      <c r="I178" t="b">
        <v>0</v>
      </c>
      <c r="J178" t="b">
        <v>0</v>
      </c>
    </row>
    <row r="179" spans="1:10">
      <c r="A179" t="s">
        <v>217</v>
      </c>
      <c r="B179">
        <v>13</v>
      </c>
      <c r="C179" t="s">
        <v>13</v>
      </c>
      <c r="D179" t="s">
        <v>34</v>
      </c>
      <c r="E179">
        <v>0.5913873066184363</v>
      </c>
      <c r="F179">
        <v>1</v>
      </c>
      <c r="G179">
        <v>1</v>
      </c>
      <c r="H179" s="1">
        <v>1</v>
      </c>
      <c r="I179" t="b">
        <v>1</v>
      </c>
      <c r="J179" t="b">
        <v>1</v>
      </c>
    </row>
    <row r="180" spans="1:10">
      <c r="A180" t="s">
        <v>218</v>
      </c>
      <c r="B180">
        <v>13</v>
      </c>
      <c r="C180" t="s">
        <v>17</v>
      </c>
      <c r="D180" t="s">
        <v>11</v>
      </c>
      <c r="E180">
        <v>0.52625403900508361</v>
      </c>
      <c r="F180">
        <v>1</v>
      </c>
      <c r="G180">
        <v>0</v>
      </c>
      <c r="H180" s="1">
        <v>0</v>
      </c>
      <c r="I180" t="b">
        <v>0</v>
      </c>
      <c r="J180" t="b">
        <v>1</v>
      </c>
    </row>
    <row r="181" spans="1:10">
      <c r="A181" t="s">
        <v>219</v>
      </c>
      <c r="B181">
        <v>13</v>
      </c>
      <c r="C181" t="s">
        <v>50</v>
      </c>
      <c r="D181" t="s">
        <v>14</v>
      </c>
      <c r="E181">
        <v>0.51752434354450538</v>
      </c>
      <c r="F181">
        <v>1</v>
      </c>
      <c r="G181">
        <v>0</v>
      </c>
      <c r="H181" s="1">
        <v>1</v>
      </c>
      <c r="I181" t="b">
        <v>1</v>
      </c>
      <c r="J181" t="b">
        <v>0</v>
      </c>
    </row>
    <row r="182" spans="1:10">
      <c r="A182" t="s">
        <v>220</v>
      </c>
      <c r="B182">
        <v>13</v>
      </c>
      <c r="C182" t="s">
        <v>40</v>
      </c>
      <c r="D182" t="s">
        <v>22</v>
      </c>
      <c r="E182">
        <v>0.81802606494077412</v>
      </c>
      <c r="F182">
        <v>1</v>
      </c>
      <c r="G182">
        <v>1</v>
      </c>
      <c r="H182" s="1">
        <v>1</v>
      </c>
      <c r="I182" t="b">
        <v>1</v>
      </c>
      <c r="J182" t="b">
        <v>1</v>
      </c>
    </row>
    <row r="183" spans="1:10">
      <c r="A183" t="s">
        <v>221</v>
      </c>
      <c r="B183">
        <v>13</v>
      </c>
      <c r="C183" t="s">
        <v>37</v>
      </c>
      <c r="D183" t="s">
        <v>28</v>
      </c>
      <c r="E183">
        <v>0.59245382542771174</v>
      </c>
      <c r="F183">
        <v>1</v>
      </c>
      <c r="G183">
        <v>1</v>
      </c>
      <c r="H183" s="1">
        <v>0</v>
      </c>
      <c r="I183" t="b">
        <v>0</v>
      </c>
      <c r="J183" t="b">
        <v>0</v>
      </c>
    </row>
    <row r="184" spans="1:10">
      <c r="A184" t="s">
        <v>222</v>
      </c>
      <c r="B184">
        <v>13</v>
      </c>
      <c r="C184" t="s">
        <v>25</v>
      </c>
      <c r="D184" t="s">
        <v>49</v>
      </c>
      <c r="E184">
        <v>0.64143343104087902</v>
      </c>
      <c r="F184">
        <v>1</v>
      </c>
      <c r="G184">
        <v>0.5</v>
      </c>
      <c r="H184" s="1">
        <v>1</v>
      </c>
      <c r="I184" t="b">
        <v>1</v>
      </c>
      <c r="J184" t="b">
        <v>0</v>
      </c>
    </row>
    <row r="185" spans="1:10">
      <c r="A185" t="s">
        <v>223</v>
      </c>
      <c r="B185">
        <v>13</v>
      </c>
      <c r="C185" t="s">
        <v>19</v>
      </c>
      <c r="D185" t="s">
        <v>31</v>
      </c>
      <c r="E185">
        <v>0.66457965402417607</v>
      </c>
      <c r="F185">
        <v>1</v>
      </c>
      <c r="G185">
        <v>1</v>
      </c>
      <c r="H185" s="1">
        <v>1</v>
      </c>
      <c r="I185" t="b">
        <v>1</v>
      </c>
      <c r="J185" t="b">
        <v>1</v>
      </c>
    </row>
    <row r="186" spans="1:10">
      <c r="A186" t="s">
        <v>224</v>
      </c>
      <c r="B186">
        <v>13</v>
      </c>
      <c r="C186" t="s">
        <v>23</v>
      </c>
      <c r="D186" t="s">
        <v>46</v>
      </c>
      <c r="E186">
        <v>0.47992611918538847</v>
      </c>
      <c r="F186">
        <v>0</v>
      </c>
      <c r="G186">
        <v>0</v>
      </c>
      <c r="H186" s="1">
        <v>1</v>
      </c>
      <c r="I186" t="b">
        <v>0</v>
      </c>
      <c r="J186" t="b">
        <v>0</v>
      </c>
    </row>
    <row r="187" spans="1:10">
      <c r="A187" t="s">
        <v>225</v>
      </c>
      <c r="B187">
        <v>13</v>
      </c>
      <c r="C187" t="s">
        <v>20</v>
      </c>
      <c r="D187" t="s">
        <v>43</v>
      </c>
      <c r="E187">
        <v>0.60572658292929082</v>
      </c>
      <c r="F187">
        <v>1</v>
      </c>
      <c r="G187">
        <v>0</v>
      </c>
      <c r="H187" s="1">
        <v>0</v>
      </c>
      <c r="I187" t="b">
        <v>0</v>
      </c>
      <c r="J187" t="b">
        <v>1</v>
      </c>
    </row>
    <row r="188" spans="1:10">
      <c r="A188" t="s">
        <v>226</v>
      </c>
      <c r="B188">
        <v>13</v>
      </c>
      <c r="C188" t="s">
        <v>32</v>
      </c>
      <c r="D188" t="s">
        <v>26</v>
      </c>
      <c r="E188">
        <v>0.74565741242829153</v>
      </c>
      <c r="F188">
        <v>1</v>
      </c>
      <c r="G188">
        <v>1</v>
      </c>
      <c r="H188" s="1">
        <v>1</v>
      </c>
      <c r="I188" t="b">
        <v>1</v>
      </c>
      <c r="J188" t="b">
        <v>1</v>
      </c>
    </row>
    <row r="189" spans="1:10">
      <c r="A189" t="s">
        <v>227</v>
      </c>
      <c r="B189">
        <v>13</v>
      </c>
      <c r="C189" t="s">
        <v>53</v>
      </c>
      <c r="D189" t="s">
        <v>44</v>
      </c>
      <c r="E189">
        <v>0.61957201755800317</v>
      </c>
      <c r="F189">
        <v>1</v>
      </c>
      <c r="G189">
        <v>0</v>
      </c>
      <c r="H189" s="1">
        <v>0</v>
      </c>
      <c r="I189" t="b">
        <v>0</v>
      </c>
      <c r="J189" t="b">
        <v>1</v>
      </c>
    </row>
    <row r="190" spans="1:10">
      <c r="A190" t="s">
        <v>228</v>
      </c>
      <c r="B190">
        <v>13</v>
      </c>
      <c r="C190" t="s">
        <v>16</v>
      </c>
      <c r="D190" t="s">
        <v>41</v>
      </c>
      <c r="E190">
        <v>0.69304207504320703</v>
      </c>
      <c r="F190">
        <v>1</v>
      </c>
      <c r="G190">
        <v>1</v>
      </c>
      <c r="H190" s="1">
        <v>1</v>
      </c>
      <c r="I190" t="b">
        <v>1</v>
      </c>
      <c r="J190" t="b">
        <v>1</v>
      </c>
    </row>
    <row r="191" spans="1:10">
      <c r="A191" t="s">
        <v>229</v>
      </c>
      <c r="B191">
        <v>13</v>
      </c>
      <c r="C191" t="s">
        <v>38</v>
      </c>
      <c r="D191" t="s">
        <v>35</v>
      </c>
      <c r="E191">
        <v>0.75321691980775141</v>
      </c>
      <c r="F191">
        <v>1</v>
      </c>
      <c r="G191">
        <v>1</v>
      </c>
      <c r="H191" s="1">
        <v>1</v>
      </c>
      <c r="I191" t="b">
        <v>1</v>
      </c>
      <c r="J191" t="b">
        <v>1</v>
      </c>
    </row>
    <row r="192" spans="1:10">
      <c r="A192" t="s">
        <v>230</v>
      </c>
      <c r="B192">
        <v>13</v>
      </c>
      <c r="C192" t="s">
        <v>52</v>
      </c>
      <c r="D192" t="s">
        <v>8</v>
      </c>
      <c r="E192">
        <v>0.18134276303867747</v>
      </c>
      <c r="F192">
        <v>0</v>
      </c>
      <c r="G192">
        <v>0</v>
      </c>
      <c r="H192" s="1">
        <v>1</v>
      </c>
      <c r="I192" t="b">
        <v>0</v>
      </c>
      <c r="J192" t="b">
        <v>0</v>
      </c>
    </row>
    <row r="193" spans="1:10">
      <c r="A193" t="s">
        <v>231</v>
      </c>
      <c r="B193">
        <v>13</v>
      </c>
      <c r="C193" t="s">
        <v>10</v>
      </c>
      <c r="D193" t="s">
        <v>7</v>
      </c>
      <c r="E193">
        <v>0.49340506147888885</v>
      </c>
      <c r="F193">
        <v>0</v>
      </c>
      <c r="G193">
        <v>0</v>
      </c>
      <c r="H193" s="1">
        <v>0</v>
      </c>
      <c r="I193" t="b">
        <v>1</v>
      </c>
      <c r="J193" t="b">
        <v>1</v>
      </c>
    </row>
    <row r="194" spans="1:10">
      <c r="A194" t="s">
        <v>232</v>
      </c>
      <c r="B194">
        <v>13</v>
      </c>
      <c r="C194" t="s">
        <v>47</v>
      </c>
      <c r="D194" t="s">
        <v>29</v>
      </c>
      <c r="E194">
        <v>0.63992177774025005</v>
      </c>
      <c r="F194">
        <v>1</v>
      </c>
      <c r="G194">
        <v>0</v>
      </c>
      <c r="H194" s="1">
        <v>1</v>
      </c>
      <c r="I194" t="b">
        <v>1</v>
      </c>
      <c r="J194" t="b">
        <v>0</v>
      </c>
    </row>
    <row r="195" spans="1:10">
      <c r="A195" t="s">
        <v>233</v>
      </c>
      <c r="B195">
        <v>14</v>
      </c>
      <c r="C195" t="s">
        <v>49</v>
      </c>
      <c r="D195" t="s">
        <v>32</v>
      </c>
      <c r="E195">
        <v>0.34382541491036589</v>
      </c>
      <c r="F195">
        <v>0</v>
      </c>
      <c r="G195">
        <v>0</v>
      </c>
      <c r="H195" s="1">
        <v>0</v>
      </c>
      <c r="I195" t="b">
        <v>1</v>
      </c>
      <c r="J195" t="b">
        <v>1</v>
      </c>
    </row>
    <row r="196" spans="1:10">
      <c r="A196" t="s">
        <v>234</v>
      </c>
      <c r="B196">
        <v>14</v>
      </c>
      <c r="C196" t="s">
        <v>53</v>
      </c>
      <c r="D196" t="s">
        <v>19</v>
      </c>
      <c r="E196">
        <v>0.27198310671347697</v>
      </c>
      <c r="F196">
        <v>0</v>
      </c>
      <c r="G196">
        <v>0</v>
      </c>
      <c r="H196" s="1">
        <v>0</v>
      </c>
      <c r="I196" t="b">
        <v>1</v>
      </c>
      <c r="J196" t="b">
        <v>1</v>
      </c>
    </row>
    <row r="197" spans="1:10">
      <c r="A197" t="s">
        <v>235</v>
      </c>
      <c r="B197">
        <v>14</v>
      </c>
      <c r="C197" t="s">
        <v>29</v>
      </c>
      <c r="D197" t="s">
        <v>14</v>
      </c>
      <c r="E197">
        <v>0.40508879532258102</v>
      </c>
      <c r="F197">
        <v>0</v>
      </c>
      <c r="G197">
        <v>0</v>
      </c>
      <c r="H197" s="1">
        <v>1</v>
      </c>
      <c r="I197" t="b">
        <v>0</v>
      </c>
      <c r="J197" t="b">
        <v>0</v>
      </c>
    </row>
    <row r="198" spans="1:10">
      <c r="A198" t="s">
        <v>236</v>
      </c>
      <c r="B198">
        <v>14</v>
      </c>
      <c r="C198" t="s">
        <v>7</v>
      </c>
      <c r="D198" t="s">
        <v>40</v>
      </c>
      <c r="E198">
        <v>0.42936196204014665</v>
      </c>
      <c r="F198">
        <v>0</v>
      </c>
      <c r="G198">
        <v>0</v>
      </c>
      <c r="H198" s="1">
        <v>1</v>
      </c>
      <c r="I198" t="b">
        <v>0</v>
      </c>
      <c r="J198" t="b">
        <v>0</v>
      </c>
    </row>
    <row r="199" spans="1:10">
      <c r="A199" t="s">
        <v>237</v>
      </c>
      <c r="B199">
        <v>14</v>
      </c>
      <c r="C199" t="s">
        <v>50</v>
      </c>
      <c r="D199" t="s">
        <v>22</v>
      </c>
      <c r="E199">
        <v>0.71363358280609024</v>
      </c>
      <c r="F199">
        <v>1</v>
      </c>
      <c r="G199">
        <v>1</v>
      </c>
      <c r="H199" s="1">
        <v>0</v>
      </c>
      <c r="I199" t="b">
        <v>0</v>
      </c>
      <c r="J199" t="b">
        <v>0</v>
      </c>
    </row>
    <row r="200" spans="1:10">
      <c r="A200" t="s">
        <v>238</v>
      </c>
      <c r="B200">
        <v>14</v>
      </c>
      <c r="C200" t="s">
        <v>8</v>
      </c>
      <c r="D200" t="s">
        <v>17</v>
      </c>
      <c r="E200">
        <v>0.75426514385507748</v>
      </c>
      <c r="F200">
        <v>1</v>
      </c>
      <c r="G200">
        <v>1</v>
      </c>
      <c r="H200" s="1">
        <v>1</v>
      </c>
      <c r="I200" t="b">
        <v>1</v>
      </c>
      <c r="J200" t="b">
        <v>1</v>
      </c>
    </row>
    <row r="201" spans="1:10">
      <c r="A201" t="s">
        <v>239</v>
      </c>
      <c r="B201">
        <v>14</v>
      </c>
      <c r="C201" t="s">
        <v>10</v>
      </c>
      <c r="D201" t="s">
        <v>20</v>
      </c>
      <c r="E201">
        <v>0.72561997487718721</v>
      </c>
      <c r="F201">
        <v>1</v>
      </c>
      <c r="G201">
        <v>1</v>
      </c>
      <c r="H201" s="1">
        <v>0</v>
      </c>
      <c r="I201" t="b">
        <v>0</v>
      </c>
      <c r="J201" t="b">
        <v>0</v>
      </c>
    </row>
    <row r="202" spans="1:10">
      <c r="A202" t="s">
        <v>240</v>
      </c>
      <c r="B202">
        <v>14</v>
      </c>
      <c r="C202" t="s">
        <v>35</v>
      </c>
      <c r="D202" t="s">
        <v>16</v>
      </c>
      <c r="E202">
        <v>0.33885808105892967</v>
      </c>
      <c r="F202">
        <v>0</v>
      </c>
      <c r="G202">
        <v>0</v>
      </c>
      <c r="H202" s="1">
        <v>0</v>
      </c>
      <c r="I202" t="b">
        <v>1</v>
      </c>
      <c r="J202" t="b">
        <v>1</v>
      </c>
    </row>
    <row r="203" spans="1:10">
      <c r="A203" t="s">
        <v>241</v>
      </c>
      <c r="B203">
        <v>14</v>
      </c>
      <c r="C203" t="s">
        <v>43</v>
      </c>
      <c r="D203" t="s">
        <v>23</v>
      </c>
      <c r="E203">
        <v>0.2843454453162908</v>
      </c>
      <c r="F203">
        <v>0</v>
      </c>
      <c r="G203">
        <v>0</v>
      </c>
      <c r="H203" s="1">
        <v>0</v>
      </c>
      <c r="I203" t="b">
        <v>1</v>
      </c>
      <c r="J203" t="b">
        <v>1</v>
      </c>
    </row>
    <row r="204" spans="1:10">
      <c r="A204" t="s">
        <v>242</v>
      </c>
      <c r="B204">
        <v>14</v>
      </c>
      <c r="C204" t="s">
        <v>11</v>
      </c>
      <c r="D204" t="s">
        <v>52</v>
      </c>
      <c r="E204">
        <v>0.49556854295953678</v>
      </c>
      <c r="F204">
        <v>0</v>
      </c>
      <c r="G204">
        <v>0</v>
      </c>
      <c r="H204" s="1">
        <v>0</v>
      </c>
      <c r="I204" t="b">
        <v>1</v>
      </c>
      <c r="J204" t="b">
        <v>1</v>
      </c>
    </row>
    <row r="205" spans="1:10">
      <c r="A205" t="s">
        <v>243</v>
      </c>
      <c r="B205">
        <v>14</v>
      </c>
      <c r="C205" t="s">
        <v>34</v>
      </c>
      <c r="D205" t="s">
        <v>26</v>
      </c>
      <c r="E205">
        <v>0.59949213516221467</v>
      </c>
      <c r="F205">
        <v>1</v>
      </c>
      <c r="G205">
        <v>0</v>
      </c>
      <c r="H205" s="1">
        <v>0</v>
      </c>
      <c r="I205" t="b">
        <v>0</v>
      </c>
      <c r="J205" t="b">
        <v>1</v>
      </c>
    </row>
    <row r="206" spans="1:10">
      <c r="A206" t="s">
        <v>244</v>
      </c>
      <c r="B206">
        <v>14</v>
      </c>
      <c r="C206" t="s">
        <v>31</v>
      </c>
      <c r="D206" t="s">
        <v>44</v>
      </c>
      <c r="E206">
        <v>0.60380959713761628</v>
      </c>
      <c r="F206">
        <v>1</v>
      </c>
      <c r="G206">
        <v>0</v>
      </c>
      <c r="H206" s="1">
        <v>1</v>
      </c>
      <c r="I206" t="b">
        <v>1</v>
      </c>
      <c r="J206" t="b">
        <v>0</v>
      </c>
    </row>
    <row r="207" spans="1:10">
      <c r="A207" t="s">
        <v>245</v>
      </c>
      <c r="B207">
        <v>14</v>
      </c>
      <c r="C207" t="s">
        <v>41</v>
      </c>
      <c r="D207" t="s">
        <v>38</v>
      </c>
      <c r="E207">
        <v>0.16705413339672487</v>
      </c>
      <c r="F207">
        <v>0</v>
      </c>
      <c r="G207">
        <v>0</v>
      </c>
      <c r="H207" s="1">
        <v>1</v>
      </c>
      <c r="I207" t="b">
        <v>0</v>
      </c>
      <c r="J207" t="b">
        <v>0</v>
      </c>
    </row>
    <row r="208" spans="1:10">
      <c r="A208" t="s">
        <v>246</v>
      </c>
      <c r="B208">
        <v>14</v>
      </c>
      <c r="C208" t="s">
        <v>47</v>
      </c>
      <c r="D208" t="s">
        <v>13</v>
      </c>
      <c r="E208">
        <v>0.40889150730638341</v>
      </c>
      <c r="F208">
        <v>0</v>
      </c>
      <c r="G208">
        <v>0</v>
      </c>
      <c r="H208" s="1">
        <v>0</v>
      </c>
      <c r="I208" t="b">
        <v>1</v>
      </c>
      <c r="J208" t="b">
        <v>1</v>
      </c>
    </row>
    <row r="209" spans="1:10">
      <c r="A209" t="s">
        <v>247</v>
      </c>
      <c r="B209">
        <v>14</v>
      </c>
      <c r="C209" t="s">
        <v>25</v>
      </c>
      <c r="D209" t="s">
        <v>37</v>
      </c>
      <c r="E209">
        <v>0.66558417317607099</v>
      </c>
      <c r="F209">
        <v>1</v>
      </c>
      <c r="G209">
        <v>1</v>
      </c>
      <c r="H209" s="1">
        <v>1</v>
      </c>
      <c r="I209" t="b">
        <v>1</v>
      </c>
      <c r="J209" t="b">
        <v>1</v>
      </c>
    </row>
    <row r="210" spans="1:10">
      <c r="A210" t="s">
        <v>248</v>
      </c>
      <c r="B210">
        <v>14</v>
      </c>
      <c r="C210" t="s">
        <v>46</v>
      </c>
      <c r="D210" t="s">
        <v>28</v>
      </c>
      <c r="E210">
        <v>0.50392638519023758</v>
      </c>
      <c r="F210">
        <v>1</v>
      </c>
      <c r="G210">
        <v>0</v>
      </c>
      <c r="H210" s="1">
        <v>1</v>
      </c>
      <c r="I210" t="b">
        <v>1</v>
      </c>
      <c r="J210" t="b">
        <v>0</v>
      </c>
    </row>
    <row r="211" spans="1:10">
      <c r="A211" t="s">
        <v>249</v>
      </c>
      <c r="B211">
        <v>15</v>
      </c>
      <c r="C211" t="s">
        <v>44</v>
      </c>
      <c r="D211" t="s">
        <v>26</v>
      </c>
      <c r="E211">
        <v>0.45477647890169254</v>
      </c>
      <c r="F211">
        <v>0</v>
      </c>
      <c r="G211">
        <v>0</v>
      </c>
      <c r="H211" s="1">
        <v>0</v>
      </c>
      <c r="I211" t="b">
        <v>1</v>
      </c>
      <c r="J211" t="b">
        <v>1</v>
      </c>
    </row>
    <row r="212" spans="1:10">
      <c r="A212" t="s">
        <v>250</v>
      </c>
      <c r="B212">
        <v>15</v>
      </c>
      <c r="C212" t="s">
        <v>23</v>
      </c>
      <c r="D212" t="s">
        <v>47</v>
      </c>
      <c r="E212">
        <v>0.40970020622547465</v>
      </c>
      <c r="F212">
        <v>0</v>
      </c>
      <c r="G212">
        <v>0</v>
      </c>
      <c r="H212" s="1">
        <v>1</v>
      </c>
      <c r="I212" t="b">
        <v>0</v>
      </c>
      <c r="J212" t="b">
        <v>0</v>
      </c>
    </row>
    <row r="213" spans="1:10">
      <c r="A213" t="s">
        <v>251</v>
      </c>
      <c r="B213">
        <v>15</v>
      </c>
      <c r="C213" t="s">
        <v>17</v>
      </c>
      <c r="D213" t="s">
        <v>10</v>
      </c>
      <c r="E213">
        <v>0.35252968583509287</v>
      </c>
      <c r="F213">
        <v>0</v>
      </c>
      <c r="G213">
        <v>0</v>
      </c>
      <c r="H213" s="1">
        <v>1</v>
      </c>
      <c r="I213" t="b">
        <v>0</v>
      </c>
      <c r="J213" t="b">
        <v>0</v>
      </c>
    </row>
    <row r="214" spans="1:10">
      <c r="A214" t="s">
        <v>252</v>
      </c>
      <c r="B214">
        <v>15</v>
      </c>
      <c r="C214" t="s">
        <v>53</v>
      </c>
      <c r="D214" t="s">
        <v>20</v>
      </c>
      <c r="E214">
        <v>0.60679766578440231</v>
      </c>
      <c r="F214">
        <v>1</v>
      </c>
      <c r="G214">
        <v>0.5</v>
      </c>
      <c r="H214" s="1">
        <v>1</v>
      </c>
      <c r="I214" t="b">
        <v>1</v>
      </c>
      <c r="J214" t="b">
        <v>0</v>
      </c>
    </row>
    <row r="215" spans="1:10">
      <c r="A215" t="s">
        <v>253</v>
      </c>
      <c r="B215">
        <v>15</v>
      </c>
      <c r="C215" t="s">
        <v>14</v>
      </c>
      <c r="D215" t="s">
        <v>49</v>
      </c>
      <c r="E215">
        <v>0.39433113787242824</v>
      </c>
      <c r="F215">
        <v>0</v>
      </c>
      <c r="G215">
        <v>0</v>
      </c>
      <c r="H215" s="1">
        <v>0</v>
      </c>
      <c r="I215" t="b">
        <v>1</v>
      </c>
      <c r="J215" t="b">
        <v>1</v>
      </c>
    </row>
    <row r="216" spans="1:10">
      <c r="A216" t="s">
        <v>254</v>
      </c>
      <c r="B216">
        <v>15</v>
      </c>
      <c r="C216" t="s">
        <v>43</v>
      </c>
      <c r="D216" t="s">
        <v>8</v>
      </c>
      <c r="E216">
        <v>0.10429005413758555</v>
      </c>
      <c r="F216">
        <v>0</v>
      </c>
      <c r="G216">
        <v>0</v>
      </c>
      <c r="H216" s="1">
        <v>0</v>
      </c>
      <c r="I216" t="b">
        <v>1</v>
      </c>
      <c r="J216" t="b">
        <v>1</v>
      </c>
    </row>
    <row r="217" spans="1:10">
      <c r="A217" t="s">
        <v>255</v>
      </c>
      <c r="B217">
        <v>15</v>
      </c>
      <c r="C217" t="s">
        <v>19</v>
      </c>
      <c r="D217" t="s">
        <v>46</v>
      </c>
      <c r="E217">
        <v>0.68782164617245556</v>
      </c>
      <c r="F217">
        <v>1</v>
      </c>
      <c r="G217">
        <v>1</v>
      </c>
      <c r="H217" s="1">
        <v>1</v>
      </c>
      <c r="I217" t="b">
        <v>1</v>
      </c>
      <c r="J217" t="b">
        <v>1</v>
      </c>
    </row>
    <row r="218" spans="1:10">
      <c r="A218" t="s">
        <v>256</v>
      </c>
      <c r="B218">
        <v>15</v>
      </c>
      <c r="C218" t="s">
        <v>32</v>
      </c>
      <c r="D218" t="s">
        <v>52</v>
      </c>
      <c r="E218">
        <v>0.65665418727822233</v>
      </c>
      <c r="F218">
        <v>1</v>
      </c>
      <c r="G218">
        <v>1</v>
      </c>
      <c r="H218" s="1">
        <v>1</v>
      </c>
      <c r="I218" t="b">
        <v>1</v>
      </c>
      <c r="J218" t="b">
        <v>1</v>
      </c>
    </row>
    <row r="219" spans="1:10">
      <c r="A219" t="s">
        <v>257</v>
      </c>
      <c r="B219">
        <v>15</v>
      </c>
      <c r="C219" t="s">
        <v>16</v>
      </c>
      <c r="D219" t="s">
        <v>37</v>
      </c>
      <c r="E219">
        <v>0.50739936045956779</v>
      </c>
      <c r="F219">
        <v>1</v>
      </c>
      <c r="G219">
        <v>1</v>
      </c>
      <c r="H219" s="1">
        <v>1</v>
      </c>
      <c r="I219" t="b">
        <v>1</v>
      </c>
      <c r="J219" t="b">
        <v>1</v>
      </c>
    </row>
    <row r="220" spans="1:10">
      <c r="A220" t="s">
        <v>258</v>
      </c>
      <c r="B220">
        <v>15</v>
      </c>
      <c r="C220" t="s">
        <v>11</v>
      </c>
      <c r="D220" t="s">
        <v>29</v>
      </c>
      <c r="E220">
        <v>0.60187621410755032</v>
      </c>
      <c r="F220">
        <v>1</v>
      </c>
      <c r="G220">
        <v>1</v>
      </c>
      <c r="H220" s="1">
        <v>0</v>
      </c>
      <c r="I220" t="b">
        <v>0</v>
      </c>
      <c r="J220" t="b">
        <v>0</v>
      </c>
    </row>
    <row r="221" spans="1:10">
      <c r="A221" t="s">
        <v>259</v>
      </c>
      <c r="B221">
        <v>15</v>
      </c>
      <c r="C221" t="s">
        <v>13</v>
      </c>
      <c r="D221" t="s">
        <v>41</v>
      </c>
      <c r="E221">
        <v>0.7070455910304414</v>
      </c>
      <c r="F221">
        <v>1</v>
      </c>
      <c r="G221">
        <v>1</v>
      </c>
      <c r="H221" s="1">
        <v>1</v>
      </c>
      <c r="I221" t="b">
        <v>1</v>
      </c>
      <c r="J221" t="b">
        <v>1</v>
      </c>
    </row>
    <row r="222" spans="1:10">
      <c r="A222" t="s">
        <v>260</v>
      </c>
      <c r="B222">
        <v>15</v>
      </c>
      <c r="C222" t="s">
        <v>22</v>
      </c>
      <c r="D222" t="s">
        <v>25</v>
      </c>
      <c r="E222">
        <v>0.17288186456882343</v>
      </c>
      <c r="F222">
        <v>0</v>
      </c>
      <c r="G222">
        <v>0</v>
      </c>
      <c r="H222" s="1">
        <v>0</v>
      </c>
      <c r="I222" t="b">
        <v>1</v>
      </c>
      <c r="J222" t="b">
        <v>1</v>
      </c>
    </row>
    <row r="223" spans="1:10">
      <c r="A223" t="s">
        <v>261</v>
      </c>
      <c r="B223">
        <v>15</v>
      </c>
      <c r="C223" t="s">
        <v>38</v>
      </c>
      <c r="D223" t="s">
        <v>7</v>
      </c>
      <c r="E223">
        <v>0.55009098166258108</v>
      </c>
      <c r="F223">
        <v>1</v>
      </c>
      <c r="G223">
        <v>0</v>
      </c>
      <c r="H223" s="1">
        <v>0</v>
      </c>
      <c r="I223" t="b">
        <v>0</v>
      </c>
      <c r="J223" t="b">
        <v>1</v>
      </c>
    </row>
    <row r="224" spans="1:10">
      <c r="A224" t="s">
        <v>262</v>
      </c>
      <c r="B224">
        <v>15</v>
      </c>
      <c r="C224" t="s">
        <v>28</v>
      </c>
      <c r="D224" t="s">
        <v>35</v>
      </c>
      <c r="E224">
        <v>0.47893956278779831</v>
      </c>
      <c r="F224">
        <v>0</v>
      </c>
      <c r="G224">
        <v>0</v>
      </c>
      <c r="H224" s="1">
        <v>0</v>
      </c>
      <c r="I224" t="b">
        <v>1</v>
      </c>
      <c r="J224" t="b">
        <v>1</v>
      </c>
    </row>
    <row r="225" spans="1:10">
      <c r="A225" t="s">
        <v>263</v>
      </c>
      <c r="B225">
        <v>15</v>
      </c>
      <c r="C225" t="s">
        <v>40</v>
      </c>
      <c r="D225" t="s">
        <v>50</v>
      </c>
      <c r="E225">
        <v>0.63493167921111138</v>
      </c>
      <c r="F225">
        <v>1</v>
      </c>
      <c r="G225">
        <v>1</v>
      </c>
      <c r="H225" s="1">
        <v>1</v>
      </c>
      <c r="I225" t="b">
        <v>1</v>
      </c>
      <c r="J225" t="b">
        <v>1</v>
      </c>
    </row>
    <row r="226" spans="1:10">
      <c r="A226" t="s">
        <v>264</v>
      </c>
      <c r="B226">
        <v>15</v>
      </c>
      <c r="C226" t="s">
        <v>34</v>
      </c>
      <c r="D226" t="s">
        <v>31</v>
      </c>
      <c r="E226">
        <v>0.46183032471588076</v>
      </c>
      <c r="F226">
        <v>0</v>
      </c>
      <c r="G226">
        <v>0</v>
      </c>
      <c r="H226" s="1">
        <v>1</v>
      </c>
      <c r="I226" t="b">
        <v>0</v>
      </c>
      <c r="J226" t="b">
        <v>0</v>
      </c>
    </row>
    <row r="227" spans="1:10">
      <c r="A227" t="s">
        <v>265</v>
      </c>
      <c r="B227">
        <v>16</v>
      </c>
      <c r="C227" t="s">
        <v>35</v>
      </c>
      <c r="D227" t="s">
        <v>41</v>
      </c>
      <c r="E227">
        <v>0.60264768745353459</v>
      </c>
      <c r="F227">
        <v>1</v>
      </c>
      <c r="G227">
        <v>0</v>
      </c>
      <c r="H227" s="1">
        <v>0</v>
      </c>
      <c r="I227" t="b">
        <v>0</v>
      </c>
      <c r="J227" t="b">
        <v>1</v>
      </c>
    </row>
    <row r="228" spans="1:10">
      <c r="A228" t="s">
        <v>266</v>
      </c>
      <c r="B228">
        <v>16</v>
      </c>
      <c r="C228" t="s">
        <v>29</v>
      </c>
      <c r="D228" t="s">
        <v>52</v>
      </c>
      <c r="E228">
        <v>0.46017216972582753</v>
      </c>
      <c r="F228">
        <v>0</v>
      </c>
      <c r="G228">
        <v>0</v>
      </c>
      <c r="H228" s="1">
        <v>1</v>
      </c>
      <c r="I228" t="b">
        <v>0</v>
      </c>
      <c r="J228" t="b">
        <v>0</v>
      </c>
    </row>
    <row r="229" spans="1:10">
      <c r="A229" t="s">
        <v>267</v>
      </c>
      <c r="B229">
        <v>16</v>
      </c>
      <c r="C229" t="s">
        <v>19</v>
      </c>
      <c r="D229" t="s">
        <v>53</v>
      </c>
      <c r="E229">
        <v>0.72816888010291947</v>
      </c>
      <c r="F229">
        <v>1</v>
      </c>
      <c r="G229">
        <v>1</v>
      </c>
      <c r="H229" s="1">
        <v>0</v>
      </c>
      <c r="I229" t="b">
        <v>0</v>
      </c>
      <c r="J229" t="b">
        <v>0</v>
      </c>
    </row>
    <row r="230" spans="1:10">
      <c r="A230" t="s">
        <v>268</v>
      </c>
      <c r="B230">
        <v>16</v>
      </c>
      <c r="C230" t="s">
        <v>47</v>
      </c>
      <c r="D230" t="s">
        <v>11</v>
      </c>
      <c r="E230">
        <v>0.56699610504773501</v>
      </c>
      <c r="F230">
        <v>1</v>
      </c>
      <c r="G230">
        <v>0</v>
      </c>
      <c r="H230" s="1">
        <v>0</v>
      </c>
      <c r="I230" t="b">
        <v>0</v>
      </c>
      <c r="J230" t="b">
        <v>1</v>
      </c>
    </row>
    <row r="231" spans="1:10">
      <c r="A231" t="s">
        <v>269</v>
      </c>
      <c r="B231">
        <v>16</v>
      </c>
      <c r="C231" t="s">
        <v>50</v>
      </c>
      <c r="D231" t="s">
        <v>34</v>
      </c>
      <c r="E231">
        <v>0.48472172407808078</v>
      </c>
      <c r="F231">
        <v>0</v>
      </c>
      <c r="G231">
        <v>0</v>
      </c>
      <c r="H231" s="1">
        <v>0</v>
      </c>
      <c r="I231" t="b">
        <v>1</v>
      </c>
      <c r="J231" t="b">
        <v>1</v>
      </c>
    </row>
    <row r="232" spans="1:10">
      <c r="A232" t="s">
        <v>270</v>
      </c>
      <c r="B232">
        <v>16</v>
      </c>
      <c r="C232" t="s">
        <v>22</v>
      </c>
      <c r="D232" t="s">
        <v>16</v>
      </c>
      <c r="E232">
        <v>0.2342092007839077</v>
      </c>
      <c r="F232">
        <v>0</v>
      </c>
      <c r="G232">
        <v>0</v>
      </c>
      <c r="H232" s="1">
        <v>0</v>
      </c>
      <c r="I232" t="b">
        <v>1</v>
      </c>
      <c r="J232" t="b">
        <v>1</v>
      </c>
    </row>
    <row r="233" spans="1:10">
      <c r="A233" t="s">
        <v>271</v>
      </c>
      <c r="B233">
        <v>16</v>
      </c>
      <c r="C233" t="s">
        <v>10</v>
      </c>
      <c r="D233" t="s">
        <v>28</v>
      </c>
      <c r="E233">
        <v>0.65538153389482423</v>
      </c>
      <c r="F233">
        <v>1</v>
      </c>
      <c r="G233">
        <v>1</v>
      </c>
      <c r="H233" s="1">
        <v>1</v>
      </c>
      <c r="I233" t="b">
        <v>1</v>
      </c>
      <c r="J233" t="b">
        <v>1</v>
      </c>
    </row>
    <row r="234" spans="1:10">
      <c r="A234" t="s">
        <v>272</v>
      </c>
      <c r="B234">
        <v>16</v>
      </c>
      <c r="C234" t="s">
        <v>46</v>
      </c>
      <c r="D234" t="s">
        <v>49</v>
      </c>
      <c r="E234">
        <v>0.40847066987388753</v>
      </c>
      <c r="F234">
        <v>0</v>
      </c>
      <c r="G234">
        <v>0</v>
      </c>
      <c r="H234" s="1">
        <v>0</v>
      </c>
      <c r="I234" t="b">
        <v>1</v>
      </c>
      <c r="J234" t="b">
        <v>1</v>
      </c>
    </row>
    <row r="235" spans="1:10">
      <c r="A235" t="s">
        <v>273</v>
      </c>
      <c r="B235">
        <v>16</v>
      </c>
      <c r="C235" t="s">
        <v>20</v>
      </c>
      <c r="D235" t="s">
        <v>31</v>
      </c>
      <c r="E235">
        <v>0.34043731128935223</v>
      </c>
      <c r="F235">
        <v>0</v>
      </c>
      <c r="G235">
        <v>0</v>
      </c>
      <c r="H235" s="1">
        <v>0</v>
      </c>
      <c r="I235" t="b">
        <v>1</v>
      </c>
      <c r="J235" t="b">
        <v>1</v>
      </c>
    </row>
    <row r="236" spans="1:10">
      <c r="A236" t="s">
        <v>274</v>
      </c>
      <c r="B236">
        <v>16</v>
      </c>
      <c r="C236" t="s">
        <v>8</v>
      </c>
      <c r="D236" t="s">
        <v>23</v>
      </c>
      <c r="E236">
        <v>0.73662652800666972</v>
      </c>
      <c r="F236">
        <v>1</v>
      </c>
      <c r="G236">
        <v>1</v>
      </c>
      <c r="H236" s="1">
        <v>0</v>
      </c>
      <c r="I236" t="b">
        <v>0</v>
      </c>
      <c r="J236" t="b">
        <v>0</v>
      </c>
    </row>
    <row r="237" spans="1:10">
      <c r="A237" t="s">
        <v>275</v>
      </c>
      <c r="B237">
        <v>16</v>
      </c>
      <c r="C237" t="s">
        <v>17</v>
      </c>
      <c r="D237" t="s">
        <v>43</v>
      </c>
      <c r="E237">
        <v>0.71586144631713278</v>
      </c>
      <c r="F237">
        <v>1</v>
      </c>
      <c r="G237">
        <v>1</v>
      </c>
      <c r="H237" s="1">
        <v>1</v>
      </c>
      <c r="I237" t="b">
        <v>1</v>
      </c>
      <c r="J237" t="b">
        <v>1</v>
      </c>
    </row>
    <row r="238" spans="1:10">
      <c r="A238" t="s">
        <v>276</v>
      </c>
      <c r="B238">
        <v>16</v>
      </c>
      <c r="C238" t="s">
        <v>14</v>
      </c>
      <c r="D238" t="s">
        <v>44</v>
      </c>
      <c r="E238">
        <v>0.58394607984396241</v>
      </c>
      <c r="F238">
        <v>1</v>
      </c>
      <c r="G238">
        <v>0</v>
      </c>
      <c r="H238" s="1">
        <v>1</v>
      </c>
      <c r="I238" t="b">
        <v>1</v>
      </c>
      <c r="J238" t="b">
        <v>0</v>
      </c>
    </row>
    <row r="239" spans="1:10">
      <c r="A239" t="s">
        <v>277</v>
      </c>
      <c r="B239">
        <v>16</v>
      </c>
      <c r="C239" t="s">
        <v>13</v>
      </c>
      <c r="D239" t="s">
        <v>32</v>
      </c>
      <c r="E239">
        <v>0.43679887470825846</v>
      </c>
      <c r="F239">
        <v>0</v>
      </c>
      <c r="G239">
        <v>0</v>
      </c>
      <c r="H239" s="1">
        <v>0</v>
      </c>
      <c r="I239" t="b">
        <v>1</v>
      </c>
      <c r="J239" t="b">
        <v>1</v>
      </c>
    </row>
    <row r="240" spans="1:10">
      <c r="A240" t="s">
        <v>278</v>
      </c>
      <c r="B240">
        <v>16</v>
      </c>
      <c r="C240" t="s">
        <v>26</v>
      </c>
      <c r="D240" t="s">
        <v>25</v>
      </c>
      <c r="E240">
        <v>0.2498989618969587</v>
      </c>
      <c r="F240">
        <v>0</v>
      </c>
      <c r="G240">
        <v>0</v>
      </c>
      <c r="H240" s="1">
        <v>1</v>
      </c>
      <c r="I240" t="b">
        <v>0</v>
      </c>
      <c r="J240" t="b">
        <v>0</v>
      </c>
    </row>
    <row r="241" spans="1:10">
      <c r="A241" t="s">
        <v>279</v>
      </c>
      <c r="B241">
        <v>16</v>
      </c>
      <c r="C241" t="s">
        <v>7</v>
      </c>
      <c r="D241" t="s">
        <v>37</v>
      </c>
      <c r="E241">
        <v>0.62548998392339683</v>
      </c>
      <c r="F241">
        <v>1</v>
      </c>
      <c r="G241">
        <v>1</v>
      </c>
      <c r="H241" s="1">
        <v>0</v>
      </c>
      <c r="I241" t="b">
        <v>0</v>
      </c>
      <c r="J241" t="b">
        <v>0</v>
      </c>
    </row>
    <row r="242" spans="1:10">
      <c r="A242" t="s">
        <v>280</v>
      </c>
      <c r="B242">
        <v>16</v>
      </c>
      <c r="C242" t="s">
        <v>40</v>
      </c>
      <c r="D242" t="s">
        <v>38</v>
      </c>
      <c r="E242">
        <v>0.47549176795195863</v>
      </c>
      <c r="F242">
        <v>0</v>
      </c>
      <c r="G242">
        <v>0</v>
      </c>
      <c r="H242" s="1">
        <v>0</v>
      </c>
      <c r="I242" t="b">
        <v>1</v>
      </c>
      <c r="J242" t="b">
        <v>1</v>
      </c>
    </row>
    <row r="243" spans="1:10">
      <c r="A243" t="s">
        <v>281</v>
      </c>
      <c r="B243">
        <v>17</v>
      </c>
      <c r="C243" t="s">
        <v>31</v>
      </c>
      <c r="D243" t="s">
        <v>53</v>
      </c>
      <c r="E243">
        <v>0.50526837183146978</v>
      </c>
      <c r="F243">
        <v>1</v>
      </c>
      <c r="G243">
        <v>0</v>
      </c>
      <c r="H243" s="1">
        <v>1</v>
      </c>
      <c r="I243" t="b">
        <v>1</v>
      </c>
      <c r="J243" t="b">
        <v>0</v>
      </c>
    </row>
    <row r="244" spans="1:10">
      <c r="A244" t="s">
        <v>282</v>
      </c>
      <c r="B244">
        <v>17</v>
      </c>
      <c r="C244" t="s">
        <v>23</v>
      </c>
      <c r="D244" t="s">
        <v>11</v>
      </c>
      <c r="E244">
        <v>0.53840767500034425</v>
      </c>
      <c r="F244">
        <v>1</v>
      </c>
      <c r="G244">
        <v>0</v>
      </c>
      <c r="H244" s="1">
        <v>0</v>
      </c>
      <c r="I244" t="b">
        <v>0</v>
      </c>
      <c r="J244" t="b">
        <v>1</v>
      </c>
    </row>
    <row r="245" spans="1:10">
      <c r="A245" t="s">
        <v>283</v>
      </c>
      <c r="B245">
        <v>17</v>
      </c>
      <c r="C245" t="s">
        <v>44</v>
      </c>
      <c r="D245" t="s">
        <v>19</v>
      </c>
      <c r="E245">
        <v>0.18929886532546172</v>
      </c>
      <c r="F245">
        <v>0</v>
      </c>
      <c r="G245">
        <v>0</v>
      </c>
      <c r="H245" s="1">
        <v>0</v>
      </c>
      <c r="I245" t="b">
        <v>1</v>
      </c>
      <c r="J245" t="b">
        <v>1</v>
      </c>
    </row>
    <row r="246" spans="1:10">
      <c r="A246" t="s">
        <v>284</v>
      </c>
      <c r="B246">
        <v>17</v>
      </c>
      <c r="C246" t="s">
        <v>34</v>
      </c>
      <c r="D246" t="s">
        <v>14</v>
      </c>
      <c r="E246">
        <v>0.54338870645849591</v>
      </c>
      <c r="F246">
        <v>1</v>
      </c>
      <c r="G246">
        <v>0</v>
      </c>
      <c r="H246" s="1">
        <v>1</v>
      </c>
      <c r="I246" t="b">
        <v>1</v>
      </c>
      <c r="J246" t="b">
        <v>0</v>
      </c>
    </row>
    <row r="247" spans="1:10">
      <c r="A247" t="s">
        <v>285</v>
      </c>
      <c r="B247">
        <v>17</v>
      </c>
      <c r="C247" t="s">
        <v>37</v>
      </c>
      <c r="D247" t="s">
        <v>40</v>
      </c>
      <c r="E247">
        <v>0.37898501936592255</v>
      </c>
      <c r="F247">
        <v>0</v>
      </c>
      <c r="G247">
        <v>0</v>
      </c>
      <c r="H247" s="1">
        <v>0</v>
      </c>
      <c r="I247" t="b">
        <v>1</v>
      </c>
      <c r="J247" t="b">
        <v>1</v>
      </c>
    </row>
    <row r="248" spans="1:10">
      <c r="A248" t="s">
        <v>286</v>
      </c>
      <c r="B248">
        <v>17</v>
      </c>
      <c r="C248" t="s">
        <v>7</v>
      </c>
      <c r="D248" t="s">
        <v>22</v>
      </c>
      <c r="E248">
        <v>0.78894061088769618</v>
      </c>
      <c r="F248">
        <v>1</v>
      </c>
      <c r="G248">
        <v>1</v>
      </c>
      <c r="H248" s="1">
        <v>1</v>
      </c>
      <c r="I248" t="b">
        <v>1</v>
      </c>
      <c r="J248" t="b">
        <v>1</v>
      </c>
    </row>
    <row r="249" spans="1:10">
      <c r="A249" t="s">
        <v>287</v>
      </c>
      <c r="B249">
        <v>17</v>
      </c>
      <c r="C249" t="s">
        <v>43</v>
      </c>
      <c r="D249" t="s">
        <v>10</v>
      </c>
      <c r="E249">
        <v>0.19009027558237784</v>
      </c>
      <c r="F249">
        <v>0</v>
      </c>
      <c r="G249">
        <v>0</v>
      </c>
      <c r="H249" s="1">
        <v>0</v>
      </c>
      <c r="I249" t="b">
        <v>1</v>
      </c>
      <c r="J249" t="b">
        <v>1</v>
      </c>
    </row>
    <row r="250" spans="1:10">
      <c r="A250" t="s">
        <v>288</v>
      </c>
      <c r="B250">
        <v>17</v>
      </c>
      <c r="C250" t="s">
        <v>29</v>
      </c>
      <c r="D250" t="s">
        <v>47</v>
      </c>
      <c r="E250">
        <v>0.39282602875044192</v>
      </c>
      <c r="F250">
        <v>0</v>
      </c>
      <c r="G250">
        <v>0</v>
      </c>
      <c r="H250" s="1">
        <v>1</v>
      </c>
      <c r="I250" t="b">
        <v>0</v>
      </c>
      <c r="J250" t="b">
        <v>0</v>
      </c>
    </row>
    <row r="251" spans="1:10">
      <c r="A251" t="s">
        <v>289</v>
      </c>
      <c r="B251">
        <v>17</v>
      </c>
      <c r="C251" t="s">
        <v>49</v>
      </c>
      <c r="D251" t="s">
        <v>13</v>
      </c>
      <c r="E251">
        <v>0.45279182887735131</v>
      </c>
      <c r="F251">
        <v>0</v>
      </c>
      <c r="G251">
        <v>0</v>
      </c>
      <c r="H251" s="1">
        <v>1</v>
      </c>
      <c r="I251" t="b">
        <v>0</v>
      </c>
      <c r="J251" t="b">
        <v>0</v>
      </c>
    </row>
    <row r="252" spans="1:10">
      <c r="A252" t="s">
        <v>290</v>
      </c>
      <c r="B252">
        <v>17</v>
      </c>
      <c r="C252" t="s">
        <v>20</v>
      </c>
      <c r="D252" t="s">
        <v>17</v>
      </c>
      <c r="E252">
        <v>0.29068456807971588</v>
      </c>
      <c r="F252">
        <v>0</v>
      </c>
      <c r="G252">
        <v>0</v>
      </c>
      <c r="H252" s="1">
        <v>0</v>
      </c>
      <c r="I252" t="b">
        <v>1</v>
      </c>
      <c r="J252" t="b">
        <v>1</v>
      </c>
    </row>
    <row r="253" spans="1:10">
      <c r="A253" t="s">
        <v>291</v>
      </c>
      <c r="B253">
        <v>17</v>
      </c>
      <c r="C253" t="s">
        <v>41</v>
      </c>
      <c r="D253" t="s">
        <v>16</v>
      </c>
      <c r="E253">
        <v>0.2993893713443449</v>
      </c>
      <c r="F253">
        <v>0</v>
      </c>
      <c r="G253">
        <v>0</v>
      </c>
      <c r="H253" s="1">
        <v>0</v>
      </c>
      <c r="I253" t="b">
        <v>1</v>
      </c>
      <c r="J253" t="b">
        <v>1</v>
      </c>
    </row>
    <row r="254" spans="1:10">
      <c r="A254" t="s">
        <v>292</v>
      </c>
      <c r="B254">
        <v>17</v>
      </c>
      <c r="C254" t="s">
        <v>8</v>
      </c>
      <c r="D254" t="s">
        <v>28</v>
      </c>
      <c r="E254">
        <v>0.81079391842949866</v>
      </c>
      <c r="F254">
        <v>1</v>
      </c>
      <c r="G254">
        <v>1</v>
      </c>
      <c r="H254" s="1">
        <v>0</v>
      </c>
      <c r="I254" t="b">
        <v>0</v>
      </c>
      <c r="J254" t="b">
        <v>0</v>
      </c>
    </row>
    <row r="255" spans="1:10">
      <c r="A255" t="s">
        <v>293</v>
      </c>
      <c r="B255">
        <v>17</v>
      </c>
      <c r="C255" t="s">
        <v>52</v>
      </c>
      <c r="D255" t="s">
        <v>46</v>
      </c>
      <c r="E255">
        <v>0.45844026070285065</v>
      </c>
      <c r="F255">
        <v>0</v>
      </c>
      <c r="G255">
        <v>0</v>
      </c>
      <c r="H255" s="1">
        <v>1</v>
      </c>
      <c r="I255" t="b">
        <v>0</v>
      </c>
      <c r="J255" t="b">
        <v>0</v>
      </c>
    </row>
    <row r="256" spans="1:10">
      <c r="A256" t="s">
        <v>294</v>
      </c>
      <c r="B256">
        <v>17</v>
      </c>
      <c r="C256" t="s">
        <v>25</v>
      </c>
      <c r="D256" t="s">
        <v>32</v>
      </c>
      <c r="E256">
        <v>0.45403609932392641</v>
      </c>
      <c r="F256">
        <v>0</v>
      </c>
      <c r="G256">
        <v>0</v>
      </c>
      <c r="H256" s="1">
        <v>1</v>
      </c>
      <c r="I256" t="b">
        <v>0</v>
      </c>
      <c r="J256" t="b">
        <v>0</v>
      </c>
    </row>
    <row r="257" spans="1:10">
      <c r="A257" t="s">
        <v>295</v>
      </c>
      <c r="B257">
        <v>17</v>
      </c>
      <c r="C257" t="s">
        <v>35</v>
      </c>
      <c r="D257" t="s">
        <v>38</v>
      </c>
      <c r="E257">
        <v>0.25607652904865646</v>
      </c>
      <c r="F257">
        <v>0</v>
      </c>
      <c r="G257">
        <v>0</v>
      </c>
      <c r="H257" s="1">
        <v>0</v>
      </c>
      <c r="I257" t="b">
        <v>1</v>
      </c>
      <c r="J257" t="b">
        <v>1</v>
      </c>
    </row>
    <row r="258" spans="1:10">
      <c r="A258" t="s">
        <v>296</v>
      </c>
      <c r="B258">
        <v>17</v>
      </c>
      <c r="C258" t="s">
        <v>26</v>
      </c>
      <c r="D258" t="s">
        <v>50</v>
      </c>
      <c r="E258">
        <v>0.46161082541973347</v>
      </c>
      <c r="F258">
        <v>0</v>
      </c>
      <c r="G258">
        <v>1</v>
      </c>
      <c r="H258" s="1">
        <v>0</v>
      </c>
      <c r="I258" t="b">
        <v>1</v>
      </c>
      <c r="J258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Sim</dc:creator>
  <cp:lastModifiedBy>DSOpenDirServiceErr DSOpenDirServiceErr</cp:lastModifiedBy>
  <dcterms:created xsi:type="dcterms:W3CDTF">2015-09-29T17:47:18Z</dcterms:created>
  <dcterms:modified xsi:type="dcterms:W3CDTF">2016-02-08T17:30:41Z</dcterms:modified>
</cp:coreProperties>
</file>