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rtress_X\Google Drive\ETF\Lab vezbe fizika\"/>
    </mc:Choice>
  </mc:AlternateContent>
  <bookViews>
    <workbookView xWindow="480" yWindow="105" windowWidth="10515" windowHeight="4695"/>
  </bookViews>
  <sheets>
    <sheet name="Merenje ubrzanja" sheetId="1" r:id="rId1"/>
  </sheets>
  <calcPr calcId="152511"/>
</workbook>
</file>

<file path=xl/calcChain.xml><?xml version="1.0" encoding="utf-8"?>
<calcChain xmlns="http://schemas.openxmlformats.org/spreadsheetml/2006/main">
  <c r="M15" i="1" l="1"/>
  <c r="J2" i="1" l="1"/>
  <c r="C10" i="1"/>
  <c r="Q3" i="1"/>
  <c r="Q4" i="1"/>
  <c r="Q5" i="1"/>
  <c r="Q6" i="1"/>
  <c r="Q2" i="1"/>
  <c r="K3" i="1"/>
  <c r="K4" i="1"/>
  <c r="K5" i="1"/>
  <c r="K6" i="1"/>
  <c r="K2" i="1"/>
  <c r="J3" i="1"/>
  <c r="J4" i="1"/>
  <c r="J5" i="1"/>
  <c r="J6" i="1"/>
  <c r="J7" i="1" l="1"/>
  <c r="K7" i="1"/>
  <c r="Q9" i="1"/>
  <c r="J10" i="1" l="1"/>
  <c r="J15" i="1" s="1"/>
  <c r="N4" i="1" l="1"/>
  <c r="N6" i="1"/>
  <c r="N5" i="1"/>
  <c r="N3" i="1"/>
  <c r="N2" i="1"/>
  <c r="N7" i="1" l="1"/>
  <c r="N9" i="1" s="1"/>
  <c r="K10" i="1" s="1"/>
  <c r="K15" i="1" s="1"/>
</calcChain>
</file>

<file path=xl/sharedStrings.xml><?xml version="1.0" encoding="utf-8"?>
<sst xmlns="http://schemas.openxmlformats.org/spreadsheetml/2006/main" count="25" uniqueCount="23">
  <si>
    <t>a=&gt;</t>
  </si>
  <si>
    <t>g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</si>
  <si>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</si>
  <si>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[m]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</si>
  <si>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[m]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</si>
  <si>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>[m]</t>
    </r>
  </si>
  <si>
    <t>n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</si>
  <si>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</si>
  <si>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t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</si>
  <si>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s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</si>
  <si>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</si>
  <si>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Σ 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</si>
  <si>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-al</t>
    </r>
    <r>
      <rPr>
        <b/>
        <vertAlign val="subscript"/>
        <sz val="11"/>
        <color theme="1"/>
        <rFont val="Calibri"/>
        <family val="2"/>
        <scheme val="minor"/>
      </rPr>
      <t>s</t>
    </r>
  </si>
  <si>
    <t>a</t>
  </si>
  <si>
    <r>
      <t>Σl</t>
    </r>
    <r>
      <rPr>
        <b/>
        <vertAlign val="subscript"/>
        <sz val="11"/>
        <color theme="1"/>
        <rFont val="Calibri"/>
        <family val="2"/>
        <scheme val="minor"/>
      </rPr>
      <t>s</t>
    </r>
  </si>
  <si>
    <t>Koeficijent pravca</t>
  </si>
  <si>
    <r>
      <t>u</t>
    </r>
    <r>
      <rPr>
        <b/>
        <vertAlign val="subscript"/>
        <sz val="11"/>
        <color theme="1"/>
        <rFont val="Calibri"/>
        <family val="2"/>
        <scheme val="minor"/>
      </rPr>
      <t>g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</si>
  <si>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a</t>
    </r>
  </si>
  <si>
    <t>sT=&gt;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</si>
  <si>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T2</t>
    </r>
  </si>
  <si>
    <t>Δ</t>
  </si>
  <si>
    <r>
      <t>ε</t>
    </r>
    <r>
      <rPr>
        <b/>
        <vertAlign val="subscript"/>
        <sz val="11"/>
        <color theme="1"/>
        <rFont val="Calibri"/>
        <family val="2"/>
        <scheme val="minor"/>
      </rPr>
      <t>r</t>
    </r>
  </si>
  <si>
    <r>
      <t>g</t>
    </r>
    <r>
      <rPr>
        <b/>
        <vertAlign val="subscript"/>
        <sz val="11"/>
        <color theme="1"/>
        <rFont val="Calibri"/>
        <family val="2"/>
        <scheme val="minor"/>
      </rPr>
      <t>bg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</si>
</sst>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2" xfId="0" applyBorder="1"/>
    <xf numFmtId="0" fontId="1" fillId="0" borderId="1" xfId="0" applyFont="1" applyBorder="1" applyAlignment="1">
      <alignment horizontal="right" vertic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P27" sqref="P27"/>
    </sheetView>
  </sheetViews>
  <sheetFormatPr defaultRowHeight="15" x14ac:dyDescent="0.25"/>
  <cols>
    <col min="4" max="4" width="9" customWidth="1"/>
  </cols>
  <sheetData>
    <row r="1" spans="1:17" ht="18" x14ac:dyDescent="0.25">
      <c r="A1" s="2" t="s">
        <v>3</v>
      </c>
      <c r="B1" s="2" t="s">
        <v>4</v>
      </c>
      <c r="C1" s="2" t="s">
        <v>5</v>
      </c>
      <c r="D1" s="2" t="s">
        <v>8</v>
      </c>
      <c r="E1" s="4" t="s">
        <v>6</v>
      </c>
      <c r="F1" s="2" t="s">
        <v>2</v>
      </c>
      <c r="G1" s="2" t="s">
        <v>7</v>
      </c>
      <c r="I1" s="1" t="s">
        <v>0</v>
      </c>
      <c r="J1" s="2" t="s">
        <v>9</v>
      </c>
      <c r="K1" s="2" t="s">
        <v>10</v>
      </c>
      <c r="M1" s="1" t="s">
        <v>18</v>
      </c>
      <c r="N1" s="2" t="s">
        <v>12</v>
      </c>
      <c r="Q1" s="2" t="s">
        <v>10</v>
      </c>
    </row>
    <row r="2" spans="1:17" x14ac:dyDescent="0.25">
      <c r="A2" s="3"/>
      <c r="B2" s="3"/>
      <c r="C2" s="3"/>
      <c r="D2" s="3"/>
      <c r="E2" s="3"/>
      <c r="F2" s="3"/>
      <c r="G2" s="3"/>
      <c r="J2" s="3">
        <f>C2*G2</f>
        <v>0</v>
      </c>
      <c r="K2" s="3">
        <f>C2*C2</f>
        <v>0</v>
      </c>
      <c r="N2" s="3" t="e">
        <f>(G2-$J$10*C2)^2</f>
        <v>#DIV/0!</v>
      </c>
      <c r="Q2" s="3">
        <f>C2^2</f>
        <v>0</v>
      </c>
    </row>
    <row r="3" spans="1:17" x14ac:dyDescent="0.25">
      <c r="A3" s="3"/>
      <c r="B3" s="3"/>
      <c r="C3" s="3"/>
      <c r="D3" s="3"/>
      <c r="E3" s="3"/>
      <c r="F3" s="3"/>
      <c r="G3" s="3"/>
      <c r="J3" s="3">
        <f>C3*G3</f>
        <v>0</v>
      </c>
      <c r="K3" s="3">
        <f>C3*C3</f>
        <v>0</v>
      </c>
      <c r="N3" s="3" t="e">
        <f>(G3-$J$10*C3)^2</f>
        <v>#DIV/0!</v>
      </c>
      <c r="Q3" s="3">
        <f>C3^2</f>
        <v>0</v>
      </c>
    </row>
    <row r="4" spans="1:17" x14ac:dyDescent="0.25">
      <c r="A4" s="3"/>
      <c r="B4" s="3"/>
      <c r="C4" s="3"/>
      <c r="D4" s="3"/>
      <c r="E4" s="3"/>
      <c r="F4" s="3"/>
      <c r="G4" s="3"/>
      <c r="J4" s="3">
        <f>C4*G4</f>
        <v>0</v>
      </c>
      <c r="K4" s="3">
        <f>C4*C4</f>
        <v>0</v>
      </c>
      <c r="N4" s="3" t="e">
        <f>(G4-$J$10*C4)^2</f>
        <v>#DIV/0!</v>
      </c>
      <c r="Q4" s="3">
        <f>C4^2</f>
        <v>0</v>
      </c>
    </row>
    <row r="5" spans="1:17" x14ac:dyDescent="0.25">
      <c r="A5" s="3"/>
      <c r="B5" s="3"/>
      <c r="C5" s="3"/>
      <c r="D5" s="3"/>
      <c r="E5" s="3"/>
      <c r="F5" s="3"/>
      <c r="G5" s="3"/>
      <c r="J5" s="3">
        <f>C5*G5</f>
        <v>0</v>
      </c>
      <c r="K5" s="3">
        <f>C5*C5</f>
        <v>0</v>
      </c>
      <c r="N5" s="3" t="e">
        <f>(G5-$J$10*C5)^2</f>
        <v>#DIV/0!</v>
      </c>
      <c r="Q5" s="3">
        <f>C5^2</f>
        <v>0</v>
      </c>
    </row>
    <row r="6" spans="1:17" x14ac:dyDescent="0.25">
      <c r="A6" s="3"/>
      <c r="B6" s="3"/>
      <c r="C6" s="3"/>
      <c r="D6" s="3"/>
      <c r="E6" s="3"/>
      <c r="F6" s="3"/>
      <c r="G6" s="3"/>
      <c r="J6" s="6">
        <f>C6*G6</f>
        <v>0</v>
      </c>
      <c r="K6" s="6">
        <f>C6*C6</f>
        <v>0</v>
      </c>
      <c r="N6" s="3" t="e">
        <f>(G6-$J$10*C6)^2</f>
        <v>#DIV/0!</v>
      </c>
      <c r="Q6" s="3">
        <f>C6^2</f>
        <v>0</v>
      </c>
    </row>
    <row r="7" spans="1:17" x14ac:dyDescent="0.25">
      <c r="I7" s="7" t="s">
        <v>11</v>
      </c>
      <c r="J7" s="3">
        <f>SUM(J2:J6)</f>
        <v>0</v>
      </c>
      <c r="K7" s="3">
        <f>SUM(K2:K6)</f>
        <v>0</v>
      </c>
      <c r="M7" s="10" t="s">
        <v>11</v>
      </c>
      <c r="N7" s="3" t="e">
        <f>SUM(N2:N6)</f>
        <v>#DIV/0!</v>
      </c>
    </row>
    <row r="9" spans="1:17" ht="18" x14ac:dyDescent="0.35">
      <c r="C9" s="2" t="s">
        <v>14</v>
      </c>
      <c r="I9" s="13" t="s">
        <v>15</v>
      </c>
      <c r="J9" s="14"/>
      <c r="K9" s="5" t="s">
        <v>17</v>
      </c>
      <c r="M9" s="5" t="s">
        <v>19</v>
      </c>
      <c r="N9" s="3" t="e">
        <f>SQRT(N7/4)</f>
        <v>#DIV/0!</v>
      </c>
      <c r="P9" s="11" t="s">
        <v>20</v>
      </c>
      <c r="Q9" s="3">
        <f>5*SUM(Q2:Q6)-C10^2</f>
        <v>0</v>
      </c>
    </row>
    <row r="10" spans="1:17" x14ac:dyDescent="0.25">
      <c r="C10" s="12">
        <f>SUM(C2:C6)</f>
        <v>0</v>
      </c>
      <c r="I10" s="2" t="s">
        <v>13</v>
      </c>
      <c r="J10" s="3" t="e">
        <f>J7/K7</f>
        <v>#DIV/0!</v>
      </c>
      <c r="K10" s="3" t="e">
        <f>N9*SQRT(5/Q9)</f>
        <v>#DIV/0!</v>
      </c>
    </row>
    <row r="12" spans="1:17" x14ac:dyDescent="0.25">
      <c r="K12" s="8"/>
    </row>
    <row r="14" spans="1:17" ht="18" x14ac:dyDescent="0.35">
      <c r="J14" s="5" t="s">
        <v>1</v>
      </c>
      <c r="K14" s="5" t="s">
        <v>16</v>
      </c>
      <c r="M14" s="2" t="s">
        <v>21</v>
      </c>
      <c r="N14" s="5" t="s">
        <v>22</v>
      </c>
    </row>
    <row r="15" spans="1:17" x14ac:dyDescent="0.25">
      <c r="J15" s="3" t="e">
        <f>4*PI()^2/J10</f>
        <v>#DIV/0!</v>
      </c>
      <c r="K15" s="3" t="e">
        <f>4*PI()/J10*J10*K10</f>
        <v>#DIV/0!</v>
      </c>
      <c r="M15" s="3" t="e">
        <f>(J15-N15)/N15*100</f>
        <v>#DIV/0!</v>
      </c>
      <c r="N15" s="3">
        <v>9.8060226000000004</v>
      </c>
    </row>
    <row r="17" spans="9:9" x14ac:dyDescent="0.25">
      <c r="I17" s="9"/>
    </row>
    <row r="18" spans="9:9" x14ac:dyDescent="0.25">
      <c r="I18" s="9"/>
    </row>
  </sheetData>
  <mergeCells count="1">
    <mergeCell ref="I9:J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Merenje ubrzanja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kyuss</dc:creator>
  <cp:lastModifiedBy>Fortress_X</cp:lastModifiedBy>
  <dcterms:created xsi:type="dcterms:W3CDTF">2016-10-30T16:03:19Z</dcterms:created>
  <dcterms:modified xsi:type="dcterms:W3CDTF">2016-12-05T02:17:57Z</dcterms:modified>
</cp:coreProperties>
</file>