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dnos Cp-Cv" sheetId="1" r:id="rId1"/>
    <sheet name="Kuntova cev" sheetId="2" r:id="rId2"/>
  </sheets>
  <calcPr calcId="152511"/>
</workbook>
</file>

<file path=xl/calcChain.xml><?xml version="1.0" encoding="utf-8"?>
<calcChain xmlns="http://schemas.openxmlformats.org/spreadsheetml/2006/main">
  <c r="G10" i="1" l="1"/>
  <c r="C8" i="1" l="1"/>
  <c r="G4" i="1" l="1"/>
  <c r="G5" i="1"/>
  <c r="G6" i="1"/>
  <c r="G2" i="1"/>
  <c r="G3" i="1"/>
  <c r="G8" i="1" l="1"/>
  <c r="G9" i="1" s="1"/>
</calcChain>
</file>

<file path=xl/sharedStrings.xml><?xml version="1.0" encoding="utf-8"?>
<sst xmlns="http://schemas.openxmlformats.org/spreadsheetml/2006/main" count="41" uniqueCount="38">
  <si>
    <t>k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</si>
  <si>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[cm]</t>
    </r>
  </si>
  <si>
    <t>Frekvencija ton generatora</t>
  </si>
  <si>
    <t>Broj Kuntovih figura</t>
  </si>
  <si>
    <t>Dužina vazdušnog stuga</t>
  </si>
  <si>
    <t>Dužina aluminijumske šipke</t>
  </si>
  <si>
    <t>Gustina aluminijumske šipke</t>
  </si>
  <si>
    <t>Sobna temperatura</t>
  </si>
  <si>
    <t>Atmosferski pritisak</t>
  </si>
  <si>
    <t>[m]</t>
  </si>
  <si>
    <t>[Hz]</t>
  </si>
  <si>
    <t>[Pa]</t>
  </si>
  <si>
    <t>[C]</t>
  </si>
  <si>
    <r>
      <t>[kg/m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</si>
  <si>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Brzina zvuka u vazduhu</t>
  </si>
  <si>
    <t>Naziv</t>
  </si>
  <si>
    <t>Oznaka</t>
  </si>
  <si>
    <t>Vrednost</t>
  </si>
  <si>
    <t>[m/s]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</si>
  <si>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[cm]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</si>
  <si>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sr</t>
    </r>
  </si>
  <si>
    <t>n</t>
  </si>
  <si>
    <t>Brzina zvuka u aluminijumu</t>
  </si>
  <si>
    <r>
      <t>(k-k</t>
    </r>
    <r>
      <rPr>
        <b/>
        <vertAlign val="subscript"/>
        <sz val="11"/>
        <color theme="1"/>
        <rFont val="Calibri"/>
        <family val="2"/>
        <scheme val="minor"/>
      </rPr>
      <t>sr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</si>
  <si>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</t>
  </si>
  <si>
    <t xml:space="preserve"> 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</si>
  <si>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</si>
  <si>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</si>
  <si>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h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</si>
  <si>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c</t>
    </r>
  </si>
  <si>
    <t>l</t>
  </si>
  <si>
    <r>
      <t>l</t>
    </r>
    <r>
      <rPr>
        <vertAlign val="subscript"/>
        <sz val="11"/>
        <color theme="1"/>
        <rFont val="Calibri"/>
        <family val="2"/>
        <scheme val="minor"/>
      </rPr>
      <t>Al</t>
    </r>
  </si>
  <si>
    <r>
      <t>ρ</t>
    </r>
    <r>
      <rPr>
        <vertAlign val="subscript"/>
        <sz val="11"/>
        <color theme="1"/>
        <rFont val="Calibri"/>
        <family val="2"/>
        <scheme val="minor"/>
      </rPr>
      <t>Al</t>
    </r>
  </si>
  <si>
    <t>t</t>
  </si>
  <si>
    <t>P</t>
  </si>
  <si>
    <r>
      <t>c</t>
    </r>
    <r>
      <rPr>
        <vertAlign val="subscript"/>
        <sz val="11"/>
        <color theme="1"/>
        <rFont val="Calibri"/>
        <family val="2"/>
        <scheme val="minor"/>
      </rPr>
      <t>v</t>
    </r>
  </si>
  <si>
    <r>
      <t>c</t>
    </r>
    <r>
      <rPr>
        <vertAlign val="subscript"/>
        <sz val="11"/>
        <color theme="1"/>
        <rFont val="Calibri"/>
        <family val="2"/>
        <scheme val="minor"/>
      </rPr>
      <t>Al</t>
    </r>
  </si>
  <si>
    <t>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</si>
</sst>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>
      <alignment horizontal="right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Alignment="1">
      <alignment horizontal="right"/>
    </xf>
    <xf numFmtId="0" fontId="0" fillId="0" borderId="1" xfId="1" applyFont="1" applyAlignment="1"/>
    <xf numFmtId="0" fontId="1" fillId="0" borderId="1" xfId="1" applyFont="1" applyAlignment="1"/>
    <xf numFmtId="0" fontId="1" fillId="0" borderId="1" xfId="1" applyFont="1" applyFill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Style 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9" sqref="I9"/>
    </sheetView>
  </sheetViews>
  <sheetFormatPr defaultRowHeight="15" x14ac:dyDescent="0.25"/>
  <sheetData>
    <row r="1" spans="1:7" ht="18" x14ac:dyDescent="0.25">
      <c r="A1" s="5" t="s">
        <v>1</v>
      </c>
      <c r="B1" s="5" t="s">
        <v>19</v>
      </c>
      <c r="C1" s="5" t="s">
        <v>0</v>
      </c>
      <c r="E1" s="7" t="s">
        <v>21</v>
      </c>
      <c r="F1" s="1"/>
      <c r="G1" s="5" t="s">
        <v>23</v>
      </c>
    </row>
    <row r="2" spans="1:7" x14ac:dyDescent="0.25">
      <c r="A2" s="3"/>
      <c r="B2" s="3"/>
      <c r="C2" s="3"/>
      <c r="E2" s="3"/>
      <c r="G2" s="3" t="e">
        <f>(C2-$C$8)^2</f>
        <v>#DIV/0!</v>
      </c>
    </row>
    <row r="3" spans="1:7" x14ac:dyDescent="0.25">
      <c r="A3" s="3"/>
      <c r="B3" s="3"/>
      <c r="C3" s="3"/>
      <c r="G3" s="3" t="e">
        <f t="shared" ref="G3:G6" si="0">(C3-$C$8)^2</f>
        <v>#DIV/0!</v>
      </c>
    </row>
    <row r="4" spans="1:7" x14ac:dyDescent="0.25">
      <c r="A4" s="3"/>
      <c r="B4" s="3"/>
      <c r="C4" s="3"/>
      <c r="G4" s="3" t="e">
        <f t="shared" si="0"/>
        <v>#DIV/0!</v>
      </c>
    </row>
    <row r="5" spans="1:7" x14ac:dyDescent="0.25">
      <c r="A5" s="3"/>
      <c r="B5" s="3"/>
      <c r="C5" s="3"/>
      <c r="G5" s="3" t="e">
        <f t="shared" si="0"/>
        <v>#DIV/0!</v>
      </c>
    </row>
    <row r="6" spans="1:7" x14ac:dyDescent="0.25">
      <c r="A6" s="3"/>
      <c r="B6" s="3"/>
      <c r="C6" s="3"/>
      <c r="G6" s="3" t="e">
        <f t="shared" si="0"/>
        <v>#DIV/0!</v>
      </c>
    </row>
    <row r="8" spans="1:7" ht="18" x14ac:dyDescent="0.35">
      <c r="B8" s="8" t="s">
        <v>20</v>
      </c>
      <c r="C8" s="9" t="e">
        <f>SUM(C2:C6)/E2</f>
        <v>#DIV/0!</v>
      </c>
      <c r="F8" s="10" t="s">
        <v>24</v>
      </c>
      <c r="G8" s="9" t="e">
        <f>SQRT(SUM(G2:G6)/(E2-1))</f>
        <v>#DIV/0!</v>
      </c>
    </row>
    <row r="9" spans="1:7" ht="18" x14ac:dyDescent="0.35">
      <c r="F9" s="10" t="s">
        <v>26</v>
      </c>
      <c r="G9" s="9" t="e">
        <f>G8/SQRT(COUNT(C2:C6))</f>
        <v>#DIV/0!</v>
      </c>
    </row>
    <row r="10" spans="1:7" ht="18" x14ac:dyDescent="0.35">
      <c r="F10" s="10" t="s">
        <v>28</v>
      </c>
      <c r="G10" s="9">
        <f>1/(2*SQRT(3))</f>
        <v>0.28867513459481292</v>
      </c>
    </row>
    <row r="11" spans="1:7" ht="18" x14ac:dyDescent="0.35">
      <c r="F11" s="10" t="s">
        <v>27</v>
      </c>
      <c r="G11" s="9"/>
    </row>
    <row r="12" spans="1:7" ht="18" x14ac:dyDescent="0.35">
      <c r="F12" s="11" t="s">
        <v>29</v>
      </c>
      <c r="G12" s="9"/>
    </row>
    <row r="13" spans="1:7" x14ac:dyDescent="0.25">
      <c r="F13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6" sqref="C2:C16"/>
    </sheetView>
  </sheetViews>
  <sheetFormatPr defaultRowHeight="15" x14ac:dyDescent="0.25"/>
  <cols>
    <col min="1" max="1" width="27.5703125" customWidth="1"/>
  </cols>
  <sheetData>
    <row r="1" spans="1:4" x14ac:dyDescent="0.25">
      <c r="A1" s="2" t="s">
        <v>15</v>
      </c>
      <c r="B1" s="2" t="s">
        <v>16</v>
      </c>
      <c r="C1" s="2" t="s">
        <v>17</v>
      </c>
      <c r="D1" s="3"/>
    </row>
    <row r="2" spans="1:4" x14ac:dyDescent="0.25">
      <c r="A2" s="3" t="s">
        <v>2</v>
      </c>
      <c r="B2" s="12" t="s">
        <v>37</v>
      </c>
      <c r="C2" s="3"/>
      <c r="D2" s="2" t="s">
        <v>10</v>
      </c>
    </row>
    <row r="3" spans="1:4" x14ac:dyDescent="0.25">
      <c r="A3" s="3" t="s">
        <v>3</v>
      </c>
      <c r="B3" s="12" t="s">
        <v>21</v>
      </c>
      <c r="C3" s="3"/>
      <c r="D3" s="2"/>
    </row>
    <row r="4" spans="1:4" x14ac:dyDescent="0.25">
      <c r="A4" s="3" t="s">
        <v>4</v>
      </c>
      <c r="B4" s="12" t="s">
        <v>30</v>
      </c>
      <c r="C4" s="3"/>
      <c r="D4" s="2" t="s">
        <v>9</v>
      </c>
    </row>
    <row r="5" spans="1:4" ht="18" x14ac:dyDescent="0.25">
      <c r="A5" s="3" t="s">
        <v>5</v>
      </c>
      <c r="B5" s="12" t="s">
        <v>31</v>
      </c>
      <c r="C5" s="3"/>
      <c r="D5" s="2" t="s">
        <v>9</v>
      </c>
    </row>
    <row r="6" spans="1:4" ht="18" x14ac:dyDescent="0.25">
      <c r="A6" s="3" t="s">
        <v>6</v>
      </c>
      <c r="B6" s="12" t="s">
        <v>32</v>
      </c>
      <c r="C6" s="3"/>
      <c r="D6" s="2" t="s">
        <v>13</v>
      </c>
    </row>
    <row r="7" spans="1:4" x14ac:dyDescent="0.25">
      <c r="A7" s="3" t="s">
        <v>7</v>
      </c>
      <c r="B7" s="12" t="s">
        <v>33</v>
      </c>
      <c r="C7" s="3"/>
      <c r="D7" s="2" t="s">
        <v>12</v>
      </c>
    </row>
    <row r="8" spans="1:4" x14ac:dyDescent="0.25">
      <c r="A8" s="3" t="s">
        <v>8</v>
      </c>
      <c r="B8" s="12" t="s">
        <v>34</v>
      </c>
      <c r="C8" s="3"/>
      <c r="D8" s="2" t="s">
        <v>11</v>
      </c>
    </row>
    <row r="9" spans="1:4" x14ac:dyDescent="0.25">
      <c r="B9" s="13"/>
    </row>
    <row r="10" spans="1:4" x14ac:dyDescent="0.25">
      <c r="B10" s="13"/>
    </row>
    <row r="11" spans="1:4" ht="18" x14ac:dyDescent="0.25">
      <c r="A11" s="3" t="s">
        <v>14</v>
      </c>
      <c r="B11" s="12" t="s">
        <v>35</v>
      </c>
      <c r="C11" s="3"/>
      <c r="D11" s="4" t="s">
        <v>18</v>
      </c>
    </row>
    <row r="12" spans="1:4" ht="18" x14ac:dyDescent="0.25">
      <c r="A12" s="6" t="s">
        <v>22</v>
      </c>
      <c r="B12" s="12" t="s">
        <v>36</v>
      </c>
      <c r="C12" s="3"/>
      <c r="D12" s="4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Odnos Cp-Cv</vt:lpstr>
      <vt:lpstr>Kuntova cev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2017-01-30T20:10:00Z</dcterms:modified>
</cp:coreProperties>
</file>