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MBO" sheetId="1" state="visible" r:id="rId2"/>
    <sheet name="DTC" sheetId="2" state="visible" r:id="rId3"/>
    <sheet name="GMOD" sheetId="3" state="visible" r:id="rId4"/>
    <sheet name="GTCOD" sheetId="4" state="visible" r:id="rId5"/>
    <sheet name="PEDRO" sheetId="5" state="visible" r:id="rId6"/>
    <sheet name="Suma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<sst xmlns="http://schemas.openxmlformats.org/spreadsheetml/2006/main" count="446" uniqueCount="59">
  <si>
    <t xml:space="preserve">Program</t>
  </si>
  <si>
    <t xml:space="preserve">1x</t>
  </si>
  <si>
    <t xml:space="preserve">2x</t>
  </si>
  <si>
    <t xml:space="preserve">3x</t>
  </si>
  <si>
    <t xml:space="preserve">4x</t>
  </si>
  <si>
    <t xml:space="preserve">5x</t>
  </si>
  <si>
    <t xml:space="preserve">Media</t>
  </si>
  <si>
    <t xml:space="preserve">DMBO</t>
  </si>
  <si>
    <t xml:space="preserve">boundedQueue</t>
  </si>
  <si>
    <t xml:space="preserve">cal</t>
  </si>
  <si>
    <t xml:space="preserve">Calculation</t>
  </si>
  <si>
    <t xml:space="preserve">checkIt</t>
  </si>
  <si>
    <t xml:space="preserve">CheckPalindrome</t>
  </si>
  <si>
    <t xml:space="preserve">countPositive</t>
  </si>
  <si>
    <t xml:space="preserve">date-plus</t>
  </si>
  <si>
    <t xml:space="preserve">DigitReverser</t>
  </si>
  <si>
    <t xml:space="preserve">findLast</t>
  </si>
  <si>
    <t xml:space="preserve">findVal</t>
  </si>
  <si>
    <t xml:space="preserve">Gaussian</t>
  </si>
  <si>
    <t xml:space="preserve">Heap</t>
  </si>
  <si>
    <t xml:space="preserve">InversePermutation</t>
  </si>
  <si>
    <t xml:space="preserve">jday-jdate</t>
  </si>
  <si>
    <t xml:space="preserve">lastZero</t>
  </si>
  <si>
    <t xml:space="preserve">LRS</t>
  </si>
  <si>
    <t xml:space="preserve">MergeSort</t>
  </si>
  <si>
    <t xml:space="preserve">numZero</t>
  </si>
  <si>
    <t xml:space="preserve">oddOrPos</t>
  </si>
  <si>
    <t xml:space="preserve">pcal</t>
  </si>
  <si>
    <t xml:space="preserve">power</t>
  </si>
  <si>
    <t xml:space="preserve">print_tokens</t>
  </si>
  <si>
    <t xml:space="preserve">print_tokens2</t>
  </si>
  <si>
    <t xml:space="preserve">printPrimes</t>
  </si>
  <si>
    <t xml:space="preserve">Queue</t>
  </si>
  <si>
    <t xml:space="preserve">quicksort</t>
  </si>
  <si>
    <t xml:space="preserve">RecursiveSelectionSort [</t>
  </si>
  <si>
    <t xml:space="preserve">RecursiveSelectionSort</t>
  </si>
  <si>
    <t xml:space="preserve">replace</t>
  </si>
  <si>
    <t xml:space="preserve">schedule</t>
  </si>
  <si>
    <t xml:space="preserve">schedule2</t>
  </si>
  <si>
    <t xml:space="preserve">Stack</t>
  </si>
  <si>
    <t xml:space="preserve">stats</t>
  </si>
  <si>
    <t xml:space="preserve">sum</t>
  </si>
  <si>
    <t xml:space="preserve">tcas</t>
  </si>
  <si>
    <t xml:space="preserve">testPad</t>
  </si>
  <si>
    <t xml:space="preserve">totinfo</t>
  </si>
  <si>
    <t xml:space="preserve">trashAndTakeOut</t>
  </si>
  <si>
    <t xml:space="preserve">twoPred</t>
  </si>
  <si>
    <t xml:space="preserve">UnixCal</t>
  </si>
  <si>
    <t xml:space="preserve">TOTAL</t>
  </si>
  <si>
    <t xml:space="preserve">DTC</t>
  </si>
  <si>
    <t xml:space="preserve">Calculation [</t>
  </si>
  <si>
    <t xml:space="preserve">DigitReverser [</t>
  </si>
  <si>
    <t xml:space="preserve">18.79368795 -14.3272977</t>
  </si>
  <si>
    <t xml:space="preserve">printPrimes [</t>
  </si>
  <si>
    <t xml:space="preserve">tcas [</t>
  </si>
  <si>
    <t xml:space="preserve">GMOD</t>
  </si>
  <si>
    <t xml:space="preserve">boundedQueue[</t>
  </si>
  <si>
    <t xml:space="preserve">GTCOD</t>
  </si>
  <si>
    <t xml:space="preserve">PEDRO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</si>
</sst>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2" activeCellId="0" sqref="L2:L41"/>
    </sheetView>
  </sheetViews>
  <sheetFormatPr defaultRowHeight="13.8"/>
  <cols>
    <col collapsed="false" hidden="false" max="1" min="1" style="1" width="23.0323886639676"/>
    <col collapsed="false" hidden="false" max="6" min="2" style="1" width="8.57085020242915"/>
    <col collapsed="false" hidden="false" max="7" min="7" style="1" width="8.46153846153846"/>
    <col collapsed="false" hidden="false" max="9" min="8" style="1" width="8.57085020242915"/>
    <col collapsed="false" hidden="false" max="10" min="10" style="1" width="20.2105263157895"/>
    <col collapsed="false" hidden="false" max="11" min="11" style="1" width="8.57085020242915"/>
    <col collapsed="false" hidden="false" max="12" min="12" style="1" width="12.0121457489879"/>
    <col collapsed="false" hidden="false" max="1016" min="13" style="1" width="8.57085020242915"/>
    <col collapsed="false" hidden="false" max="1025" min="1017" style="0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1" t="s">
        <v>0</v>
      </c>
      <c r="K1" s="1" t="s">
        <v>7</v>
      </c>
    </row>
    <row r="2" customFormat="false" ht="13.8" hidden="false" customHeight="false" outlineLevel="0" collapsed="false">
      <c r="A2" s="4" t="s">
        <v>8</v>
      </c>
      <c r="B2" s="5" t="n">
        <v>674.83050222</v>
      </c>
      <c r="C2" s="5" t="n">
        <v>706.90387975</v>
      </c>
      <c r="D2" s="5" t="n">
        <v>688.97119781</v>
      </c>
      <c r="E2" s="5" t="n">
        <v>664.24803058</v>
      </c>
      <c r="F2" s="5" t="n">
        <v>639.35503733</v>
      </c>
      <c r="G2" s="6" t="n">
        <f aca="false">AVERAGE(B2:F2)</f>
        <v>674.861729538</v>
      </c>
      <c r="H2" s="3"/>
      <c r="I2" s="3"/>
      <c r="J2" s="1" t="s">
        <v>8</v>
      </c>
      <c r="K2" s="1" t="n">
        <v>605.22</v>
      </c>
      <c r="L2" s="7" t="n">
        <f aca="false">G2/K2-1</f>
        <v>0.115068453682958</v>
      </c>
    </row>
    <row r="3" customFormat="false" ht="13.8" hidden="false" customHeight="false" outlineLevel="0" collapsed="false">
      <c r="A3" s="8" t="s">
        <v>9</v>
      </c>
      <c r="B3" s="1" t="n">
        <v>13.87103761</v>
      </c>
      <c r="C3" s="1" t="n">
        <v>18.21084739</v>
      </c>
      <c r="D3" s="1" t="n">
        <v>31.95881046</v>
      </c>
      <c r="E3" s="1" t="n">
        <v>6.72126754</v>
      </c>
      <c r="F3" s="1" t="n">
        <v>51.1159221</v>
      </c>
      <c r="G3" s="6" t="n">
        <f aca="false">AVERAGE(B3:F3)</f>
        <v>24.37557702</v>
      </c>
      <c r="J3" s="1" t="s">
        <v>9</v>
      </c>
      <c r="K3" s="1" t="n">
        <v>16.66</v>
      </c>
      <c r="L3" s="7" t="n">
        <f aca="false">G3/K3-1</f>
        <v>0.463119869147659</v>
      </c>
    </row>
    <row r="4" customFormat="false" ht="13.8" hidden="false" customHeight="false" outlineLevel="0" collapsed="false">
      <c r="A4" s="8" t="s">
        <v>10</v>
      </c>
      <c r="B4" s="9" t="n">
        <v>59.20008069</v>
      </c>
      <c r="C4" s="9" t="n">
        <v>54.99561007</v>
      </c>
      <c r="D4" s="9" t="n">
        <v>58.53108535</v>
      </c>
      <c r="E4" s="9" t="n">
        <v>59.61793697</v>
      </c>
      <c r="F4" s="9" t="n">
        <v>69.09559071</v>
      </c>
      <c r="G4" s="6" t="n">
        <f aca="false">AVERAGE(B4:F4)</f>
        <v>60.288060758</v>
      </c>
      <c r="J4" s="1" t="s">
        <v>10</v>
      </c>
      <c r="K4" s="1" t="n">
        <v>49.66</v>
      </c>
      <c r="L4" s="7" t="n">
        <f aca="false">G4/K4-1</f>
        <v>0.214016527547322</v>
      </c>
    </row>
    <row r="5" customFormat="false" ht="13.8" hidden="false" customHeight="false" outlineLevel="0" collapsed="false">
      <c r="A5" s="8" t="s">
        <v>11</v>
      </c>
      <c r="B5" s="9" t="n">
        <v>51.58053318</v>
      </c>
      <c r="C5" s="9" t="n">
        <v>25.72732393</v>
      </c>
      <c r="D5" s="9" t="n">
        <v>37.15870207</v>
      </c>
      <c r="E5" s="9" t="n">
        <v>12.48722965</v>
      </c>
      <c r="F5" s="9" t="n">
        <v>26.43457398</v>
      </c>
      <c r="G5" s="6" t="n">
        <f aca="false">AVERAGE(B5:F5)</f>
        <v>30.677672562</v>
      </c>
      <c r="J5" s="1" t="s">
        <v>11</v>
      </c>
      <c r="K5" s="1" t="n">
        <v>19.31</v>
      </c>
      <c r="L5" s="7" t="n">
        <f aca="false">G5/K5-1</f>
        <v>0.58869355577421</v>
      </c>
    </row>
    <row r="6" customFormat="false" ht="13.8" hidden="false" customHeight="false" outlineLevel="0" collapsed="false">
      <c r="A6" s="8" t="s">
        <v>12</v>
      </c>
      <c r="B6" s="9" t="n">
        <v>27.1476477</v>
      </c>
      <c r="C6" s="9" t="n">
        <v>66.24992189</v>
      </c>
      <c r="D6" s="9" t="n">
        <v>39.46169494</v>
      </c>
      <c r="E6" s="9" t="n">
        <v>40.00323466</v>
      </c>
      <c r="F6" s="9" t="n">
        <v>32.47563986</v>
      </c>
      <c r="G6" s="6" t="n">
        <f aca="false">AVERAGE(B6:F6)</f>
        <v>41.06762781</v>
      </c>
      <c r="J6" s="1" t="s">
        <v>12</v>
      </c>
      <c r="K6" s="1" t="n">
        <v>27.7</v>
      </c>
      <c r="L6" s="7" t="n">
        <f aca="false">G6/K6-1</f>
        <v>0.482585841516245</v>
      </c>
    </row>
    <row r="7" customFormat="false" ht="13.8" hidden="false" customHeight="false" outlineLevel="0" collapsed="false">
      <c r="A7" s="8" t="s">
        <v>13</v>
      </c>
      <c r="B7" s="9" t="n">
        <v>20.30211341</v>
      </c>
      <c r="C7" s="9" t="n">
        <v>23.85431986</v>
      </c>
      <c r="D7" s="9" t="n">
        <v>20.62596882</v>
      </c>
      <c r="E7" s="9" t="n">
        <v>22.21976995</v>
      </c>
      <c r="F7" s="9" t="n">
        <v>23.3456</v>
      </c>
      <c r="G7" s="6" t="n">
        <f aca="false">AVERAGE(B7:F7)</f>
        <v>22.069554408</v>
      </c>
      <c r="J7" s="1" t="s">
        <v>13</v>
      </c>
      <c r="K7" s="1" t="n">
        <v>10.5</v>
      </c>
      <c r="L7" s="7" t="n">
        <f aca="false">G7/K7-1</f>
        <v>1.10186232457143</v>
      </c>
    </row>
    <row r="8" s="10" customFormat="true" ht="13.8" hidden="false" customHeight="false" outlineLevel="0" collapsed="false">
      <c r="A8" s="8" t="s">
        <v>14</v>
      </c>
      <c r="B8" s="9" t="n">
        <v>123.24300187</v>
      </c>
      <c r="C8" s="9" t="n">
        <v>131.56439645</v>
      </c>
      <c r="D8" s="9" t="n">
        <v>144.10785745</v>
      </c>
      <c r="E8" s="9" t="n">
        <v>152.29216222</v>
      </c>
      <c r="F8" s="9" t="n">
        <v>137.12065737</v>
      </c>
      <c r="G8" s="6" t="n">
        <f aca="false">AVERAGE(B8:F8)</f>
        <v>137.665615072</v>
      </c>
      <c r="J8" s="10" t="s">
        <v>14</v>
      </c>
      <c r="K8" s="10" t="n">
        <v>108.04</v>
      </c>
      <c r="L8" s="7" t="n">
        <f aca="false">G8/K8-1</f>
        <v>0.274209691521658</v>
      </c>
      <c r="AMB8" s="1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8" t="s">
        <v>15</v>
      </c>
      <c r="B9" s="9" t="n">
        <v>17.42822419</v>
      </c>
      <c r="C9" s="9" t="n">
        <v>14.4463514</v>
      </c>
      <c r="D9" s="9" t="n">
        <v>11.51235</v>
      </c>
      <c r="E9" s="9" t="n">
        <v>29.50712268</v>
      </c>
      <c r="F9" s="9" t="n">
        <v>50.4056295</v>
      </c>
      <c r="G9" s="6" t="n">
        <f aca="false">AVERAGE(B9:F9)</f>
        <v>24.659935554</v>
      </c>
      <c r="J9" s="1" t="s">
        <v>15</v>
      </c>
      <c r="K9" s="1" t="n">
        <v>27.67</v>
      </c>
      <c r="L9" s="7" t="n">
        <f aca="false">G9/K9-1</f>
        <v>-0.108784403541742</v>
      </c>
    </row>
    <row r="10" customFormat="false" ht="13.8" hidden="false" customHeight="false" outlineLevel="0" collapsed="false">
      <c r="A10" s="8" t="s">
        <v>16</v>
      </c>
      <c r="B10" s="9" t="n">
        <v>16.34463373</v>
      </c>
      <c r="C10" s="9" t="n">
        <v>19.52551422</v>
      </c>
      <c r="D10" s="9" t="n">
        <v>17.34073364</v>
      </c>
      <c r="E10" s="9" t="n">
        <v>19.41713342</v>
      </c>
      <c r="F10" s="9" t="n">
        <v>18.03552925</v>
      </c>
      <c r="G10" s="6" t="n">
        <f aca="false">AVERAGE(B10:F10)</f>
        <v>18.132708852</v>
      </c>
      <c r="J10" s="1" t="s">
        <v>16</v>
      </c>
      <c r="K10" s="1" t="n">
        <v>7.21</v>
      </c>
      <c r="L10" s="7" t="n">
        <f aca="false">G10/K10-1</f>
        <v>1.51493881442441</v>
      </c>
    </row>
    <row r="11" customFormat="false" ht="13.8" hidden="false" customHeight="false" outlineLevel="0" collapsed="false">
      <c r="A11" s="8" t="s">
        <v>17</v>
      </c>
      <c r="B11" s="9" t="n">
        <v>23.00597957</v>
      </c>
      <c r="C11" s="9" t="n">
        <v>38.04077213</v>
      </c>
      <c r="D11" s="9" t="n">
        <v>38.14590629</v>
      </c>
      <c r="E11" s="9" t="n">
        <v>30.8464418</v>
      </c>
      <c r="F11" s="9" t="n">
        <v>19.93686345</v>
      </c>
      <c r="G11" s="6" t="n">
        <f aca="false">AVERAGE(B11:F11)</f>
        <v>29.995192648</v>
      </c>
      <c r="J11" s="1" t="s">
        <v>17</v>
      </c>
      <c r="K11" s="1" t="n">
        <v>24.32</v>
      </c>
      <c r="L11" s="7" t="n">
        <f aca="false">G11/K11-1</f>
        <v>0.233354960855263</v>
      </c>
    </row>
    <row r="12" customFormat="false" ht="13.8" hidden="false" customHeight="false" outlineLevel="0" collapsed="false">
      <c r="A12" s="8" t="s">
        <v>18</v>
      </c>
      <c r="B12" s="9" t="n">
        <v>80.86485795</v>
      </c>
      <c r="C12" s="9" t="n">
        <v>80.3371334</v>
      </c>
      <c r="D12" s="9" t="n">
        <v>93.08360405</v>
      </c>
      <c r="E12" s="9" t="n">
        <v>84.74545299</v>
      </c>
      <c r="F12" s="9" t="n">
        <v>85.41975437</v>
      </c>
      <c r="G12" s="6" t="n">
        <f aca="false">AVERAGE(B12:F12)</f>
        <v>84.890160552</v>
      </c>
      <c r="J12" s="1" t="s">
        <v>18</v>
      </c>
      <c r="K12" s="1" t="n">
        <v>70.03</v>
      </c>
      <c r="L12" s="7" t="n">
        <f aca="false">G12/K12-1</f>
        <v>0.212197066285877</v>
      </c>
    </row>
    <row r="13" customFormat="false" ht="13.8" hidden="false" customHeight="false" outlineLevel="0" collapsed="false">
      <c r="A13" s="8" t="s">
        <v>19</v>
      </c>
      <c r="B13" s="9" t="n">
        <v>29.03130782</v>
      </c>
      <c r="C13" s="9" t="n">
        <v>34.88728955</v>
      </c>
      <c r="D13" s="9" t="n">
        <v>58.67567869</v>
      </c>
      <c r="E13" s="9" t="n">
        <v>54.91563531</v>
      </c>
      <c r="F13" s="9" t="n">
        <v>36.61797377</v>
      </c>
      <c r="G13" s="6" t="n">
        <f aca="false">AVERAGE(B13:F13)</f>
        <v>42.825577028</v>
      </c>
      <c r="J13" s="1" t="s">
        <v>19</v>
      </c>
      <c r="K13" s="1" t="n">
        <v>35.52</v>
      </c>
      <c r="L13" s="7" t="n">
        <f aca="false">G13/K13-1</f>
        <v>0.205675028941441</v>
      </c>
    </row>
    <row r="14" s="10" customFormat="true" ht="13.8" hidden="false" customHeight="false" outlineLevel="0" collapsed="false">
      <c r="A14" s="8" t="s">
        <v>20</v>
      </c>
      <c r="B14" s="1" t="n">
        <v>14.50922356</v>
      </c>
      <c r="C14" s="1" t="n">
        <v>9.2048117</v>
      </c>
      <c r="D14" s="1" t="n">
        <v>17.60350733</v>
      </c>
      <c r="E14" s="1" t="n">
        <v>23.05826866</v>
      </c>
      <c r="F14" s="1" t="n">
        <v>25.24994627</v>
      </c>
      <c r="G14" s="6" t="n">
        <f aca="false">AVERAGE(B14:F14)</f>
        <v>17.925151504</v>
      </c>
      <c r="J14" s="10" t="s">
        <v>20</v>
      </c>
      <c r="K14" s="10" t="n">
        <v>11.33</v>
      </c>
      <c r="L14" s="7" t="n">
        <f aca="false">G14/K14-1</f>
        <v>0.582096337511033</v>
      </c>
      <c r="AMB14" s="1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8" t="s">
        <v>21</v>
      </c>
      <c r="B15" s="9" t="n">
        <v>129.31579883</v>
      </c>
      <c r="C15" s="9" t="n">
        <v>88.27457693</v>
      </c>
      <c r="D15" s="9" t="n">
        <v>116.0869003</v>
      </c>
      <c r="E15" s="9" t="n">
        <v>117.02407529</v>
      </c>
      <c r="F15" s="9" t="n">
        <v>77.5265032</v>
      </c>
      <c r="G15" s="6" t="n">
        <f aca="false">AVERAGE(B15:F15)</f>
        <v>105.64557091</v>
      </c>
      <c r="J15" s="1" t="s">
        <v>21</v>
      </c>
      <c r="K15" s="1" t="n">
        <v>74.82</v>
      </c>
      <c r="L15" s="7" t="n">
        <f aca="false">G15/K15-1</f>
        <v>0.411996403501737</v>
      </c>
    </row>
    <row r="16" customFormat="false" ht="13.8" hidden="false" customHeight="false" outlineLevel="0" collapsed="false">
      <c r="A16" s="8" t="s">
        <v>22</v>
      </c>
      <c r="B16" s="9" t="n">
        <v>115.39313431</v>
      </c>
      <c r="C16" s="9" t="n">
        <v>101.67844553</v>
      </c>
      <c r="D16" s="9" t="n">
        <v>104.9383894</v>
      </c>
      <c r="E16" s="9" t="n">
        <v>121.72457972</v>
      </c>
      <c r="F16" s="9" t="n">
        <v>121.63128666</v>
      </c>
      <c r="G16" s="6" t="n">
        <f aca="false">AVERAGE(B16:F16)</f>
        <v>113.073167124</v>
      </c>
      <c r="J16" s="1" t="s">
        <v>22</v>
      </c>
      <c r="K16" s="1" t="n">
        <v>97.35</v>
      </c>
      <c r="L16" s="7" t="n">
        <f aca="false">G16/K16-1</f>
        <v>0.161511732141757</v>
      </c>
    </row>
    <row r="17" customFormat="false" ht="13.8" hidden="false" customHeight="false" outlineLevel="0" collapsed="false">
      <c r="A17" s="8" t="s">
        <v>23</v>
      </c>
      <c r="B17" s="9" t="n">
        <v>37.62451486</v>
      </c>
      <c r="C17" s="9" t="n">
        <v>26.40124879</v>
      </c>
      <c r="D17" s="9" t="n">
        <v>28.65308725</v>
      </c>
      <c r="E17" s="9" t="n">
        <v>46.66345231</v>
      </c>
      <c r="F17" s="9" t="n">
        <v>29.99811107</v>
      </c>
      <c r="G17" s="6" t="n">
        <f aca="false">AVERAGE(B17:F17)</f>
        <v>33.868082856</v>
      </c>
      <c r="J17" s="1" t="s">
        <v>23</v>
      </c>
      <c r="K17" s="1" t="n">
        <v>34.21</v>
      </c>
      <c r="L17" s="7" t="n">
        <f aca="false">G17/K17-1</f>
        <v>-0.00999465489622919</v>
      </c>
    </row>
    <row r="18" customFormat="false" ht="13.8" hidden="false" customHeight="false" outlineLevel="0" collapsed="false">
      <c r="A18" s="8" t="s">
        <v>24</v>
      </c>
      <c r="B18" s="9" t="n">
        <v>24.81378537</v>
      </c>
      <c r="C18" s="9" t="n">
        <v>13.97987241</v>
      </c>
      <c r="D18" s="9" t="n">
        <v>22.85223629</v>
      </c>
      <c r="E18" s="9" t="n">
        <v>46.31664185</v>
      </c>
      <c r="F18" s="9" t="n">
        <v>27.18884138</v>
      </c>
      <c r="G18" s="6" t="n">
        <f aca="false">AVERAGE(B18:F18)</f>
        <v>27.03027546</v>
      </c>
      <c r="J18" s="1" t="s">
        <v>24</v>
      </c>
      <c r="K18" s="1" t="n">
        <v>24.45</v>
      </c>
      <c r="L18" s="7" t="n">
        <f aca="false">G18/K18-1</f>
        <v>0.105532738650307</v>
      </c>
    </row>
    <row r="19" customFormat="false" ht="13.8" hidden="false" customHeight="false" outlineLevel="0" collapsed="false">
      <c r="A19" s="8" t="s">
        <v>25</v>
      </c>
      <c r="B19" s="9" t="n">
        <v>137.33713291</v>
      </c>
      <c r="C19" s="9" t="n">
        <v>144.84861953</v>
      </c>
      <c r="D19" s="9" t="n">
        <v>131.74043901</v>
      </c>
      <c r="E19" s="9" t="n">
        <v>133.46450944</v>
      </c>
      <c r="F19" s="9" t="n">
        <v>153.90698971</v>
      </c>
      <c r="G19" s="6" t="n">
        <f aca="false">AVERAGE(B19:F19)</f>
        <v>140.25953812</v>
      </c>
      <c r="J19" s="1" t="s">
        <v>25</v>
      </c>
      <c r="K19" s="1" t="n">
        <v>117.01</v>
      </c>
      <c r="L19" s="7" t="n">
        <f aca="false">G19/K19-1</f>
        <v>0.198697018374498</v>
      </c>
    </row>
    <row r="20" s="10" customFormat="true" ht="13.8" hidden="false" customHeight="false" outlineLevel="0" collapsed="false">
      <c r="A20" s="8" t="s">
        <v>26</v>
      </c>
      <c r="B20" s="11" t="n">
        <v>41.02245348</v>
      </c>
      <c r="C20" s="11" t="n">
        <v>21.41269312</v>
      </c>
      <c r="D20" s="11" t="n">
        <v>22.05406258</v>
      </c>
      <c r="E20" s="11" t="n">
        <v>27.63958517</v>
      </c>
      <c r="F20" s="11" t="n">
        <v>12.29592793</v>
      </c>
      <c r="G20" s="6" t="n">
        <f aca="false">AVERAGE(B20:F20)</f>
        <v>24.884944456</v>
      </c>
      <c r="J20" s="10" t="s">
        <v>26</v>
      </c>
      <c r="K20" s="10" t="n">
        <v>9.02</v>
      </c>
      <c r="L20" s="7" t="n">
        <f aca="false">G20/K20-1</f>
        <v>1.75886302172949</v>
      </c>
      <c r="AMB20" s="1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8" t="s">
        <v>27</v>
      </c>
      <c r="B21" s="9" t="n">
        <v>346.20332504</v>
      </c>
      <c r="C21" s="9" t="n">
        <v>340.61721254</v>
      </c>
      <c r="D21" s="9" t="n">
        <v>330.84279219</v>
      </c>
      <c r="E21" s="9" t="n">
        <v>333.8696591</v>
      </c>
      <c r="F21" s="9" t="n">
        <v>343.96816643</v>
      </c>
      <c r="G21" s="6" t="n">
        <f aca="false">AVERAGE(B21:F21)</f>
        <v>339.10023106</v>
      </c>
      <c r="J21" s="1" t="s">
        <v>27</v>
      </c>
      <c r="K21" s="1" t="n">
        <v>270.49</v>
      </c>
      <c r="L21" s="7" t="n">
        <f aca="false">G21/K21-1</f>
        <v>0.253651636141817</v>
      </c>
    </row>
    <row r="22" customFormat="false" ht="13.8" hidden="false" customHeight="false" outlineLevel="0" collapsed="false">
      <c r="A22" s="8" t="s">
        <v>28</v>
      </c>
      <c r="B22" s="9" t="n">
        <v>38.56439586</v>
      </c>
      <c r="C22" s="9" t="n">
        <v>40.57831244</v>
      </c>
      <c r="D22" s="9" t="n">
        <v>39.39319867</v>
      </c>
      <c r="E22" s="9" t="n">
        <v>36.3299346</v>
      </c>
      <c r="F22" s="9" t="n">
        <v>38.04428484</v>
      </c>
      <c r="G22" s="6" t="n">
        <f aca="false">AVERAGE(B22:F22)</f>
        <v>38.582025282</v>
      </c>
      <c r="J22" s="1" t="s">
        <v>28</v>
      </c>
      <c r="K22" s="1" t="n">
        <v>23.61</v>
      </c>
      <c r="L22" s="7" t="n">
        <f aca="false">G22/K22-1</f>
        <v>0.634139147903431</v>
      </c>
    </row>
    <row r="23" customFormat="false" ht="13.8" hidden="false" customHeight="false" outlineLevel="0" collapsed="false">
      <c r="A23" s="8" t="s">
        <v>29</v>
      </c>
      <c r="B23" s="9" t="n">
        <v>212.90490209</v>
      </c>
      <c r="C23" s="9" t="n">
        <v>209.42105511</v>
      </c>
      <c r="D23" s="9" t="n">
        <v>246.92280908</v>
      </c>
      <c r="E23" s="9" t="n">
        <v>239.27458136</v>
      </c>
      <c r="F23" s="9" t="n">
        <v>168.28718597</v>
      </c>
      <c r="G23" s="6" t="n">
        <f aca="false">AVERAGE(B23:F23)</f>
        <v>215.362106722</v>
      </c>
      <c r="J23" s="1" t="s">
        <v>29</v>
      </c>
      <c r="K23" s="1" t="n">
        <v>180</v>
      </c>
      <c r="L23" s="7" t="n">
        <f aca="false">G23/K23-1</f>
        <v>0.196456148455556</v>
      </c>
    </row>
    <row r="24" customFormat="false" ht="13.8" hidden="false" customHeight="false" outlineLevel="0" collapsed="false">
      <c r="A24" s="8" t="s">
        <v>30</v>
      </c>
      <c r="B24" s="9" t="n">
        <v>291.31591892</v>
      </c>
      <c r="C24" s="9" t="n">
        <v>300.64893203</v>
      </c>
      <c r="D24" s="9" t="n">
        <v>304.40633017</v>
      </c>
      <c r="E24" s="9" t="n">
        <v>297.09881879</v>
      </c>
      <c r="F24" s="9" t="n">
        <v>299.21512491</v>
      </c>
      <c r="G24" s="6" t="n">
        <f aca="false">AVERAGE(B24:F24)</f>
        <v>298.537024964</v>
      </c>
      <c r="J24" s="1" t="s">
        <v>30</v>
      </c>
      <c r="K24" s="1" t="n">
        <v>237.71</v>
      </c>
      <c r="L24" s="7" t="n">
        <f aca="false">G24/K24-1</f>
        <v>0.255887530873754</v>
      </c>
    </row>
    <row r="25" customFormat="false" ht="13.8" hidden="false" customHeight="false" outlineLevel="0" collapsed="false">
      <c r="A25" s="8" t="s">
        <v>31</v>
      </c>
      <c r="B25" s="9" t="n">
        <v>21.61483725</v>
      </c>
      <c r="C25" s="9" t="n">
        <v>45.49133442</v>
      </c>
      <c r="D25" s="9" t="n">
        <v>41.16931546</v>
      </c>
      <c r="E25" s="9" t="n">
        <v>41.91330865</v>
      </c>
      <c r="F25" s="9" t="n">
        <v>63.91626803</v>
      </c>
      <c r="G25" s="6" t="n">
        <f aca="false">AVERAGE(B25:F25)</f>
        <v>42.821012762</v>
      </c>
      <c r="J25" s="1" t="s">
        <v>31</v>
      </c>
      <c r="K25" s="1" t="n">
        <v>34.59</v>
      </c>
      <c r="L25" s="7" t="n">
        <f aca="false">G25/K25-1</f>
        <v>0.237959316623301</v>
      </c>
    </row>
    <row r="26" s="10" customFormat="true" ht="13.8" hidden="false" customHeight="false" outlineLevel="0" collapsed="false">
      <c r="A26" s="8" t="s">
        <v>32</v>
      </c>
      <c r="B26" s="11" t="n">
        <v>35.9832384</v>
      </c>
      <c r="C26" s="11" t="n">
        <v>-0.47730213</v>
      </c>
      <c r="D26" s="11" t="n">
        <v>47.828561</v>
      </c>
      <c r="E26" s="9" t="n">
        <v>30.68990985</v>
      </c>
      <c r="F26" s="11" t="n">
        <v>13.26162483</v>
      </c>
      <c r="G26" s="6" t="n">
        <f aca="false">AVERAGE(B26:F26)</f>
        <v>25.45720639</v>
      </c>
      <c r="J26" s="10" t="s">
        <v>32</v>
      </c>
      <c r="K26" s="10" t="n">
        <v>7.85</v>
      </c>
      <c r="L26" s="7" t="n">
        <f aca="false">G26/K26-1</f>
        <v>2.24295622802548</v>
      </c>
      <c r="AMB26" s="1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8" t="s">
        <v>33</v>
      </c>
      <c r="B27" s="9" t="n">
        <v>52.50254358</v>
      </c>
      <c r="C27" s="9" t="n">
        <v>84.45632755</v>
      </c>
      <c r="D27" s="9" t="n">
        <v>59.27095031</v>
      </c>
      <c r="E27" s="9" t="n">
        <v>89.96263809</v>
      </c>
      <c r="F27" s="9" t="n">
        <v>83.62502596</v>
      </c>
      <c r="G27" s="6" t="n">
        <f aca="false">AVERAGE(B27:F27)</f>
        <v>73.963497098</v>
      </c>
      <c r="J27" s="1" t="s">
        <v>33</v>
      </c>
      <c r="K27" s="1" t="n">
        <v>65.46</v>
      </c>
      <c r="L27" s="7" t="n">
        <f aca="false">G27/K27-1</f>
        <v>0.129903713687748</v>
      </c>
    </row>
    <row r="28" customFormat="false" ht="13.8" hidden="false" customHeight="false" outlineLevel="0" collapsed="false">
      <c r="A28" s="8" t="s">
        <v>34</v>
      </c>
      <c r="B28" s="9" t="n">
        <v>5.89948556</v>
      </c>
      <c r="C28" s="9" t="n">
        <v>31.89202421</v>
      </c>
      <c r="D28" s="9" t="n">
        <v>32.96937507</v>
      </c>
      <c r="E28" s="9" t="n">
        <v>34.49762932</v>
      </c>
      <c r="F28" s="9" t="n">
        <v>27.17271494</v>
      </c>
      <c r="G28" s="6" t="n">
        <f aca="false">AVERAGE(B28:F28)</f>
        <v>26.48624582</v>
      </c>
      <c r="J28" s="1" t="s">
        <v>35</v>
      </c>
      <c r="K28" s="1" t="n">
        <v>27.17</v>
      </c>
      <c r="L28" s="7" t="n">
        <f aca="false">G28/K28-1</f>
        <v>-0.0251657776959883</v>
      </c>
    </row>
    <row r="29" customFormat="false" ht="13.8" hidden="false" customHeight="false" outlineLevel="0" collapsed="false">
      <c r="A29" s="8" t="s">
        <v>36</v>
      </c>
      <c r="B29" s="9" t="n">
        <v>1568.4848784</v>
      </c>
      <c r="C29" s="9" t="n">
        <v>1535.41894182</v>
      </c>
      <c r="D29" s="9" t="n">
        <v>1565.25588675</v>
      </c>
      <c r="E29" s="9" t="n">
        <v>1540.31243631</v>
      </c>
      <c r="F29" s="9" t="n">
        <v>1553.94615528</v>
      </c>
      <c r="G29" s="6" t="n">
        <f aca="false">AVERAGE(B29:F29)</f>
        <v>1552.683659712</v>
      </c>
      <c r="J29" s="1" t="s">
        <v>36</v>
      </c>
      <c r="K29" s="1" t="n">
        <v>1257.62</v>
      </c>
      <c r="L29" s="7" t="n">
        <f aca="false">G29/K29-1</f>
        <v>0.234620680103688</v>
      </c>
    </row>
    <row r="30" customFormat="false" ht="13.8" hidden="false" customHeight="false" outlineLevel="0" collapsed="false">
      <c r="A30" s="8" t="s">
        <v>37</v>
      </c>
      <c r="B30" s="9" t="n">
        <v>206.7051987</v>
      </c>
      <c r="C30" s="9" t="n">
        <v>196.52599038</v>
      </c>
      <c r="D30" s="9" t="n">
        <v>205.58944334</v>
      </c>
      <c r="E30" s="9" t="n">
        <v>190.29756024</v>
      </c>
      <c r="F30" s="9" t="n">
        <v>210.6059441</v>
      </c>
      <c r="G30" s="6" t="n">
        <f aca="false">AVERAGE(B30:F30)</f>
        <v>201.944827352</v>
      </c>
      <c r="J30" s="1" t="s">
        <v>37</v>
      </c>
      <c r="K30" s="1" t="n">
        <v>184.89</v>
      </c>
      <c r="L30" s="7" t="n">
        <f aca="false">G30/K30-1</f>
        <v>0.0922431032073125</v>
      </c>
    </row>
    <row r="31" customFormat="false" ht="13.8" hidden="false" customHeight="false" outlineLevel="0" collapsed="false">
      <c r="A31" s="8" t="s">
        <v>38</v>
      </c>
      <c r="B31" s="9" t="n">
        <v>165.85304188</v>
      </c>
      <c r="C31" s="9" t="n">
        <v>67.32850007</v>
      </c>
      <c r="D31" s="9" t="n">
        <v>129.29618742</v>
      </c>
      <c r="E31" s="9" t="n">
        <v>173.03666685</v>
      </c>
      <c r="F31" s="9" t="n">
        <v>143.43994485</v>
      </c>
      <c r="G31" s="6" t="n">
        <f aca="false">AVERAGE(B31:F31)</f>
        <v>135.790868214</v>
      </c>
      <c r="J31" s="1" t="s">
        <v>38</v>
      </c>
      <c r="K31" s="1" t="n">
        <v>128.19</v>
      </c>
      <c r="L31" s="7" t="n">
        <f aca="false">G31/K31-1</f>
        <v>0.0592937687339106</v>
      </c>
    </row>
    <row r="32" s="10" customFormat="true" ht="13.8" hidden="false" customHeight="false" outlineLevel="0" collapsed="false">
      <c r="A32" s="8" t="s">
        <v>39</v>
      </c>
      <c r="B32" s="11" t="n">
        <v>30.88391538</v>
      </c>
      <c r="C32" s="11" t="n">
        <v>38.69595333</v>
      </c>
      <c r="D32" s="11" t="n">
        <v>34.08007999</v>
      </c>
      <c r="E32" s="11" t="n">
        <v>17.57058329</v>
      </c>
      <c r="F32" s="11" t="n">
        <v>27.65316506</v>
      </c>
      <c r="G32" s="6" t="n">
        <f aca="false">AVERAGE(B32:F32)</f>
        <v>29.77673941</v>
      </c>
      <c r="J32" s="10" t="s">
        <v>39</v>
      </c>
      <c r="K32" s="10" t="n">
        <v>25.34</v>
      </c>
      <c r="L32" s="7" t="n">
        <f aca="false">G32/K32-1</f>
        <v>0.175088374506709</v>
      </c>
      <c r="AMB32" s="1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8" t="s">
        <v>40</v>
      </c>
      <c r="B33" s="9" t="n">
        <v>100.30180488</v>
      </c>
      <c r="C33" s="9" t="n">
        <v>105.50279387</v>
      </c>
      <c r="D33" s="9" t="n">
        <v>108.75115819</v>
      </c>
      <c r="E33" s="9" t="n">
        <v>113.845047</v>
      </c>
      <c r="F33" s="0" t="n">
        <v>124.41423678</v>
      </c>
      <c r="G33" s="6" t="n">
        <f aca="false">AVERAGE(B33:F33)</f>
        <v>110.563008144</v>
      </c>
      <c r="J33" s="1" t="s">
        <v>40</v>
      </c>
      <c r="K33" s="1" t="n">
        <v>90.23</v>
      </c>
      <c r="L33" s="7" t="n">
        <f aca="false">G33/K33-1</f>
        <v>0.225346427396653</v>
      </c>
    </row>
    <row r="34" customFormat="false" ht="13.8" hidden="false" customHeight="false" outlineLevel="0" collapsed="false">
      <c r="A34" s="8" t="s">
        <v>41</v>
      </c>
      <c r="B34" s="9" t="n">
        <v>34.31759809</v>
      </c>
      <c r="C34" s="9" t="n">
        <v>40.70520368</v>
      </c>
      <c r="D34" s="9" t="n">
        <v>30.36535703</v>
      </c>
      <c r="E34" s="9" t="n">
        <v>39.92837778</v>
      </c>
      <c r="F34" s="9" t="n">
        <v>34.78733262</v>
      </c>
      <c r="G34" s="6" t="n">
        <f aca="false">AVERAGE(B34:F34)</f>
        <v>36.02077384</v>
      </c>
      <c r="J34" s="1" t="s">
        <v>41</v>
      </c>
      <c r="K34" s="1" t="n">
        <v>24.54</v>
      </c>
      <c r="L34" s="7" t="n">
        <f aca="false">G34/K34-1</f>
        <v>0.467839194784026</v>
      </c>
    </row>
    <row r="35" customFormat="false" ht="13.8" hidden="false" customHeight="false" outlineLevel="0" collapsed="false">
      <c r="A35" s="8" t="s">
        <v>42</v>
      </c>
      <c r="B35" s="9" t="n">
        <v>26.49912622</v>
      </c>
      <c r="C35" s="9" t="n">
        <v>25.12114942</v>
      </c>
      <c r="D35" s="9" t="n">
        <v>27.68366323</v>
      </c>
      <c r="E35" s="9" t="n">
        <v>26.68719894</v>
      </c>
      <c r="F35" s="9" t="n">
        <v>29.324236</v>
      </c>
      <c r="G35" s="6" t="n">
        <f aca="false">AVERAGE(B35:F35)</f>
        <v>27.063074762</v>
      </c>
      <c r="J35" s="1" t="s">
        <v>42</v>
      </c>
      <c r="K35" s="1" t="n">
        <v>21.3</v>
      </c>
      <c r="L35" s="7" t="n">
        <f aca="false">G35/K35-1</f>
        <v>0.270566890234742</v>
      </c>
    </row>
    <row r="36" customFormat="false" ht="13.8" hidden="false" customHeight="false" outlineLevel="0" collapsed="false">
      <c r="A36" s="8" t="s">
        <v>43</v>
      </c>
      <c r="B36" s="9" t="n">
        <v>88.7254559</v>
      </c>
      <c r="C36" s="0" t="n">
        <v>84.1396</v>
      </c>
      <c r="D36" s="9" t="n">
        <v>84.49799342</v>
      </c>
      <c r="E36" s="9" t="n">
        <v>90.01920739</v>
      </c>
      <c r="F36" s="9" t="n">
        <v>88.37226601</v>
      </c>
      <c r="G36" s="6" t="n">
        <f aca="false">AVERAGE(B36:F36)</f>
        <v>87.150904544</v>
      </c>
      <c r="J36" s="1" t="s">
        <v>43</v>
      </c>
      <c r="K36" s="1" t="n">
        <v>80.07</v>
      </c>
      <c r="L36" s="7" t="n">
        <f aca="false">G36/K36-1</f>
        <v>0.0884339271137755</v>
      </c>
    </row>
    <row r="37" customFormat="false" ht="13.8" hidden="false" customHeight="false" outlineLevel="0" collapsed="false">
      <c r="A37" s="8" t="s">
        <v>44</v>
      </c>
      <c r="B37" s="9" t="n">
        <v>308.42667899</v>
      </c>
      <c r="C37" s="9" t="n">
        <v>298.61110391</v>
      </c>
      <c r="D37" s="9" t="n">
        <v>307.40309333</v>
      </c>
      <c r="E37" s="9" t="n">
        <v>300.2797098</v>
      </c>
      <c r="F37" s="9" t="n">
        <v>314.07528372</v>
      </c>
      <c r="G37" s="6" t="n">
        <f aca="false">AVERAGE(B37:F37)</f>
        <v>305.75917395</v>
      </c>
      <c r="J37" s="1" t="s">
        <v>44</v>
      </c>
      <c r="K37" s="1" t="n">
        <v>239.39</v>
      </c>
      <c r="L37" s="7" t="n">
        <f aca="false">G37/K37-1</f>
        <v>0.277242883787961</v>
      </c>
    </row>
    <row r="38" s="10" customFormat="true" ht="13.8" hidden="false" customHeight="false" outlineLevel="0" collapsed="false">
      <c r="A38" s="8" t="s">
        <v>45</v>
      </c>
      <c r="B38" s="11" t="n">
        <v>11.51996407</v>
      </c>
      <c r="C38" s="11" t="n">
        <v>14.12158703</v>
      </c>
      <c r="D38" s="11" t="n">
        <v>12.74387105</v>
      </c>
      <c r="E38" s="11" t="n">
        <v>18.58811131</v>
      </c>
      <c r="F38" s="11" t="n">
        <v>23.38230485</v>
      </c>
      <c r="G38" s="6" t="n">
        <f aca="false">AVERAGE(B38:F38)</f>
        <v>16.071167662</v>
      </c>
      <c r="J38" s="10" t="s">
        <v>45</v>
      </c>
      <c r="K38" s="10" t="n">
        <v>7.79</v>
      </c>
      <c r="L38" s="7" t="n">
        <f aca="false">G38/K38-1</f>
        <v>1.06305104775353</v>
      </c>
      <c r="AMB38" s="1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8" t="s">
        <v>46</v>
      </c>
      <c r="B39" s="9" t="n">
        <v>102.64628358</v>
      </c>
      <c r="C39" s="9" t="n">
        <v>98.52359407</v>
      </c>
      <c r="D39" s="9" t="n">
        <v>101.95662714</v>
      </c>
      <c r="E39" s="9" t="n">
        <v>100.90271459</v>
      </c>
      <c r="F39" s="9" t="n">
        <v>73.99769393</v>
      </c>
      <c r="G39" s="6" t="n">
        <f aca="false">AVERAGE(B39:F39)</f>
        <v>95.605382662</v>
      </c>
      <c r="J39" s="1" t="s">
        <v>46</v>
      </c>
      <c r="K39" s="1" t="n">
        <v>71.4</v>
      </c>
      <c r="L39" s="7" t="n">
        <f aca="false">G39/K39-1</f>
        <v>0.339010961652661</v>
      </c>
    </row>
    <row r="40" customFormat="false" ht="13.8" hidden="false" customHeight="false" outlineLevel="0" collapsed="false">
      <c r="A40" s="8" t="s">
        <v>47</v>
      </c>
      <c r="B40" s="9" t="n">
        <v>56.33353217</v>
      </c>
      <c r="C40" s="9" t="n">
        <v>80.4258151</v>
      </c>
      <c r="D40" s="9" t="n">
        <v>50.74736138</v>
      </c>
      <c r="E40" s="9" t="n">
        <v>58.30993174</v>
      </c>
      <c r="F40" s="9" t="n">
        <v>63.52476418</v>
      </c>
      <c r="G40" s="6" t="n">
        <f aca="false">AVERAGE(B40:F40)</f>
        <v>61.868280914</v>
      </c>
      <c r="J40" s="1" t="s">
        <v>47</v>
      </c>
      <c r="K40" s="1" t="n">
        <v>48.16</v>
      </c>
      <c r="L40" s="7" t="n">
        <f aca="false">G40/K40-1</f>
        <v>0.284640384426911</v>
      </c>
    </row>
    <row r="41" customFormat="false" ht="13.8" hidden="false" customHeight="false" outlineLevel="0" collapsed="false">
      <c r="A41" s="8" t="s">
        <v>48</v>
      </c>
      <c r="B41" s="9" t="n">
        <f aca="false">SUM(DMBO!B2:B40)</f>
        <v>5342.55208822</v>
      </c>
      <c r="C41" s="9" t="n">
        <f aca="false">SUM(DMBO!C2:C40)</f>
        <v>5258.2917569</v>
      </c>
      <c r="D41" s="9" t="n">
        <f aca="false">SUM(DMBO!D2:D40)</f>
        <v>5444.67626595</v>
      </c>
      <c r="E41" s="9" t="n">
        <f aca="false">SUM(DMBO!E2:E40)</f>
        <v>5466.32655521</v>
      </c>
      <c r="F41" s="9" t="n">
        <f aca="false">SUM(DMBO!F2:F40)</f>
        <v>5362.1701012</v>
      </c>
      <c r="G41" s="6" t="n">
        <f aca="false">AVERAGE(B41:F41)</f>
        <v>5374.803353496</v>
      </c>
      <c r="J41" s="1" t="s">
        <v>48</v>
      </c>
      <c r="K41" s="1" t="n">
        <v>4395.83</v>
      </c>
      <c r="L41" s="7" t="n">
        <f aca="false">G41/K41-1</f>
        <v>0.222705007585826</v>
      </c>
    </row>
    <row r="42" customFormat="false" ht="13.8" hidden="false" customHeight="false" outlineLevel="0" collapsed="false">
      <c r="A42" s="8"/>
      <c r="B42" s="9"/>
      <c r="C42" s="9"/>
      <c r="D42" s="9"/>
      <c r="E42" s="9"/>
      <c r="F42" s="9"/>
      <c r="G42" s="9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2" activeCellId="0" sqref="L2:L41"/>
    </sheetView>
  </sheetViews>
  <sheetFormatPr defaultRowHeight="13.8"/>
  <cols>
    <col collapsed="false" hidden="false" max="1" min="1" style="1" width="20.3522267206478"/>
    <col collapsed="false" hidden="false" max="9" min="2" style="1" width="8.57085020242915"/>
    <col collapsed="false" hidden="false" max="10" min="10" style="1" width="20.2105263157895"/>
    <col collapsed="false" hidden="false" max="1016" min="11" style="1" width="8.57085020242915"/>
    <col collapsed="false" hidden="false" max="1025" min="1017" style="0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1" t="s">
        <v>0</v>
      </c>
      <c r="K1" s="1" t="s">
        <v>49</v>
      </c>
    </row>
    <row r="2" customFormat="false" ht="13.8" hidden="false" customHeight="false" outlineLevel="0" collapsed="false">
      <c r="A2" s="12" t="s">
        <v>8</v>
      </c>
      <c r="B2" s="9" t="n">
        <v>396.67090732</v>
      </c>
      <c r="C2" s="9" t="n">
        <v>403.0073756</v>
      </c>
      <c r="D2" s="9" t="n">
        <v>399.46466081</v>
      </c>
      <c r="E2" s="9" t="n">
        <v>400.98574105</v>
      </c>
      <c r="F2" s="9" t="n">
        <v>399.7620318</v>
      </c>
      <c r="G2" s="9" t="n">
        <f aca="false">AVERAGE(B2:F2)</f>
        <v>399.978143316</v>
      </c>
      <c r="J2" s="1" t="s">
        <v>8</v>
      </c>
      <c r="K2" s="1" t="n">
        <v>316.93</v>
      </c>
      <c r="L2" s="7" t="n">
        <f aca="false">G2/K2-1</f>
        <v>0.262039388243461</v>
      </c>
    </row>
    <row r="3" customFormat="false" ht="13.8" hidden="false" customHeight="false" outlineLevel="0" collapsed="false">
      <c r="A3" s="12" t="s">
        <v>9</v>
      </c>
      <c r="B3" s="9" t="n">
        <v>41.62907452</v>
      </c>
      <c r="C3" s="9" t="n">
        <v>24.47929712</v>
      </c>
      <c r="D3" s="9" t="n">
        <v>43.77692782</v>
      </c>
      <c r="E3" s="9" t="n">
        <v>42.68131503</v>
      </c>
      <c r="F3" s="9" t="n">
        <v>46.95004565</v>
      </c>
      <c r="G3" s="9" t="n">
        <f aca="false">AVERAGE(B3:F3)</f>
        <v>39.903332028</v>
      </c>
      <c r="J3" s="1" t="s">
        <v>9</v>
      </c>
      <c r="K3" s="1" t="n">
        <v>25.47</v>
      </c>
      <c r="L3" s="7" t="n">
        <f aca="false">G3/K3-1</f>
        <v>0.56667970270907</v>
      </c>
    </row>
    <row r="4" customFormat="false" ht="13.8" hidden="false" customHeight="false" outlineLevel="0" collapsed="false">
      <c r="A4" s="12" t="s">
        <v>50</v>
      </c>
      <c r="B4" s="9" t="n">
        <v>94.3286585</v>
      </c>
      <c r="C4" s="9" t="n">
        <v>103.92124362</v>
      </c>
      <c r="D4" s="9" t="n">
        <v>95.51774108</v>
      </c>
      <c r="E4" s="9" t="n">
        <v>90.36082265</v>
      </c>
      <c r="F4" s="9" t="n">
        <v>98.42502722</v>
      </c>
      <c r="G4" s="9" t="n">
        <f aca="false">AVERAGE(B4:F4)</f>
        <v>96.510698614</v>
      </c>
      <c r="J4" s="1" t="s">
        <v>10</v>
      </c>
      <c r="K4" s="1" t="n">
        <v>83.68</v>
      </c>
      <c r="L4" s="7" t="n">
        <f aca="false">G4/K4-1</f>
        <v>0.153330528369981</v>
      </c>
    </row>
    <row r="5" customFormat="false" ht="13.8" hidden="false" customHeight="false" outlineLevel="0" collapsed="false">
      <c r="A5" s="12" t="s">
        <v>11</v>
      </c>
      <c r="B5" s="9" t="n">
        <v>25.51282059</v>
      </c>
      <c r="C5" s="9" t="n">
        <v>25.71500232</v>
      </c>
      <c r="D5" s="9" t="n">
        <v>24.95896885</v>
      </c>
      <c r="E5" s="9" t="n">
        <v>31.42277943</v>
      </c>
      <c r="F5" s="9" t="n">
        <v>26.07174688</v>
      </c>
      <c r="G5" s="9" t="n">
        <f aca="false">AVERAGE(B5:F5)</f>
        <v>26.736263614</v>
      </c>
      <c r="J5" s="1" t="s">
        <v>11</v>
      </c>
      <c r="K5" s="1" t="n">
        <v>20.38</v>
      </c>
      <c r="L5" s="7" t="n">
        <f aca="false">G5/K5-1</f>
        <v>0.311887321589794</v>
      </c>
    </row>
    <row r="6" s="10" customFormat="true" ht="13.8" hidden="false" customHeight="false" outlineLevel="0" collapsed="false">
      <c r="A6" s="12" t="s">
        <v>12</v>
      </c>
      <c r="B6" s="9" t="n">
        <v>159.17226557</v>
      </c>
      <c r="C6" s="9" t="n">
        <v>151.65405201</v>
      </c>
      <c r="D6" s="9" t="n">
        <v>164.22180849</v>
      </c>
      <c r="E6" s="9" t="n">
        <v>155.62378243</v>
      </c>
      <c r="F6" s="9" t="n">
        <v>138.40726828</v>
      </c>
      <c r="G6" s="9" t="n">
        <f aca="false">AVERAGE(B6:F6)</f>
        <v>153.815835356</v>
      </c>
      <c r="J6" s="10" t="s">
        <v>12</v>
      </c>
      <c r="K6" s="10" t="n">
        <v>120.68</v>
      </c>
      <c r="L6" s="7" t="n">
        <f aca="false">G6/K6-1</f>
        <v>0.274576030460723</v>
      </c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2" t="s">
        <v>13</v>
      </c>
      <c r="B7" s="9" t="n">
        <v>25.82865724</v>
      </c>
      <c r="C7" s="9" t="n">
        <v>27.20558693</v>
      </c>
      <c r="D7" s="9" t="n">
        <v>34.66349928</v>
      </c>
      <c r="E7" s="9" t="n">
        <v>2.65578779</v>
      </c>
      <c r="F7" s="9" t="n">
        <v>36.74520389</v>
      </c>
      <c r="G7" s="9" t="n">
        <f aca="false">AVERAGE(B7:F7)</f>
        <v>25.419747026</v>
      </c>
      <c r="J7" s="1" t="s">
        <v>13</v>
      </c>
      <c r="K7" s="1" t="n">
        <v>15.49</v>
      </c>
      <c r="L7" s="7" t="n">
        <f aca="false">G7/K7-1</f>
        <v>0.641042416139445</v>
      </c>
    </row>
    <row r="8" customFormat="false" ht="13.8" hidden="false" customHeight="false" outlineLevel="0" collapsed="false">
      <c r="A8" s="12" t="s">
        <v>14</v>
      </c>
      <c r="B8" s="9" t="n">
        <v>101.67881789</v>
      </c>
      <c r="C8" s="9" t="n">
        <v>131.22504693</v>
      </c>
      <c r="D8" s="9" t="n">
        <v>103.84318484</v>
      </c>
      <c r="E8" s="9" t="n">
        <v>121.70259569</v>
      </c>
      <c r="F8" s="9" t="n">
        <v>108.5019644</v>
      </c>
      <c r="G8" s="9" t="n">
        <f aca="false">AVERAGE(B8:F8)</f>
        <v>113.39032195</v>
      </c>
      <c r="J8" s="1" t="s">
        <v>14</v>
      </c>
      <c r="K8" s="1" t="n">
        <v>89.82</v>
      </c>
      <c r="L8" s="7" t="n">
        <f aca="false">G8/K8-1</f>
        <v>0.262417300712536</v>
      </c>
    </row>
    <row r="9" customFormat="false" ht="13.8" hidden="false" customHeight="false" outlineLevel="0" collapsed="false">
      <c r="A9" s="12" t="s">
        <v>51</v>
      </c>
      <c r="B9" s="9" t="n">
        <v>98.02202568</v>
      </c>
      <c r="C9" s="9" t="n">
        <v>77.81192921</v>
      </c>
      <c r="D9" s="9" t="n">
        <v>66.63386218</v>
      </c>
      <c r="E9" s="9" t="n">
        <v>111.36399176</v>
      </c>
      <c r="F9" s="9" t="n">
        <v>108.69250014</v>
      </c>
      <c r="G9" s="9" t="n">
        <f aca="false">AVERAGE(B9:F9)</f>
        <v>92.504861794</v>
      </c>
      <c r="J9" s="1" t="s">
        <v>15</v>
      </c>
      <c r="K9" s="1" t="n">
        <v>59.27</v>
      </c>
      <c r="L9" s="7" t="n">
        <f aca="false">G9/K9-1</f>
        <v>0.56073665925426</v>
      </c>
    </row>
    <row r="10" customFormat="false" ht="13.8" hidden="false" customHeight="false" outlineLevel="0" collapsed="false">
      <c r="A10" s="12" t="s">
        <v>16</v>
      </c>
      <c r="B10" s="9" t="n">
        <v>19.39856415</v>
      </c>
      <c r="C10" s="9" t="n">
        <v>15.06009498</v>
      </c>
      <c r="D10" s="9" t="s">
        <v>52</v>
      </c>
      <c r="E10" s="9" t="n">
        <v>18.78560504</v>
      </c>
      <c r="F10" s="9" t="n">
        <v>19.03123</v>
      </c>
      <c r="G10" s="9" t="n">
        <f aca="false">AVERAGE(B10:F10)</f>
        <v>18.0688735425</v>
      </c>
      <c r="J10" s="1" t="s">
        <v>16</v>
      </c>
      <c r="K10" s="1" t="n">
        <v>8.29</v>
      </c>
      <c r="L10" s="7" t="n">
        <f aca="false">G10/K10-1</f>
        <v>1.17959873854041</v>
      </c>
    </row>
    <row r="11" customFormat="false" ht="13.8" hidden="false" customHeight="false" outlineLevel="0" collapsed="false">
      <c r="A11" s="12" t="s">
        <v>17</v>
      </c>
      <c r="B11" s="9" t="n">
        <v>112.38810802</v>
      </c>
      <c r="C11" s="9" t="n">
        <v>104.64752496</v>
      </c>
      <c r="D11" s="9" t="n">
        <v>114.07020181</v>
      </c>
      <c r="E11" s="9" t="n">
        <v>113.4760721</v>
      </c>
      <c r="F11" s="9" t="n">
        <v>102.37083025</v>
      </c>
      <c r="G11" s="9" t="n">
        <f aca="false">AVERAGE(B11:F11)</f>
        <v>109.390547428</v>
      </c>
      <c r="J11" s="1" t="s">
        <v>17</v>
      </c>
      <c r="K11" s="1" t="n">
        <v>84.93</v>
      </c>
      <c r="L11" s="7" t="n">
        <f aca="false">G11/K11-1</f>
        <v>0.288008329541976</v>
      </c>
    </row>
    <row r="12" s="10" customFormat="true" ht="13.8" hidden="false" customHeight="false" outlineLevel="0" collapsed="false">
      <c r="A12" s="12" t="s">
        <v>18</v>
      </c>
      <c r="B12" s="9" t="n">
        <v>90.37296856</v>
      </c>
      <c r="C12" s="9" t="n">
        <v>97.75645011</v>
      </c>
      <c r="D12" s="9" t="n">
        <v>93.20581932</v>
      </c>
      <c r="E12" s="9" t="n">
        <v>88.52690348</v>
      </c>
      <c r="F12" s="9" t="n">
        <v>95.35333879</v>
      </c>
      <c r="G12" s="9" t="n">
        <f aca="false">AVERAGE(B12:F12)</f>
        <v>93.043096052</v>
      </c>
      <c r="J12" s="10" t="s">
        <v>18</v>
      </c>
      <c r="K12" s="10" t="n">
        <v>70.41</v>
      </c>
      <c r="L12" s="7" t="n">
        <f aca="false">G12/K12-1</f>
        <v>0.321447181536713</v>
      </c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2" t="s">
        <v>19</v>
      </c>
      <c r="B13" s="11" t="n">
        <v>50.14045557</v>
      </c>
      <c r="C13" s="11" t="n">
        <v>56.44551506</v>
      </c>
      <c r="D13" s="11" t="n">
        <v>62.03726223</v>
      </c>
      <c r="E13" s="11" t="n">
        <v>41.85588819</v>
      </c>
      <c r="F13" s="11" t="n">
        <v>62.38134154</v>
      </c>
      <c r="G13" s="9" t="n">
        <f aca="false">AVERAGE(B13:F13)</f>
        <v>54.572092518</v>
      </c>
      <c r="J13" s="1" t="s">
        <v>19</v>
      </c>
      <c r="K13" s="1" t="n">
        <v>43.45</v>
      </c>
      <c r="L13" s="7" t="n">
        <f aca="false">G13/K13-1</f>
        <v>0.255974511346375</v>
      </c>
    </row>
    <row r="14" customFormat="false" ht="13.8" hidden="false" customHeight="false" outlineLevel="0" collapsed="false">
      <c r="A14" s="12" t="s">
        <v>20</v>
      </c>
      <c r="B14" s="9" t="n">
        <v>31.54648273</v>
      </c>
      <c r="C14" s="9" t="n">
        <v>5.16452311</v>
      </c>
      <c r="D14" s="9" t="n">
        <v>48.13381341</v>
      </c>
      <c r="E14" s="9" t="n">
        <v>23.60129034</v>
      </c>
      <c r="F14" s="9" t="n">
        <v>8.52613941</v>
      </c>
      <c r="G14" s="9" t="n">
        <f aca="false">AVERAGE(B14:F14)</f>
        <v>23.3944498</v>
      </c>
      <c r="J14" s="1" t="s">
        <v>20</v>
      </c>
      <c r="K14" s="1" t="n">
        <v>12.83</v>
      </c>
      <c r="L14" s="7" t="n">
        <f aca="false">G14/K14-1</f>
        <v>0.823417755261107</v>
      </c>
    </row>
    <row r="15" customFormat="false" ht="13.8" hidden="false" customHeight="false" outlineLevel="0" collapsed="false">
      <c r="A15" s="12" t="s">
        <v>21</v>
      </c>
      <c r="B15" s="9" t="n">
        <v>53.0971626</v>
      </c>
      <c r="C15" s="9" t="n">
        <v>38.0444628</v>
      </c>
      <c r="D15" s="9" t="n">
        <v>61.40887163</v>
      </c>
      <c r="E15" s="9" t="n">
        <v>45.4754173</v>
      </c>
      <c r="F15" s="9" t="n">
        <v>46.28942134</v>
      </c>
      <c r="G15" s="9" t="n">
        <f aca="false">AVERAGE(B15:F15)</f>
        <v>48.863067134</v>
      </c>
      <c r="J15" s="1" t="s">
        <v>21</v>
      </c>
      <c r="K15" s="1" t="n">
        <v>43.69</v>
      </c>
      <c r="L15" s="7" t="n">
        <f aca="false">G15/K15-1</f>
        <v>0.11840391700618</v>
      </c>
    </row>
    <row r="16" customFormat="false" ht="13.8" hidden="false" customHeight="false" outlineLevel="0" collapsed="false">
      <c r="A16" s="12" t="s">
        <v>22</v>
      </c>
      <c r="B16" s="9" t="n">
        <v>89.95149468</v>
      </c>
      <c r="C16" s="9" t="n">
        <v>68.8109462</v>
      </c>
      <c r="D16" s="9" t="n">
        <v>92.32835286</v>
      </c>
      <c r="E16" s="9" t="n">
        <v>49.87961255</v>
      </c>
      <c r="F16" s="9" t="n">
        <v>89.32711912</v>
      </c>
      <c r="G16" s="9" t="n">
        <f aca="false">AVERAGE(B16:F16)</f>
        <v>78.059505082</v>
      </c>
      <c r="J16" s="1" t="s">
        <v>22</v>
      </c>
      <c r="K16" s="1" t="n">
        <v>61.23</v>
      </c>
      <c r="L16" s="7" t="n">
        <f aca="false">G16/K16-1</f>
        <v>0.274857179193206</v>
      </c>
    </row>
    <row r="17" customFormat="false" ht="13.8" hidden="false" customHeight="false" outlineLevel="0" collapsed="false">
      <c r="A17" s="12" t="s">
        <v>23</v>
      </c>
      <c r="B17" s="9" t="n">
        <v>98.95635225</v>
      </c>
      <c r="C17" s="9" t="n">
        <v>99.44966442</v>
      </c>
      <c r="D17" s="9" t="n">
        <v>99.68922724</v>
      </c>
      <c r="E17" s="9" t="n">
        <v>97.7268657</v>
      </c>
      <c r="F17" s="9" t="n">
        <v>99.05737686</v>
      </c>
      <c r="G17" s="9" t="n">
        <f aca="false">AVERAGE(B17:F17)</f>
        <v>98.975897294</v>
      </c>
      <c r="J17" s="1" t="s">
        <v>23</v>
      </c>
      <c r="K17" s="1" t="n">
        <v>76.19</v>
      </c>
      <c r="L17" s="7" t="n">
        <f aca="false">G17/K17-1</f>
        <v>0.29906677115107</v>
      </c>
    </row>
    <row r="18" s="10" customFormat="true" ht="13.8" hidden="false" customHeight="false" outlineLevel="0" collapsed="false">
      <c r="A18" s="12" t="s">
        <v>24</v>
      </c>
      <c r="B18" s="9" t="n">
        <v>45.80408809</v>
      </c>
      <c r="C18" s="9" t="n">
        <v>40.24747816</v>
      </c>
      <c r="D18" s="9" t="n">
        <v>45.53611609</v>
      </c>
      <c r="E18" s="9" t="n">
        <v>51.4910425</v>
      </c>
      <c r="F18" s="9" t="n">
        <v>42.58873622</v>
      </c>
      <c r="G18" s="9" t="n">
        <f aca="false">AVERAGE(B18:F18)</f>
        <v>45.133492212</v>
      </c>
      <c r="J18" s="10" t="s">
        <v>24</v>
      </c>
      <c r="K18" s="10" t="n">
        <v>36.98</v>
      </c>
      <c r="L18" s="7" t="n">
        <f aca="false">G18/K18-1</f>
        <v>0.220483834829638</v>
      </c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2" t="s">
        <v>25</v>
      </c>
      <c r="B19" s="11" t="n">
        <v>235.48092035</v>
      </c>
      <c r="C19" s="11" t="n">
        <v>227.24512252</v>
      </c>
      <c r="D19" s="11" t="n">
        <v>222.64758225</v>
      </c>
      <c r="E19" s="11" t="n">
        <v>232.66114727</v>
      </c>
      <c r="F19" s="11" t="n">
        <v>232.69575105</v>
      </c>
      <c r="G19" s="9" t="n">
        <f aca="false">AVERAGE(B19:F19)</f>
        <v>230.146104688</v>
      </c>
      <c r="J19" s="1" t="s">
        <v>25</v>
      </c>
      <c r="K19" s="1" t="n">
        <v>184.3</v>
      </c>
      <c r="L19" s="7" t="n">
        <f aca="false">G19/K19-1</f>
        <v>0.248758028692349</v>
      </c>
    </row>
    <row r="20" customFormat="false" ht="13.8" hidden="false" customHeight="false" outlineLevel="0" collapsed="false">
      <c r="A20" s="12" t="s">
        <v>26</v>
      </c>
      <c r="B20" s="9" t="n">
        <v>35.79987169</v>
      </c>
      <c r="C20" s="9" t="n">
        <v>31.25688263</v>
      </c>
      <c r="D20" s="9" t="n">
        <v>8.61547017</v>
      </c>
      <c r="E20" s="9" t="n">
        <v>24.13146646</v>
      </c>
      <c r="F20" s="9" t="n">
        <v>27.2475483</v>
      </c>
      <c r="G20" s="9" t="n">
        <f aca="false">AVERAGE(B20:F20)</f>
        <v>25.41024785</v>
      </c>
      <c r="J20" s="1" t="s">
        <v>26</v>
      </c>
      <c r="K20" s="1" t="n">
        <v>11.07</v>
      </c>
      <c r="L20" s="7" t="n">
        <f aca="false">G20/K20-1</f>
        <v>1.2954153432701</v>
      </c>
    </row>
    <row r="21" customFormat="false" ht="13.8" hidden="false" customHeight="false" outlineLevel="0" collapsed="false">
      <c r="A21" s="12" t="s">
        <v>27</v>
      </c>
      <c r="B21" s="9" t="n">
        <v>236.09885812</v>
      </c>
      <c r="C21" s="9" t="n">
        <v>236.28015171</v>
      </c>
      <c r="D21" s="9" t="n">
        <v>216.33349023</v>
      </c>
      <c r="E21" s="9" t="n">
        <v>256.47094484</v>
      </c>
      <c r="F21" s="9" t="n">
        <v>231.72518843</v>
      </c>
      <c r="G21" s="9" t="n">
        <f aca="false">AVERAGE(B21:F21)</f>
        <v>235.381726666</v>
      </c>
      <c r="J21" s="1" t="s">
        <v>27</v>
      </c>
      <c r="K21" s="1" t="n">
        <v>190.11</v>
      </c>
      <c r="L21" s="7" t="n">
        <f aca="false">G21/K21-1</f>
        <v>0.238134378338856</v>
      </c>
    </row>
    <row r="22" customFormat="false" ht="13.8" hidden="false" customHeight="false" outlineLevel="0" collapsed="false">
      <c r="A22" s="12" t="s">
        <v>28</v>
      </c>
      <c r="B22" s="9" t="n">
        <v>27.41868441</v>
      </c>
      <c r="C22" s="9" t="n">
        <v>41.4816191</v>
      </c>
      <c r="D22" s="9" t="n">
        <v>41.09461383</v>
      </c>
      <c r="E22" s="9" t="n">
        <v>44.32702555</v>
      </c>
      <c r="F22" s="9" t="n">
        <v>31.52898912</v>
      </c>
      <c r="G22" s="9" t="n">
        <f aca="false">AVERAGE(B22:F22)</f>
        <v>37.170186402</v>
      </c>
      <c r="J22" s="1" t="s">
        <v>28</v>
      </c>
      <c r="K22" s="1" t="n">
        <v>26.31</v>
      </c>
      <c r="L22" s="7" t="n">
        <f aca="false">G22/K22-1</f>
        <v>0.412777894412771</v>
      </c>
    </row>
    <row r="23" customFormat="false" ht="13.8" hidden="false" customHeight="false" outlineLevel="0" collapsed="false">
      <c r="A23" s="12" t="s">
        <v>29</v>
      </c>
      <c r="B23" s="9" t="n">
        <v>163.43813648</v>
      </c>
      <c r="C23" s="9" t="n">
        <v>183.44880197</v>
      </c>
      <c r="D23" s="9" t="n">
        <v>183.02098147</v>
      </c>
      <c r="E23" s="9" t="n">
        <v>154.74375752</v>
      </c>
      <c r="F23" s="9" t="n">
        <v>123.37473895</v>
      </c>
      <c r="G23" s="9" t="n">
        <f aca="false">AVERAGE(B23:F23)</f>
        <v>161.605283278</v>
      </c>
      <c r="J23" s="1" t="s">
        <v>29</v>
      </c>
      <c r="K23" s="1" t="n">
        <v>135.74</v>
      </c>
      <c r="L23" s="7" t="n">
        <f aca="false">G23/K23-1</f>
        <v>0.190550193590688</v>
      </c>
    </row>
    <row r="24" s="10" customFormat="true" ht="13.8" hidden="false" customHeight="false" outlineLevel="0" collapsed="false">
      <c r="A24" s="12" t="s">
        <v>30</v>
      </c>
      <c r="B24" s="9" t="n">
        <v>218.26843464</v>
      </c>
      <c r="C24" s="9" t="n">
        <v>219.36797948</v>
      </c>
      <c r="D24" s="9" t="n">
        <v>219.44022249</v>
      </c>
      <c r="E24" s="9" t="n">
        <v>219.97126453</v>
      </c>
      <c r="F24" s="9" t="n">
        <v>224.19547685</v>
      </c>
      <c r="G24" s="9" t="n">
        <f aca="false">AVERAGE(B24:F24)</f>
        <v>220.248675598</v>
      </c>
      <c r="J24" s="10" t="s">
        <v>30</v>
      </c>
      <c r="K24" s="10" t="n">
        <v>183.3</v>
      </c>
      <c r="L24" s="7" t="n">
        <f aca="false">G24/K24-1</f>
        <v>0.201574880512821</v>
      </c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2" t="s">
        <v>53</v>
      </c>
      <c r="B25" s="11" t="n">
        <v>97.02152682</v>
      </c>
      <c r="C25" s="11" t="n">
        <v>80.95532393</v>
      </c>
      <c r="D25" s="11" t="n">
        <v>116.58251438</v>
      </c>
      <c r="E25" s="11" t="n">
        <v>76.65004823</v>
      </c>
      <c r="F25" s="11" t="n">
        <v>86.05853115</v>
      </c>
      <c r="G25" s="9" t="n">
        <f aca="false">AVERAGE(B25:F25)</f>
        <v>91.453588902</v>
      </c>
      <c r="J25" s="1" t="s">
        <v>31</v>
      </c>
      <c r="K25" s="1" t="n">
        <v>86.3</v>
      </c>
      <c r="L25" s="7" t="n">
        <f aca="false">G25/K25-1</f>
        <v>0.0597171367555043</v>
      </c>
    </row>
    <row r="26" customFormat="false" ht="13.8" hidden="false" customHeight="false" outlineLevel="0" collapsed="false">
      <c r="A26" s="12" t="s">
        <v>32</v>
      </c>
      <c r="B26" s="9" t="n">
        <v>21.16215104</v>
      </c>
      <c r="C26" s="9" t="n">
        <v>32.91525754</v>
      </c>
      <c r="D26" s="9" t="n">
        <v>9.01477772</v>
      </c>
      <c r="E26" s="9" t="n">
        <v>42.95867644</v>
      </c>
      <c r="F26" s="9" t="n">
        <v>6.55848766</v>
      </c>
      <c r="G26" s="9" t="n">
        <f aca="false">AVERAGE(B26:F26)</f>
        <v>22.52187008</v>
      </c>
      <c r="J26" s="1" t="s">
        <v>32</v>
      </c>
      <c r="K26" s="1" t="n">
        <v>9.25</v>
      </c>
      <c r="L26" s="7" t="n">
        <f aca="false">G26/K26-1</f>
        <v>1.4347967654054</v>
      </c>
    </row>
    <row r="27" customFormat="false" ht="13.8" hidden="false" customHeight="false" outlineLevel="0" collapsed="false">
      <c r="A27" s="12" t="s">
        <v>33</v>
      </c>
      <c r="B27" s="9" t="n">
        <v>168.2761715</v>
      </c>
      <c r="C27" s="9" t="n">
        <v>169.95516295</v>
      </c>
      <c r="D27" s="9" t="n">
        <v>169.0828981</v>
      </c>
      <c r="E27" s="9" t="n">
        <v>171.3105028</v>
      </c>
      <c r="F27" s="9" t="n">
        <v>170.06118534</v>
      </c>
      <c r="G27" s="9" t="n">
        <f aca="false">AVERAGE(B27:F27)</f>
        <v>169.737184138</v>
      </c>
      <c r="J27" s="1" t="s">
        <v>33</v>
      </c>
      <c r="K27" s="1" t="n">
        <v>123.82</v>
      </c>
      <c r="L27" s="7" t="n">
        <f aca="false">G27/K27-1</f>
        <v>0.370838185575836</v>
      </c>
    </row>
    <row r="28" customFormat="false" ht="13.8" hidden="false" customHeight="false" outlineLevel="0" collapsed="false">
      <c r="A28" s="12" t="s">
        <v>35</v>
      </c>
      <c r="B28" s="9" t="n">
        <v>47.50817059</v>
      </c>
      <c r="C28" s="9" t="n">
        <v>59.88597581</v>
      </c>
      <c r="D28" s="9" t="n">
        <v>63.64777407</v>
      </c>
      <c r="E28" s="9" t="n">
        <v>56.06579292</v>
      </c>
      <c r="F28" s="9" t="n">
        <v>55.25458994</v>
      </c>
      <c r="G28" s="9" t="n">
        <f aca="false">AVERAGE(B28:F28)</f>
        <v>56.472460666</v>
      </c>
      <c r="J28" s="1" t="s">
        <v>35</v>
      </c>
      <c r="K28" s="1" t="n">
        <v>46.13</v>
      </c>
      <c r="L28" s="7" t="n">
        <f aca="false">G28/K28-1</f>
        <v>0.224202485714286</v>
      </c>
    </row>
    <row r="29" customFormat="false" ht="13.8" hidden="false" customHeight="false" outlineLevel="0" collapsed="false">
      <c r="A29" s="12" t="s">
        <v>36</v>
      </c>
      <c r="B29" s="9" t="n">
        <v>1491.90906085</v>
      </c>
      <c r="C29" s="9" t="n">
        <v>1496.5449733</v>
      </c>
      <c r="D29" s="9" t="n">
        <v>1496.85591027</v>
      </c>
      <c r="E29" s="9" t="n">
        <v>1506.54303375</v>
      </c>
      <c r="F29" s="9" t="n">
        <v>1490.41197001</v>
      </c>
      <c r="G29" s="9" t="n">
        <f aca="false">AVERAGE(B29:F29)</f>
        <v>1496.452989636</v>
      </c>
      <c r="J29" s="1" t="s">
        <v>36</v>
      </c>
      <c r="K29" s="1" t="n">
        <v>1326.24</v>
      </c>
      <c r="L29" s="7" t="n">
        <f aca="false">G29/K29-1</f>
        <v>0.128342524457112</v>
      </c>
    </row>
    <row r="30" s="10" customFormat="true" ht="13.8" hidden="false" customHeight="false" outlineLevel="0" collapsed="false">
      <c r="A30" s="12" t="s">
        <v>37</v>
      </c>
      <c r="B30" s="9" t="n">
        <v>103.37259734</v>
      </c>
      <c r="C30" s="9" t="n">
        <v>101.07978659</v>
      </c>
      <c r="D30" s="9" t="n">
        <v>107.15097629</v>
      </c>
      <c r="E30" s="9" t="n">
        <v>101.96539588</v>
      </c>
      <c r="F30" s="9" t="n">
        <v>97.5458412</v>
      </c>
      <c r="G30" s="9" t="n">
        <f aca="false">AVERAGE(B30:F30)</f>
        <v>102.22291946</v>
      </c>
      <c r="J30" s="10" t="s">
        <v>37</v>
      </c>
      <c r="K30" s="10" t="n">
        <v>83.56</v>
      </c>
      <c r="L30" s="7" t="n">
        <f aca="false">G30/K30-1</f>
        <v>0.223347528243178</v>
      </c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2" t="s">
        <v>38</v>
      </c>
      <c r="B31" s="11" t="n">
        <v>40.81190605</v>
      </c>
      <c r="C31" s="11" t="n">
        <v>51.52970241</v>
      </c>
      <c r="D31" s="11" t="n">
        <v>66.49059183</v>
      </c>
      <c r="E31" s="11" t="n">
        <v>88.85692768</v>
      </c>
      <c r="F31" s="9" t="n">
        <v>67.76583976</v>
      </c>
      <c r="G31" s="9" t="n">
        <f aca="false">AVERAGE(B31:F31)</f>
        <v>63.090993546</v>
      </c>
      <c r="J31" s="1" t="s">
        <v>38</v>
      </c>
      <c r="K31" s="1" t="n">
        <v>56.65</v>
      </c>
      <c r="L31" s="7" t="n">
        <f aca="false">G31/K31-1</f>
        <v>0.113698032586055</v>
      </c>
    </row>
    <row r="32" customFormat="false" ht="13.8" hidden="false" customHeight="false" outlineLevel="0" collapsed="false">
      <c r="A32" s="12" t="s">
        <v>39</v>
      </c>
      <c r="B32" s="9" t="n">
        <v>168.9455282</v>
      </c>
      <c r="C32" s="9" t="n">
        <v>170.1093</v>
      </c>
      <c r="D32" s="9" t="n">
        <v>163.67883581</v>
      </c>
      <c r="E32" s="9" t="n">
        <v>181.12524705</v>
      </c>
      <c r="F32" s="1" t="n">
        <v>193.52903432</v>
      </c>
      <c r="G32" s="9" t="n">
        <f aca="false">AVERAGE(B32:F32)</f>
        <v>175.477589076</v>
      </c>
      <c r="H32" s="0"/>
      <c r="J32" s="1" t="s">
        <v>39</v>
      </c>
      <c r="K32" s="1" t="n">
        <v>134.31</v>
      </c>
      <c r="L32" s="7" t="n">
        <f aca="false">G32/K32-1</f>
        <v>0.306511719723029</v>
      </c>
    </row>
    <row r="33" customFormat="false" ht="13.8" hidden="false" customHeight="false" outlineLevel="0" collapsed="false">
      <c r="A33" s="12" t="s">
        <v>40</v>
      </c>
      <c r="B33" s="9" t="n">
        <v>89.46082792</v>
      </c>
      <c r="C33" s="9" t="n">
        <v>86.77846606</v>
      </c>
      <c r="D33" s="9" t="n">
        <v>91.41745524</v>
      </c>
      <c r="E33" s="9" t="n">
        <v>89.52230679</v>
      </c>
      <c r="F33" s="9" t="n">
        <v>90.98484241</v>
      </c>
      <c r="G33" s="9" t="n">
        <f aca="false">AVERAGE(B33:F33)</f>
        <v>89.632779684</v>
      </c>
      <c r="J33" s="1" t="s">
        <v>40</v>
      </c>
      <c r="K33" s="1" t="n">
        <v>61.01</v>
      </c>
      <c r="L33" s="7" t="n">
        <f aca="false">G33/K33-1</f>
        <v>0.469148986789051</v>
      </c>
    </row>
    <row r="34" customFormat="false" ht="13.8" hidden="false" customHeight="false" outlineLevel="0" collapsed="false">
      <c r="A34" s="12" t="s">
        <v>41</v>
      </c>
      <c r="B34" s="9" t="n">
        <v>58.95605665</v>
      </c>
      <c r="C34" s="9" t="n">
        <v>53.65150201</v>
      </c>
      <c r="D34" s="9" t="n">
        <v>63.01684545</v>
      </c>
      <c r="E34" s="9" t="n">
        <v>50.28008546</v>
      </c>
      <c r="F34" s="9" t="n">
        <v>43.63554994</v>
      </c>
      <c r="G34" s="9" t="n">
        <f aca="false">AVERAGE(B34:F34)</f>
        <v>53.908007902</v>
      </c>
      <c r="J34" s="1" t="s">
        <v>41</v>
      </c>
      <c r="K34" s="1" t="n">
        <v>37.82</v>
      </c>
      <c r="L34" s="7" t="n">
        <f aca="false">G34/K34-1</f>
        <v>0.425383603966156</v>
      </c>
    </row>
    <row r="35" customFormat="false" ht="13.8" hidden="false" customHeight="false" outlineLevel="0" collapsed="false">
      <c r="A35" s="12" t="s">
        <v>54</v>
      </c>
      <c r="B35" s="9" t="n">
        <v>5.92270123</v>
      </c>
      <c r="C35" s="9" t="n">
        <v>73.03061377</v>
      </c>
      <c r="D35" s="9" t="n">
        <v>30.58866953</v>
      </c>
      <c r="E35" s="9" t="n">
        <v>23.19784331</v>
      </c>
      <c r="F35" s="9" t="n">
        <v>33.11831038</v>
      </c>
      <c r="G35" s="9" t="n">
        <f aca="false">AVERAGE(B35:F35)</f>
        <v>33.171627644</v>
      </c>
      <c r="J35" s="1" t="s">
        <v>42</v>
      </c>
      <c r="K35" s="1" t="n">
        <v>14.05</v>
      </c>
      <c r="L35" s="7" t="n">
        <f aca="false">G35/K35-1</f>
        <v>1.36096993907473</v>
      </c>
    </row>
    <row r="36" s="10" customFormat="true" ht="13.8" hidden="false" customHeight="false" outlineLevel="0" collapsed="false">
      <c r="A36" s="12" t="s">
        <v>43</v>
      </c>
      <c r="B36" s="9" t="n">
        <v>67.33369637</v>
      </c>
      <c r="C36" s="9" t="n">
        <v>78.52770419</v>
      </c>
      <c r="D36" s="9" t="n">
        <v>79.51107102</v>
      </c>
      <c r="E36" s="9" t="n">
        <v>58.70897939</v>
      </c>
      <c r="F36" s="9" t="n">
        <v>89.84672777</v>
      </c>
      <c r="G36" s="9" t="n">
        <f aca="false">AVERAGE(B36:F36)</f>
        <v>74.785635748</v>
      </c>
      <c r="J36" s="10" t="s">
        <v>43</v>
      </c>
      <c r="K36" s="10" t="n">
        <v>65.53</v>
      </c>
      <c r="L36" s="7" t="n">
        <f aca="false">G36/K36-1</f>
        <v>0.141242724675721</v>
      </c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2" t="s">
        <v>44</v>
      </c>
      <c r="B37" s="11" t="n">
        <v>186.94318168</v>
      </c>
      <c r="C37" s="11" t="n">
        <v>209.31301397</v>
      </c>
      <c r="D37" s="11" t="n">
        <v>255.11374405</v>
      </c>
      <c r="E37" s="11" t="n">
        <v>218.67418235</v>
      </c>
      <c r="F37" s="11" t="n">
        <v>206.38721794</v>
      </c>
      <c r="G37" s="9" t="n">
        <f aca="false">AVERAGE(B37:F37)</f>
        <v>215.286267998</v>
      </c>
      <c r="J37" s="1" t="s">
        <v>44</v>
      </c>
      <c r="K37" s="1" t="n">
        <v>183.97</v>
      </c>
      <c r="L37" s="7" t="n">
        <f aca="false">G37/K37-1</f>
        <v>0.17022486273849</v>
      </c>
    </row>
    <row r="38" customFormat="false" ht="13.8" hidden="false" customHeight="false" outlineLevel="0" collapsed="false">
      <c r="A38" s="12" t="s">
        <v>45</v>
      </c>
      <c r="B38" s="9" t="n">
        <v>15.43858622</v>
      </c>
      <c r="C38" s="9" t="n">
        <v>29.74819669</v>
      </c>
      <c r="D38" s="9" t="n">
        <v>22.53546661</v>
      </c>
      <c r="E38" s="9" t="n">
        <v>29.9163486</v>
      </c>
      <c r="F38" s="9" t="n">
        <v>21.52170617</v>
      </c>
      <c r="G38" s="9" t="n">
        <f aca="false">AVERAGE(B38:F38)</f>
        <v>23.832060858</v>
      </c>
      <c r="J38" s="1" t="s">
        <v>45</v>
      </c>
      <c r="K38" s="1" t="n">
        <v>9.17</v>
      </c>
      <c r="L38" s="7" t="n">
        <f aca="false">G38/K38-1</f>
        <v>1.59891612410033</v>
      </c>
    </row>
    <row r="39" customFormat="false" ht="13.8" hidden="false" customHeight="false" outlineLevel="0" collapsed="false">
      <c r="A39" s="12" t="s">
        <v>46</v>
      </c>
      <c r="B39" s="9" t="n">
        <v>36.96712886</v>
      </c>
      <c r="C39" s="9" t="n">
        <v>34.21339031</v>
      </c>
      <c r="D39" s="9" t="n">
        <v>33.3098919</v>
      </c>
      <c r="E39" s="9" t="n">
        <v>34.76242207</v>
      </c>
      <c r="F39" s="9" t="n">
        <v>36.00550752</v>
      </c>
      <c r="G39" s="9" t="n">
        <f aca="false">AVERAGE(B39:F39)</f>
        <v>35.051668132</v>
      </c>
      <c r="J39" s="1" t="s">
        <v>46</v>
      </c>
      <c r="K39" s="1" t="n">
        <v>14.43</v>
      </c>
      <c r="L39" s="7" t="n">
        <f aca="false">G39/K39-1</f>
        <v>1.42908303063063</v>
      </c>
    </row>
    <row r="40" customFormat="false" ht="13.8" hidden="false" customHeight="false" outlineLevel="0" collapsed="false">
      <c r="A40" s="12" t="s">
        <v>47</v>
      </c>
      <c r="B40" s="9" t="n">
        <v>93.43658174</v>
      </c>
      <c r="C40" s="9" t="n">
        <v>93.8623396</v>
      </c>
      <c r="D40" s="9" t="n">
        <v>93.04219469</v>
      </c>
      <c r="E40" s="9" t="n">
        <v>89.60374623</v>
      </c>
      <c r="F40" s="9" t="n">
        <v>91.23959333</v>
      </c>
      <c r="G40" s="9" t="n">
        <f aca="false">AVERAGE(B40:F40)</f>
        <v>92.236891118</v>
      </c>
      <c r="J40" s="1" t="s">
        <v>47</v>
      </c>
      <c r="K40" s="1" t="n">
        <v>66.47</v>
      </c>
      <c r="L40" s="7" t="n">
        <f aca="false">G40/K40-1</f>
        <v>0.387646925199338</v>
      </c>
    </row>
    <row r="41" customFormat="false" ht="13.8" hidden="false" customHeight="false" outlineLevel="0" collapsed="false">
      <c r="A41" s="12" t="s">
        <v>48</v>
      </c>
      <c r="B41" s="9" t="n">
        <f aca="false">SUM(DTC!B2:B40)</f>
        <v>5144.46968271</v>
      </c>
      <c r="C41" s="9" t="n">
        <f aca="false">SUM(DTC!C2:C40)</f>
        <v>5231.82746008</v>
      </c>
      <c r="D41" s="9" t="n">
        <f aca="false">SUM(DTC!D2:D40)</f>
        <v>5301.68229534</v>
      </c>
      <c r="E41" s="9" t="n">
        <f aca="false">SUM(DTC!E2:E40)</f>
        <v>5240.06265815</v>
      </c>
      <c r="F41" s="9" t="n">
        <f aca="false">SUM(DTC!F2:F40)</f>
        <v>5179.17394933</v>
      </c>
      <c r="G41" s="9" t="n">
        <f aca="false">AVERAGE(B41:F41)</f>
        <v>5219.443209122</v>
      </c>
      <c r="J41" s="1" t="s">
        <v>48</v>
      </c>
      <c r="K41" s="1" t="n">
        <v>4219.26</v>
      </c>
      <c r="L41" s="7" t="n">
        <f aca="false">G41/K41-1</f>
        <v>0.237051807454862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2" activeCellId="0" sqref="L2:L41"/>
    </sheetView>
  </sheetViews>
  <sheetFormatPr defaultRowHeight="13.8"/>
  <cols>
    <col collapsed="false" hidden="false" max="1" min="1" style="0" width="20.3522267206478"/>
    <col collapsed="false" hidden="false" max="9" min="2" style="0" width="8.57085020242915"/>
    <col collapsed="false" hidden="false" max="10" min="10" style="0" width="13.8906882591093"/>
    <col collapsed="false" hidden="false" max="1025" min="11" style="0" width="8.57085020242915"/>
  </cols>
  <sheetData>
    <row r="1" customFormat="fals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s="0" t="s">
        <v>0</v>
      </c>
      <c r="K1" s="0" t="s">
        <v>55</v>
      </c>
    </row>
    <row r="2" customFormat="false" ht="13.8" hidden="false" customHeight="false" outlineLevel="0" collapsed="false">
      <c r="A2" s="12" t="s">
        <v>56</v>
      </c>
      <c r="B2" s="9" t="n">
        <v>89.85738236</v>
      </c>
      <c r="C2" s="9" t="n">
        <v>101.71245678</v>
      </c>
      <c r="D2" s="9" t="n">
        <v>82.5931208</v>
      </c>
      <c r="E2" s="9" t="n">
        <v>87.92819071</v>
      </c>
      <c r="F2" s="13" t="n">
        <v>67.47759841</v>
      </c>
      <c r="G2" s="9" t="n">
        <f aca="false">AVERAGE(B2:F2)</f>
        <v>85.913749812</v>
      </c>
      <c r="J2" s="0" t="s">
        <v>8</v>
      </c>
      <c r="K2" s="0" t="n">
        <v>51.63</v>
      </c>
      <c r="L2" s="7" t="n">
        <f aca="false">G2/K2-1</f>
        <v>0.66402769343405</v>
      </c>
    </row>
    <row r="3" customFormat="false" ht="13.8" hidden="false" customHeight="false" outlineLevel="0" collapsed="false">
      <c r="A3" s="12" t="s">
        <v>9</v>
      </c>
      <c r="B3" s="9" t="n">
        <v>35.64166601</v>
      </c>
      <c r="C3" s="9" t="n">
        <v>27.57092855</v>
      </c>
      <c r="D3" s="9" t="n">
        <v>24.37685745</v>
      </c>
      <c r="E3" s="9" t="n">
        <v>29.19184675</v>
      </c>
      <c r="F3" s="9" t="n">
        <v>32.89501619</v>
      </c>
      <c r="G3" s="9" t="n">
        <f aca="false">AVERAGE(B3:F3)</f>
        <v>29.93526299</v>
      </c>
      <c r="J3" s="0" t="s">
        <v>9</v>
      </c>
      <c r="K3" s="0" t="n">
        <v>12.78</v>
      </c>
      <c r="L3" s="7" t="n">
        <f aca="false">G3/K3-1</f>
        <v>1.34235234663537</v>
      </c>
    </row>
    <row r="4" customFormat="false" ht="13.8" hidden="false" customHeight="false" outlineLevel="0" collapsed="false">
      <c r="A4" s="12" t="s">
        <v>10</v>
      </c>
      <c r="B4" s="9" t="n">
        <v>55.44202317</v>
      </c>
      <c r="C4" s="9" t="n">
        <v>56.72413556</v>
      </c>
      <c r="D4" s="9" t="n">
        <v>48.53091095</v>
      </c>
      <c r="E4" s="9" t="n">
        <v>57.99976317</v>
      </c>
      <c r="F4" s="9" t="n">
        <v>46.43728932</v>
      </c>
      <c r="G4" s="9" t="n">
        <f aca="false">AVERAGE(B4:F4)</f>
        <v>53.026824434</v>
      </c>
      <c r="J4" s="0" t="s">
        <v>10</v>
      </c>
      <c r="K4" s="0" t="n">
        <v>43.6</v>
      </c>
      <c r="L4" s="7" t="n">
        <f aca="false">G4/K4-1</f>
        <v>0.216211569587156</v>
      </c>
    </row>
    <row r="5" customFormat="false" ht="13.8" hidden="false" customHeight="false" outlineLevel="0" collapsed="false">
      <c r="A5" s="12" t="s">
        <v>11</v>
      </c>
      <c r="B5" s="9" t="n">
        <v>23.17538896</v>
      </c>
      <c r="C5" s="9" t="n">
        <v>20.67546323</v>
      </c>
      <c r="D5" s="9" t="n">
        <v>23.81226008</v>
      </c>
      <c r="E5" s="9" t="n">
        <v>22.20567549</v>
      </c>
      <c r="F5" s="9" t="n">
        <v>21.69336415</v>
      </c>
      <c r="G5" s="9" t="n">
        <f aca="false">AVERAGE(B5:F5)</f>
        <v>22.312430382</v>
      </c>
      <c r="J5" s="0" t="s">
        <v>11</v>
      </c>
      <c r="K5" s="0" t="n">
        <v>8.36</v>
      </c>
      <c r="L5" s="7" t="n">
        <f aca="false">G5/K5-1</f>
        <v>1.66895100263158</v>
      </c>
    </row>
    <row r="6" s="14" customFormat="true" ht="13.8" hidden="false" customHeight="false" outlineLevel="0" collapsed="false">
      <c r="A6" s="12" t="s">
        <v>12</v>
      </c>
      <c r="B6" s="9" t="n">
        <v>17.70327197</v>
      </c>
      <c r="C6" s="9" t="n">
        <v>16.01757375</v>
      </c>
      <c r="D6" s="9" t="n">
        <v>16.60976147</v>
      </c>
      <c r="E6" s="9" t="n">
        <v>16.66381409</v>
      </c>
      <c r="F6" s="9" t="n">
        <v>18.9927123</v>
      </c>
      <c r="G6" s="9" t="n">
        <f aca="false">AVERAGE(B6:F6)</f>
        <v>17.197426716</v>
      </c>
      <c r="J6" s="14" t="s">
        <v>12</v>
      </c>
      <c r="K6" s="14" t="n">
        <v>10.02</v>
      </c>
      <c r="L6" s="7" t="n">
        <f aca="false">G6/K6-1</f>
        <v>0.716310051497006</v>
      </c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2" t="s">
        <v>13</v>
      </c>
      <c r="B7" s="9" t="n">
        <v>15.75045804</v>
      </c>
      <c r="C7" s="0" t="n">
        <v>19.35622828</v>
      </c>
      <c r="D7" s="9" t="n">
        <v>11.61500464</v>
      </c>
      <c r="E7" s="9" t="n">
        <v>15.12943302</v>
      </c>
      <c r="F7" s="9" t="n">
        <v>14.78149111</v>
      </c>
      <c r="G7" s="9" t="n">
        <f aca="false">AVERAGE(B7:F7)</f>
        <v>15.326523018</v>
      </c>
      <c r="J7" s="0" t="s">
        <v>13</v>
      </c>
      <c r="K7" s="0" t="n">
        <v>9.7</v>
      </c>
      <c r="L7" s="7" t="n">
        <f aca="false">G7/K7-1</f>
        <v>0.580053919381443</v>
      </c>
    </row>
    <row r="8" customFormat="false" ht="13.8" hidden="false" customHeight="false" outlineLevel="0" collapsed="false">
      <c r="A8" s="12" t="s">
        <v>14</v>
      </c>
      <c r="B8" s="9" t="n">
        <v>92.51405174</v>
      </c>
      <c r="C8" s="9" t="n">
        <v>92.97711435</v>
      </c>
      <c r="D8" s="9" t="n">
        <v>98.75017586</v>
      </c>
      <c r="E8" s="9" t="n">
        <v>99.58119453</v>
      </c>
      <c r="F8" s="9" t="n">
        <v>90.4071711</v>
      </c>
      <c r="G8" s="9" t="n">
        <f aca="false">AVERAGE(B8:F8)</f>
        <v>94.845941516</v>
      </c>
      <c r="J8" s="0" t="s">
        <v>14</v>
      </c>
      <c r="K8" s="0" t="n">
        <v>68.89</v>
      </c>
      <c r="L8" s="7" t="n">
        <f aca="false">G8/K8-1</f>
        <v>0.376773719204529</v>
      </c>
    </row>
    <row r="9" customFormat="false" ht="13.8" hidden="false" customHeight="false" outlineLevel="0" collapsed="false">
      <c r="A9" s="12" t="s">
        <v>15</v>
      </c>
      <c r="B9" s="9" t="n">
        <v>19.47580288</v>
      </c>
      <c r="C9" s="13" t="n">
        <v>24.39083467</v>
      </c>
      <c r="D9" s="9" t="n">
        <v>45.55242046</v>
      </c>
      <c r="E9" s="9" t="n">
        <v>35.41605798</v>
      </c>
      <c r="F9" s="9" t="n">
        <v>18.38880707</v>
      </c>
      <c r="G9" s="9" t="n">
        <f aca="false">AVERAGE(B9:F9)</f>
        <v>28.644784612</v>
      </c>
      <c r="J9" s="0" t="s">
        <v>15</v>
      </c>
      <c r="K9" s="0" t="n">
        <v>18.5</v>
      </c>
      <c r="L9" s="7" t="n">
        <f aca="false">G9/K9-1</f>
        <v>0.548366735783784</v>
      </c>
    </row>
    <row r="10" customFormat="false" ht="13.8" hidden="false" customHeight="false" outlineLevel="0" collapsed="false">
      <c r="A10" s="12" t="s">
        <v>16</v>
      </c>
      <c r="B10" s="0" t="n">
        <v>13.39429664</v>
      </c>
      <c r="C10" s="9" t="n">
        <v>16.18258796</v>
      </c>
      <c r="D10" s="9" t="n">
        <v>18.22459577</v>
      </c>
      <c r="E10" s="9" t="n">
        <v>28.67919389</v>
      </c>
      <c r="F10" s="9" t="n">
        <v>19.5195519</v>
      </c>
      <c r="G10" s="9" t="n">
        <f aca="false">AVERAGE(B10:F10)</f>
        <v>19.200045232</v>
      </c>
      <c r="J10" s="0" t="s">
        <v>16</v>
      </c>
      <c r="K10" s="0" t="n">
        <v>9.37</v>
      </c>
      <c r="L10" s="7" t="n">
        <f aca="false">G10/K10-1</f>
        <v>1.04909767684098</v>
      </c>
    </row>
    <row r="11" customFormat="false" ht="13.8" hidden="false" customHeight="false" outlineLevel="0" collapsed="false">
      <c r="A11" s="12" t="s">
        <v>17</v>
      </c>
      <c r="B11" s="9" t="n">
        <v>26.60496692</v>
      </c>
      <c r="C11" s="9" t="n">
        <v>25.91032309</v>
      </c>
      <c r="D11" s="9" t="n">
        <v>33.40332204</v>
      </c>
      <c r="E11" s="9" t="n">
        <v>29.76470684</v>
      </c>
      <c r="F11" s="9" t="n">
        <v>12.23755267</v>
      </c>
      <c r="G11" s="9" t="n">
        <f aca="false">AVERAGE(B11:F11)</f>
        <v>25.584174312</v>
      </c>
      <c r="J11" s="0" t="s">
        <v>17</v>
      </c>
      <c r="K11" s="0" t="n">
        <v>14.24</v>
      </c>
      <c r="L11" s="7" t="n">
        <f aca="false">G11/K11-1</f>
        <v>0.796641454494382</v>
      </c>
    </row>
    <row r="12" s="14" customFormat="true" ht="13.8" hidden="false" customHeight="false" outlineLevel="0" collapsed="false">
      <c r="A12" s="12" t="s">
        <v>18</v>
      </c>
      <c r="B12" s="9" t="n">
        <v>71.83594795</v>
      </c>
      <c r="C12" s="9" t="n">
        <v>65.99836269</v>
      </c>
      <c r="D12" s="9" t="n">
        <v>68.33187375</v>
      </c>
      <c r="E12" s="9" t="n">
        <v>84.88624314</v>
      </c>
      <c r="F12" s="9" t="n">
        <v>82.96158605</v>
      </c>
      <c r="G12" s="9" t="n">
        <f aca="false">AVERAGE(B12:F12)</f>
        <v>74.802802716</v>
      </c>
      <c r="J12" s="14" t="s">
        <v>18</v>
      </c>
      <c r="K12" s="14" t="n">
        <v>58.91</v>
      </c>
      <c r="L12" s="7" t="n">
        <f aca="false">G12/K12-1</f>
        <v>0.269781068002037</v>
      </c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2" t="s">
        <v>19</v>
      </c>
      <c r="B13" s="11" t="n">
        <v>36.18578462</v>
      </c>
      <c r="C13" s="11" t="n">
        <v>42.13254191</v>
      </c>
      <c r="D13" s="11" t="n">
        <v>28.56222128</v>
      </c>
      <c r="E13" s="11" t="n">
        <v>42.3337472</v>
      </c>
      <c r="F13" s="13" t="n">
        <v>35.4401663</v>
      </c>
      <c r="G13" s="9" t="n">
        <f aca="false">AVERAGE(B13:F13)</f>
        <v>36.930892262</v>
      </c>
      <c r="J13" s="0" t="s">
        <v>19</v>
      </c>
      <c r="K13" s="0" t="n">
        <v>26.55</v>
      </c>
      <c r="L13" s="7" t="n">
        <f aca="false">G13/K13-1</f>
        <v>0.390994058832392</v>
      </c>
    </row>
    <row r="14" customFormat="false" ht="13.8" hidden="false" customHeight="false" outlineLevel="0" collapsed="false">
      <c r="A14" s="12" t="s">
        <v>20</v>
      </c>
      <c r="B14" s="9" t="n">
        <v>26.94093987</v>
      </c>
      <c r="C14" s="9" t="n">
        <v>18.98956145</v>
      </c>
      <c r="D14" s="9" t="n">
        <v>28.24404998</v>
      </c>
      <c r="E14" s="9" t="n">
        <v>13.50655722</v>
      </c>
      <c r="F14" s="9" t="n">
        <v>21.410801</v>
      </c>
      <c r="G14" s="9" t="n">
        <f aca="false">AVERAGE(B14:F14)</f>
        <v>21.818381904</v>
      </c>
      <c r="J14" s="0" t="s">
        <v>20</v>
      </c>
      <c r="K14" s="0" t="n">
        <v>14.36</v>
      </c>
      <c r="L14" s="7" t="n">
        <f aca="false">G14/K14-1</f>
        <v>0.519385926462395</v>
      </c>
    </row>
    <row r="15" customFormat="false" ht="13.8" hidden="false" customHeight="false" outlineLevel="0" collapsed="false">
      <c r="A15" s="12" t="s">
        <v>21</v>
      </c>
      <c r="B15" s="9" t="n">
        <v>43.53834996</v>
      </c>
      <c r="C15" s="9" t="n">
        <v>44.27762187</v>
      </c>
      <c r="D15" s="9" t="n">
        <v>43.28846797</v>
      </c>
      <c r="E15" s="9" t="n">
        <v>39.63067651</v>
      </c>
      <c r="F15" s="9" t="n">
        <v>47.55565053</v>
      </c>
      <c r="G15" s="9" t="n">
        <f aca="false">AVERAGE(B15:F15)</f>
        <v>43.658153368</v>
      </c>
      <c r="J15" s="0" t="s">
        <v>21</v>
      </c>
      <c r="K15" s="0" t="n">
        <v>31.29</v>
      </c>
      <c r="L15" s="7" t="n">
        <f aca="false">G15/K15-1</f>
        <v>0.395274955832534</v>
      </c>
    </row>
    <row r="16" customFormat="false" ht="13.8" hidden="false" customHeight="false" outlineLevel="0" collapsed="false">
      <c r="A16" s="12" t="s">
        <v>22</v>
      </c>
      <c r="B16" s="9" t="n">
        <v>61.18360116</v>
      </c>
      <c r="C16" s="9" t="n">
        <v>34.17626073</v>
      </c>
      <c r="D16" s="9" t="n">
        <v>45.91579267</v>
      </c>
      <c r="E16" s="9" t="n">
        <v>46.09757035</v>
      </c>
      <c r="F16" s="9" t="n">
        <v>32.28439215</v>
      </c>
      <c r="G16" s="9" t="n">
        <f aca="false">AVERAGE(B16:F16)</f>
        <v>43.931523412</v>
      </c>
      <c r="J16" s="0" t="s">
        <v>22</v>
      </c>
      <c r="K16" s="0" t="n">
        <v>23.92</v>
      </c>
      <c r="L16" s="7" t="n">
        <f aca="false">G16/K16-1</f>
        <v>0.836602149331103</v>
      </c>
    </row>
    <row r="17" customFormat="false" ht="13.8" hidden="false" customHeight="false" outlineLevel="0" collapsed="false">
      <c r="A17" s="12" t="s">
        <v>23</v>
      </c>
      <c r="B17" s="9" t="n">
        <v>38.19558693</v>
      </c>
      <c r="C17" s="9" t="n">
        <v>41.56296876</v>
      </c>
      <c r="D17" s="9" t="n">
        <v>41.68317571</v>
      </c>
      <c r="E17" s="9" t="n">
        <v>35.87038657</v>
      </c>
      <c r="F17" s="9" t="n">
        <v>41.84136295</v>
      </c>
      <c r="G17" s="9" t="n">
        <f aca="false">AVERAGE(B17:F17)</f>
        <v>39.830696184</v>
      </c>
      <c r="J17" s="0" t="s">
        <v>23</v>
      </c>
      <c r="K17" s="0" t="n">
        <v>27.33</v>
      </c>
      <c r="L17" s="7" t="n">
        <f aca="false">G17/K17-1</f>
        <v>0.457398323600439</v>
      </c>
    </row>
    <row r="18" s="14" customFormat="true" ht="13.8" hidden="false" customHeight="false" outlineLevel="0" collapsed="false">
      <c r="A18" s="12" t="s">
        <v>24</v>
      </c>
      <c r="B18" s="9" t="n">
        <v>21.81575408</v>
      </c>
      <c r="C18" s="9" t="n">
        <v>33.14294596</v>
      </c>
      <c r="D18" s="9" t="n">
        <v>29.72271755</v>
      </c>
      <c r="E18" s="9" t="n">
        <v>33.56810507</v>
      </c>
      <c r="F18" s="9" t="n">
        <v>29.67413621</v>
      </c>
      <c r="G18" s="9" t="n">
        <f aca="false">AVERAGE(B18:F18)</f>
        <v>29.584731774</v>
      </c>
      <c r="J18" s="14" t="s">
        <v>24</v>
      </c>
      <c r="K18" s="14" t="n">
        <v>22.66</v>
      </c>
      <c r="L18" s="7" t="n">
        <f aca="false">G18/K18-1</f>
        <v>0.305592752603707</v>
      </c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2" t="s">
        <v>25</v>
      </c>
      <c r="B19" s="11" t="n">
        <v>37.24604423</v>
      </c>
      <c r="C19" s="11" t="n">
        <v>18.13045007</v>
      </c>
      <c r="D19" s="11" t="n">
        <v>35.02163236</v>
      </c>
      <c r="E19" s="11" t="n">
        <v>45.67842911</v>
      </c>
      <c r="F19" s="11" t="n">
        <v>34.15982193</v>
      </c>
      <c r="G19" s="9" t="n">
        <f aca="false">AVERAGE(B19:F19)</f>
        <v>34.04727554</v>
      </c>
      <c r="J19" s="0" t="s">
        <v>25</v>
      </c>
      <c r="K19" s="0" t="n">
        <v>18.41</v>
      </c>
      <c r="L19" s="7" t="n">
        <f aca="false">G19/K19-1</f>
        <v>0.849390306355242</v>
      </c>
    </row>
    <row r="20" customFormat="false" ht="13.8" hidden="false" customHeight="false" outlineLevel="0" collapsed="false">
      <c r="A20" s="12" t="s">
        <v>26</v>
      </c>
      <c r="B20" s="9" t="n">
        <v>26.98717889</v>
      </c>
      <c r="C20" s="9" t="n">
        <v>25.99116053</v>
      </c>
      <c r="D20" s="9" t="n">
        <v>32.67520579</v>
      </c>
      <c r="E20" s="9" t="n">
        <v>23.44644351</v>
      </c>
      <c r="F20" s="9" t="n">
        <v>27.71932726</v>
      </c>
      <c r="G20" s="9" t="n">
        <f aca="false">AVERAGE(B20:F20)</f>
        <v>27.363863196</v>
      </c>
      <c r="J20" s="0" t="s">
        <v>26</v>
      </c>
      <c r="K20" s="0" t="n">
        <v>11.35</v>
      </c>
      <c r="L20" s="7" t="n">
        <f aca="false">G20/K20-1</f>
        <v>1.4109130569163</v>
      </c>
    </row>
    <row r="21" customFormat="false" ht="13.8" hidden="false" customHeight="false" outlineLevel="0" collapsed="false">
      <c r="A21" s="12" t="s">
        <v>27</v>
      </c>
      <c r="B21" s="9" t="n">
        <v>305.20158818</v>
      </c>
      <c r="C21" s="9" t="n">
        <v>299.00096011</v>
      </c>
      <c r="D21" s="9" t="n">
        <v>309.30243333</v>
      </c>
      <c r="E21" s="9" t="n">
        <v>300.64937117</v>
      </c>
      <c r="F21" s="9" t="n">
        <v>308.66269648</v>
      </c>
      <c r="G21" s="9" t="n">
        <f aca="false">AVERAGE(B21:F21)</f>
        <v>304.563409854</v>
      </c>
      <c r="J21" s="0" t="s">
        <v>27</v>
      </c>
      <c r="K21" s="0" t="n">
        <v>238.81</v>
      </c>
      <c r="L21" s="7" t="n">
        <f aca="false">G21/K21-1</f>
        <v>0.275337757438968</v>
      </c>
    </row>
    <row r="22" customFormat="false" ht="13.8" hidden="false" customHeight="false" outlineLevel="0" collapsed="false">
      <c r="A22" s="12" t="s">
        <v>28</v>
      </c>
      <c r="B22" s="9" t="n">
        <v>30.63735538</v>
      </c>
      <c r="C22" s="9" t="n">
        <v>17.58093035</v>
      </c>
      <c r="D22" s="9" t="n">
        <v>27.71043189</v>
      </c>
      <c r="E22" s="9" t="n">
        <v>22.72344181</v>
      </c>
      <c r="F22" s="9" t="n">
        <v>23.4003332</v>
      </c>
      <c r="G22" s="9" t="n">
        <f aca="false">AVERAGE(B22:F22)</f>
        <v>24.410498526</v>
      </c>
      <c r="J22" s="0" t="s">
        <v>28</v>
      </c>
      <c r="K22" s="0" t="n">
        <v>14.5</v>
      </c>
      <c r="L22" s="7" t="n">
        <f aca="false">G22/K22-1</f>
        <v>0.683482656965517</v>
      </c>
    </row>
    <row r="23" customFormat="false" ht="13.8" hidden="false" customHeight="false" outlineLevel="0" collapsed="false">
      <c r="A23" s="12" t="s">
        <v>29</v>
      </c>
      <c r="B23" s="9" t="n">
        <v>181.3045243</v>
      </c>
      <c r="C23" s="9" t="n">
        <v>183.91064772</v>
      </c>
      <c r="D23" s="9" t="n">
        <v>182.53680903</v>
      </c>
      <c r="E23" s="9" t="n">
        <v>180.62748026</v>
      </c>
      <c r="F23" s="9" t="n">
        <v>183.95099649</v>
      </c>
      <c r="G23" s="9" t="n">
        <f aca="false">AVERAGE(B23:F23)</f>
        <v>182.46609156</v>
      </c>
      <c r="J23" s="0" t="s">
        <v>29</v>
      </c>
      <c r="K23" s="0" t="n">
        <v>142.1</v>
      </c>
      <c r="L23" s="7" t="n">
        <f aca="false">G23/K23-1</f>
        <v>0.284068202392681</v>
      </c>
    </row>
    <row r="24" s="14" customFormat="true" ht="13.8" hidden="false" customHeight="false" outlineLevel="0" collapsed="false">
      <c r="A24" s="12" t="s">
        <v>30</v>
      </c>
      <c r="B24" s="9" t="n">
        <v>166.72664461</v>
      </c>
      <c r="C24" s="9" t="n">
        <v>163.26854072</v>
      </c>
      <c r="D24" s="9" t="n">
        <v>157.83019924</v>
      </c>
      <c r="E24" s="9" t="n">
        <v>151.30825869</v>
      </c>
      <c r="F24" s="9" t="n">
        <v>154.21330677</v>
      </c>
      <c r="G24" s="9" t="n">
        <f aca="false">AVERAGE(B24:F24)</f>
        <v>158.669390006</v>
      </c>
      <c r="J24" s="14" t="s">
        <v>30</v>
      </c>
      <c r="K24" s="14" t="n">
        <v>133.21</v>
      </c>
      <c r="L24" s="7" t="n">
        <f aca="false">G24/K24-1</f>
        <v>0.19112221309211</v>
      </c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2" t="s">
        <v>31</v>
      </c>
      <c r="B25" s="11" t="n">
        <v>37.64570818</v>
      </c>
      <c r="C25" s="11" t="n">
        <v>45.40003606</v>
      </c>
      <c r="D25" s="11" t="n">
        <v>45.06691938</v>
      </c>
      <c r="E25" s="11" t="n">
        <v>30.70567484</v>
      </c>
      <c r="F25" s="11" t="n">
        <v>39.30547196</v>
      </c>
      <c r="G25" s="9" t="n">
        <f aca="false">AVERAGE(B25:F25)</f>
        <v>39.624762084</v>
      </c>
      <c r="J25" s="0" t="s">
        <v>31</v>
      </c>
      <c r="K25" s="0" t="n">
        <v>29.51</v>
      </c>
      <c r="L25" s="7" t="n">
        <f aca="false">G25/K25-1</f>
        <v>0.342757102134869</v>
      </c>
    </row>
    <row r="26" customFormat="false" ht="13.8" hidden="false" customHeight="false" outlineLevel="0" collapsed="false">
      <c r="A26" s="12" t="s">
        <v>32</v>
      </c>
      <c r="B26" s="9" t="n">
        <v>15.32692492</v>
      </c>
      <c r="C26" s="9" t="n">
        <v>12.86980243</v>
      </c>
      <c r="D26" s="9" t="n">
        <v>31.58425248</v>
      </c>
      <c r="E26" s="9" t="n">
        <v>32.30694384</v>
      </c>
      <c r="F26" s="9" t="n">
        <v>16.5784712</v>
      </c>
      <c r="G26" s="9" t="n">
        <f aca="false">AVERAGE(B26:F26)</f>
        <v>21.733278974</v>
      </c>
      <c r="J26" s="0" t="s">
        <v>32</v>
      </c>
      <c r="K26" s="0" t="n">
        <v>10.52</v>
      </c>
      <c r="L26" s="7" t="n">
        <f aca="false">G26/K26-1</f>
        <v>1.06590104315589</v>
      </c>
    </row>
    <row r="27" customFormat="false" ht="13.8" hidden="false" customHeight="false" outlineLevel="0" collapsed="false">
      <c r="A27" s="12" t="s">
        <v>33</v>
      </c>
      <c r="B27" s="9" t="n">
        <v>84.0785772</v>
      </c>
      <c r="C27" s="13" t="n">
        <v>78.71563135</v>
      </c>
      <c r="D27" s="9" t="n">
        <v>76.75739461</v>
      </c>
      <c r="E27" s="9" t="n">
        <v>70.0720877</v>
      </c>
      <c r="F27" s="9" t="n">
        <v>94.22678291</v>
      </c>
      <c r="G27" s="9" t="n">
        <f aca="false">AVERAGE(B27:F27)</f>
        <v>80.770094754</v>
      </c>
      <c r="J27" s="0" t="s">
        <v>33</v>
      </c>
      <c r="K27" s="0" t="n">
        <v>61.04</v>
      </c>
      <c r="L27" s="7" t="n">
        <f aca="false">G27/K27-1</f>
        <v>0.323232220740498</v>
      </c>
    </row>
    <row r="28" customFormat="false" ht="13.8" hidden="false" customHeight="false" outlineLevel="0" collapsed="false">
      <c r="A28" s="12" t="s">
        <v>35</v>
      </c>
      <c r="B28" s="9" t="n">
        <v>10.87809696</v>
      </c>
      <c r="C28" s="9" t="n">
        <v>18.9322032</v>
      </c>
      <c r="D28" s="9" t="n">
        <v>23.91537539</v>
      </c>
      <c r="E28" s="9" t="n">
        <v>31.4867466</v>
      </c>
      <c r="F28" s="9" t="n">
        <v>22.81128028</v>
      </c>
      <c r="G28" s="9" t="n">
        <f aca="false">AVERAGE(B28:F28)</f>
        <v>21.604740486</v>
      </c>
      <c r="J28" s="0" t="s">
        <v>35</v>
      </c>
      <c r="K28" s="0" t="n">
        <v>14.39</v>
      </c>
      <c r="L28" s="7" t="n">
        <f aca="false">G28/K28-1</f>
        <v>0.501371819735927</v>
      </c>
    </row>
    <row r="29" customFormat="false" ht="13.8" hidden="false" customHeight="false" outlineLevel="0" collapsed="false">
      <c r="A29" s="12" t="s">
        <v>36</v>
      </c>
      <c r="B29" s="9" t="n">
        <v>1192.17510619</v>
      </c>
      <c r="C29" s="9" t="n">
        <v>1158.31754763</v>
      </c>
      <c r="D29" s="9" t="n">
        <v>1184.10064874</v>
      </c>
      <c r="E29" s="9" t="n">
        <v>1188.09710871</v>
      </c>
      <c r="F29" s="9" t="n">
        <v>1177.41854928</v>
      </c>
      <c r="G29" s="9" t="n">
        <f aca="false">AVERAGE(B29:F29)</f>
        <v>1180.02179211</v>
      </c>
      <c r="J29" s="0" t="s">
        <v>36</v>
      </c>
      <c r="K29" s="0" t="n">
        <v>1034.71</v>
      </c>
      <c r="L29" s="7" t="n">
        <f aca="false">G29/K29-1</f>
        <v>0.140437216331146</v>
      </c>
    </row>
    <row r="30" s="14" customFormat="true" ht="13.8" hidden="false" customHeight="false" outlineLevel="0" collapsed="false">
      <c r="A30" s="12" t="s">
        <v>37</v>
      </c>
      <c r="B30" s="9" t="n">
        <v>194.3183717</v>
      </c>
      <c r="C30" s="9" t="n">
        <v>190.89164004</v>
      </c>
      <c r="D30" s="9" t="n">
        <v>198.69553831</v>
      </c>
      <c r="E30" s="9" t="n">
        <v>195.45296003</v>
      </c>
      <c r="F30" s="9" t="n">
        <v>192.50489105</v>
      </c>
      <c r="G30" s="9" t="n">
        <f aca="false">AVERAGE(B30:F30)</f>
        <v>194.372680226</v>
      </c>
      <c r="J30" s="14" t="s">
        <v>37</v>
      </c>
      <c r="K30" s="14" t="n">
        <v>158.95</v>
      </c>
      <c r="L30" s="7" t="n">
        <f aca="false">G30/K30-1</f>
        <v>0.222854232312048</v>
      </c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2" t="s">
        <v>38</v>
      </c>
      <c r="B31" s="11" t="n">
        <v>129.06170991</v>
      </c>
      <c r="C31" s="11" t="n">
        <v>120.33489279</v>
      </c>
      <c r="D31" s="11" t="n">
        <v>121.25330714</v>
      </c>
      <c r="E31" s="11" t="n">
        <v>116.86517638</v>
      </c>
      <c r="F31" s="11" t="n">
        <v>141.81587203</v>
      </c>
      <c r="G31" s="9" t="n">
        <f aca="false">AVERAGE(B31:F31)</f>
        <v>125.86619165</v>
      </c>
      <c r="J31" s="0" t="s">
        <v>38</v>
      </c>
      <c r="K31" s="0" t="n">
        <v>107.2</v>
      </c>
      <c r="L31" s="7" t="n">
        <f aca="false">G31/K31-1</f>
        <v>0.174124922108209</v>
      </c>
    </row>
    <row r="32" customFormat="false" ht="13.8" hidden="false" customHeight="false" outlineLevel="0" collapsed="false">
      <c r="A32" s="12" t="s">
        <v>39</v>
      </c>
      <c r="B32" s="9" t="n">
        <v>21.48181055</v>
      </c>
      <c r="C32" s="9" t="n">
        <v>26.99072326</v>
      </c>
      <c r="D32" s="9" t="n">
        <v>25.93639461</v>
      </c>
      <c r="E32" s="9" t="n">
        <v>36.19708132</v>
      </c>
      <c r="F32" s="9" t="n">
        <v>31.42597972</v>
      </c>
      <c r="G32" s="9" t="n">
        <f aca="false">AVERAGE(B32:F32)</f>
        <v>28.406397892</v>
      </c>
      <c r="J32" s="0" t="s">
        <v>39</v>
      </c>
      <c r="K32" s="0" t="n">
        <v>15.18</v>
      </c>
      <c r="L32" s="7" t="n">
        <f aca="false">G32/K32-1</f>
        <v>0.871304208959157</v>
      </c>
    </row>
    <row r="33" customFormat="false" ht="13.8" hidden="false" customHeight="false" outlineLevel="0" collapsed="false">
      <c r="A33" s="12" t="s">
        <v>40</v>
      </c>
      <c r="B33" s="9" t="n">
        <v>70.58633486</v>
      </c>
      <c r="C33" s="9" t="n">
        <v>52.05933162</v>
      </c>
      <c r="D33" s="9" t="n">
        <v>69.29049505</v>
      </c>
      <c r="E33" s="9" t="n">
        <v>60.04315574</v>
      </c>
      <c r="F33" s="9" t="n">
        <v>67.30281171</v>
      </c>
      <c r="G33" s="9" t="n">
        <f aca="false">AVERAGE(B33:F33)</f>
        <v>63.856425796</v>
      </c>
      <c r="J33" s="0" t="s">
        <v>40</v>
      </c>
      <c r="K33" s="0" t="n">
        <v>46.23</v>
      </c>
      <c r="L33" s="7" t="n">
        <f aca="false">G33/K33-1</f>
        <v>0.381276785550509</v>
      </c>
    </row>
    <row r="34" customFormat="false" ht="13.8" hidden="false" customHeight="false" outlineLevel="0" collapsed="false">
      <c r="A34" s="12" t="s">
        <v>41</v>
      </c>
      <c r="B34" s="9" t="n">
        <v>57.10503865</v>
      </c>
      <c r="C34" s="9" t="n">
        <v>30.22729965</v>
      </c>
      <c r="D34" s="9" t="n">
        <v>42.48074254</v>
      </c>
      <c r="E34" s="9" t="n">
        <v>19.44159654</v>
      </c>
      <c r="F34" s="9" t="n">
        <v>40.27097499</v>
      </c>
      <c r="G34" s="9" t="n">
        <f aca="false">AVERAGE(B34:F34)</f>
        <v>37.905130474</v>
      </c>
      <c r="J34" s="0" t="s">
        <v>41</v>
      </c>
      <c r="K34" s="0" t="n">
        <v>12.55</v>
      </c>
      <c r="L34" s="7" t="n">
        <f aca="false">G34/K34-1</f>
        <v>2.02032912143426</v>
      </c>
    </row>
    <row r="35" customFormat="false" ht="13.8" hidden="false" customHeight="false" outlineLevel="0" collapsed="false">
      <c r="A35" s="12" t="s">
        <v>42</v>
      </c>
      <c r="B35" s="9" t="n">
        <v>31.60462738</v>
      </c>
      <c r="C35" s="9" t="n">
        <v>31.813281</v>
      </c>
      <c r="D35" s="9"/>
      <c r="E35" s="9" t="n">
        <v>47.40655244</v>
      </c>
      <c r="F35" s="9" t="n">
        <v>33.60051443</v>
      </c>
      <c r="G35" s="9" t="n">
        <f aca="false">AVERAGE(B35:F35)</f>
        <v>36.1062438125</v>
      </c>
      <c r="J35" s="0" t="s">
        <v>42</v>
      </c>
      <c r="K35" s="0" t="n">
        <v>25.18</v>
      </c>
      <c r="L35" s="7" t="n">
        <f aca="false">G35/K35-1</f>
        <v>0.433925488979349</v>
      </c>
    </row>
    <row r="36" s="14" customFormat="true" ht="13.8" hidden="false" customHeight="false" outlineLevel="0" collapsed="false">
      <c r="A36" s="12" t="s">
        <v>43</v>
      </c>
      <c r="B36" s="9" t="n">
        <v>27.42530009</v>
      </c>
      <c r="C36" s="13" t="n">
        <v>32.65476966</v>
      </c>
      <c r="D36" s="9" t="n">
        <v>61.11474203</v>
      </c>
      <c r="E36" s="9" t="n">
        <v>32.2504571</v>
      </c>
      <c r="F36" s="9" t="n">
        <v>42.77208788</v>
      </c>
      <c r="G36" s="9" t="n">
        <f aca="false">AVERAGE(B36:F36)</f>
        <v>39.243471352</v>
      </c>
      <c r="J36" s="14" t="s">
        <v>43</v>
      </c>
      <c r="K36" s="14" t="n">
        <v>18.89</v>
      </c>
      <c r="L36" s="7" t="n">
        <f aca="false">G36/K36-1</f>
        <v>1.07747333785071</v>
      </c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2" t="s">
        <v>44</v>
      </c>
      <c r="B37" s="11" t="n">
        <v>207.55753875</v>
      </c>
      <c r="C37" s="11" t="n">
        <v>208.0587925</v>
      </c>
      <c r="D37" s="11" t="n">
        <v>210.71764576</v>
      </c>
      <c r="E37" s="11" t="n">
        <v>210.15958643</v>
      </c>
      <c r="F37" s="11" t="n">
        <v>210.00915231</v>
      </c>
      <c r="G37" s="9" t="n">
        <f aca="false">AVERAGE(B37:F37)</f>
        <v>209.30054315</v>
      </c>
      <c r="J37" s="0" t="s">
        <v>44</v>
      </c>
      <c r="K37" s="0" t="n">
        <v>184.42</v>
      </c>
      <c r="L37" s="7" t="n">
        <f aca="false">G37/K37-1</f>
        <v>0.134912391009652</v>
      </c>
    </row>
    <row r="38" customFormat="false" ht="13.8" hidden="false" customHeight="false" outlineLevel="0" collapsed="false">
      <c r="A38" s="12" t="s">
        <v>45</v>
      </c>
      <c r="B38" s="9" t="n">
        <v>30.41877074</v>
      </c>
      <c r="C38" s="9" t="n">
        <v>16.44964452</v>
      </c>
      <c r="D38" s="9" t="n">
        <v>22.86402968</v>
      </c>
      <c r="E38" s="9" t="n">
        <v>3.90237415</v>
      </c>
      <c r="F38" s="9" t="n">
        <v>26.5666936</v>
      </c>
      <c r="G38" s="9" t="n">
        <f aca="false">AVERAGE(B38:F38)</f>
        <v>20.040302538</v>
      </c>
      <c r="J38" s="0" t="s">
        <v>45</v>
      </c>
      <c r="K38" s="0" t="n">
        <v>10.7</v>
      </c>
      <c r="L38" s="7" t="n">
        <f aca="false">G38/K38-1</f>
        <v>0.872925470841122</v>
      </c>
    </row>
    <row r="39" customFormat="false" ht="13.8" hidden="false" customHeight="false" outlineLevel="0" collapsed="false">
      <c r="A39" s="12" t="s">
        <v>46</v>
      </c>
      <c r="B39" s="9" t="n">
        <v>44.34528564</v>
      </c>
      <c r="C39" s="9" t="n">
        <v>43.0086924</v>
      </c>
      <c r="D39" s="9" t="n">
        <v>41.77427328</v>
      </c>
      <c r="E39" s="9" t="n">
        <v>40.6311297</v>
      </c>
      <c r="F39" s="9" t="n">
        <v>28.76726701</v>
      </c>
      <c r="G39" s="9" t="n">
        <f aca="false">AVERAGE(B39:F39)</f>
        <v>39.705329606</v>
      </c>
      <c r="J39" s="0" t="s">
        <v>46</v>
      </c>
      <c r="K39" s="0" t="n">
        <v>21.52</v>
      </c>
      <c r="L39" s="7" t="n">
        <f aca="false">G39/K39-1</f>
        <v>0.845043197304833</v>
      </c>
    </row>
    <row r="40" customFormat="false" ht="13.8" hidden="false" customHeight="false" outlineLevel="0" collapsed="false">
      <c r="A40" s="12" t="s">
        <v>47</v>
      </c>
      <c r="B40" s="9" t="n">
        <v>83.88861205</v>
      </c>
      <c r="C40" s="9" t="n">
        <v>84.22618509</v>
      </c>
      <c r="D40" s="9" t="n">
        <v>85.85916205</v>
      </c>
      <c r="E40" s="9" t="n">
        <v>79.11702867</v>
      </c>
      <c r="F40" s="9" t="n">
        <v>77.71628074</v>
      </c>
      <c r="G40" s="9" t="n">
        <f aca="false">AVERAGE(B40:F40)</f>
        <v>82.16145372</v>
      </c>
      <c r="J40" s="0" t="s">
        <v>47</v>
      </c>
      <c r="K40" s="0" t="n">
        <v>61.41</v>
      </c>
      <c r="L40" s="7" t="n">
        <f aca="false">G40/K40-1</f>
        <v>0.33791652369321</v>
      </c>
    </row>
    <row r="41" customFormat="false" ht="13.8" hidden="false" customHeight="false" outlineLevel="0" collapsed="false">
      <c r="A41" s="8" t="s">
        <v>48</v>
      </c>
      <c r="B41" s="13" t="n">
        <f aca="false">SUM(GMOD!B2:B40)</f>
        <v>3675.25642262</v>
      </c>
      <c r="C41" s="13" t="n">
        <f aca="false">SUM(GMOD!C2:C40)</f>
        <v>3540.63107229</v>
      </c>
      <c r="D41" s="13" t="n">
        <f aca="false">SUM(GMOD!D2:D40)</f>
        <v>3675.70436112</v>
      </c>
      <c r="E41" s="13" t="n">
        <f aca="false">SUM(GMOD!E2:E40)</f>
        <v>3637.02224727</v>
      </c>
      <c r="F41" s="13" t="n">
        <f aca="false">SUM(GMOD!F2:F40)</f>
        <v>3609.19821264</v>
      </c>
      <c r="G41" s="13" t="n">
        <f aca="false">SUM(GMOD!G2:G40)</f>
        <v>3634.7837119505</v>
      </c>
      <c r="J41" s="0" t="s">
        <v>48</v>
      </c>
      <c r="K41" s="0" t="n">
        <v>2822.87</v>
      </c>
      <c r="L41" s="7" t="n">
        <f aca="false">G41/K41-1</f>
        <v>0.287619944223609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:L41"/>
    </sheetView>
  </sheetViews>
  <sheetFormatPr defaultRowHeight="13.8"/>
  <cols>
    <col collapsed="false" hidden="false" max="1" min="1" style="0" width="20.3522267206478"/>
    <col collapsed="false" hidden="false" max="9" min="2" style="0" width="8.57085020242915"/>
    <col collapsed="false" hidden="false" max="10" min="10" style="0" width="20.2105263157895"/>
    <col collapsed="false" hidden="false" max="1025" min="11" style="0" width="8.57085020242915"/>
  </cols>
  <sheetData>
    <row r="1" customFormat="fals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s="0" t="s">
        <v>0</v>
      </c>
      <c r="K1" s="0" t="s">
        <v>57</v>
      </c>
    </row>
    <row r="2" customFormat="false" ht="13.8" hidden="false" customHeight="false" outlineLevel="0" collapsed="false">
      <c r="A2" s="12" t="s">
        <v>8</v>
      </c>
      <c r="B2" s="9" t="n">
        <v>387.23248448</v>
      </c>
      <c r="C2" s="9" t="n">
        <v>387.89902274</v>
      </c>
      <c r="D2" s="9" t="n">
        <v>390.92442444</v>
      </c>
      <c r="E2" s="9" t="n">
        <v>381.73985693</v>
      </c>
      <c r="F2" s="9" t="n">
        <v>390.74628617</v>
      </c>
      <c r="G2" s="9" t="n">
        <f aca="false">AVERAGE(B2:F2)</f>
        <v>387.708414952</v>
      </c>
      <c r="J2" s="0" t="s">
        <v>8</v>
      </c>
      <c r="K2" s="0" t="n">
        <v>326.79</v>
      </c>
      <c r="L2" s="7" t="n">
        <f aca="false">G2/K2-1</f>
        <v>0.186414562722238</v>
      </c>
    </row>
    <row r="3" customFormat="false" ht="13.8" hidden="false" customHeight="false" outlineLevel="0" collapsed="false">
      <c r="A3" s="12" t="s">
        <v>9</v>
      </c>
      <c r="B3" s="9" t="n">
        <v>34.52035927</v>
      </c>
      <c r="C3" s="9" t="n">
        <v>33.32850484</v>
      </c>
      <c r="D3" s="9" t="n">
        <v>33.09625767</v>
      </c>
      <c r="E3" s="9" t="n">
        <v>37.8357421</v>
      </c>
      <c r="F3" s="9" t="n">
        <v>31.89413505</v>
      </c>
      <c r="G3" s="9" t="n">
        <f aca="false">AVERAGE(B3:F3)</f>
        <v>34.134999786</v>
      </c>
      <c r="J3" s="0" t="s">
        <v>9</v>
      </c>
      <c r="K3" s="0" t="n">
        <v>28.79</v>
      </c>
      <c r="L3" s="7" t="n">
        <f aca="false">G3/K3-1</f>
        <v>0.185654733796457</v>
      </c>
    </row>
    <row r="4" customFormat="false" ht="13.8" hidden="false" customHeight="false" outlineLevel="0" collapsed="false">
      <c r="A4" s="12" t="s">
        <v>10</v>
      </c>
      <c r="B4" s="9" t="n">
        <v>112.0770267</v>
      </c>
      <c r="C4" s="9" t="n">
        <v>105.0385811</v>
      </c>
      <c r="D4" s="9" t="n">
        <v>125.04226934</v>
      </c>
      <c r="E4" s="9" t="n">
        <v>116.41477761</v>
      </c>
      <c r="F4" s="9" t="n">
        <v>105.77871891</v>
      </c>
      <c r="G4" s="9" t="n">
        <f aca="false">AVERAGE(B4:F4)</f>
        <v>112.870274732</v>
      </c>
      <c r="J4" s="0" t="s">
        <v>10</v>
      </c>
      <c r="K4" s="0" t="n">
        <v>94.44</v>
      </c>
      <c r="L4" s="7" t="n">
        <f aca="false">G4/K4-1</f>
        <v>0.195153269080898</v>
      </c>
    </row>
    <row r="5" customFormat="false" ht="13.8" hidden="false" customHeight="false" outlineLevel="0" collapsed="false">
      <c r="A5" s="12" t="s">
        <v>11</v>
      </c>
      <c r="B5" s="9" t="n">
        <v>17.89198077</v>
      </c>
      <c r="C5" s="9" t="n">
        <v>50.00903915</v>
      </c>
      <c r="D5" s="9" t="n">
        <v>35.19271139</v>
      </c>
      <c r="E5" s="9" t="n">
        <v>30.10829814</v>
      </c>
      <c r="F5" s="9" t="n">
        <v>53.84400373</v>
      </c>
      <c r="G5" s="9" t="n">
        <f aca="false">AVERAGE(B5:F5)</f>
        <v>37.409206636</v>
      </c>
      <c r="J5" s="0" t="s">
        <v>11</v>
      </c>
      <c r="K5" s="0" t="n">
        <v>21.76</v>
      </c>
      <c r="L5" s="7" t="n">
        <f aca="false">G5/K5-1</f>
        <v>0.719173099080883</v>
      </c>
    </row>
    <row r="6" s="14" customFormat="true" ht="13.8" hidden="false" customHeight="false" outlineLevel="0" collapsed="false">
      <c r="A6" s="12" t="s">
        <v>12</v>
      </c>
      <c r="B6" s="9" t="n">
        <v>163.15665973</v>
      </c>
      <c r="C6" s="9" t="n">
        <v>161.47608805</v>
      </c>
      <c r="D6" s="9" t="n">
        <v>161.43973773</v>
      </c>
      <c r="E6" s="9" t="n">
        <v>160.55656199</v>
      </c>
      <c r="F6" s="9" t="n">
        <v>163.86270287</v>
      </c>
      <c r="G6" s="9" t="n">
        <f aca="false">AVERAGE(B6:F6)</f>
        <v>162.098350074</v>
      </c>
      <c r="J6" s="14" t="s">
        <v>12</v>
      </c>
      <c r="K6" s="14" t="n">
        <v>123.52</v>
      </c>
      <c r="L6" s="7" t="n">
        <f aca="false">G6/K6-1</f>
        <v>0.312324725340026</v>
      </c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2" t="s">
        <v>13</v>
      </c>
      <c r="B7" s="9" t="n">
        <v>27.96100819</v>
      </c>
      <c r="C7" s="9" t="n">
        <v>23.07910478</v>
      </c>
      <c r="D7" s="9" t="n">
        <v>29.68733075</v>
      </c>
      <c r="E7" s="9" t="n">
        <v>29.88007717</v>
      </c>
      <c r="F7" s="9" t="n">
        <v>26.64435483</v>
      </c>
      <c r="G7" s="9" t="n">
        <f aca="false">AVERAGE(B7:F7)</f>
        <v>27.450375144</v>
      </c>
      <c r="J7" s="0" t="s">
        <v>13</v>
      </c>
      <c r="K7" s="0" t="n">
        <v>19.08</v>
      </c>
      <c r="L7" s="7" t="n">
        <f aca="false">G7/K7-1</f>
        <v>0.438698906918239</v>
      </c>
    </row>
    <row r="8" customFormat="false" ht="13.8" hidden="false" customHeight="false" outlineLevel="0" collapsed="false">
      <c r="A8" s="12" t="s">
        <v>14</v>
      </c>
      <c r="B8" s="9" t="n">
        <v>213.8569088</v>
      </c>
      <c r="C8" s="9" t="n">
        <v>207.11360108</v>
      </c>
      <c r="D8" s="9" t="n">
        <v>181.36831822</v>
      </c>
      <c r="E8" s="9" t="n">
        <v>192.12827663</v>
      </c>
      <c r="F8" s="9" t="n">
        <v>201.15864979</v>
      </c>
      <c r="G8" s="9" t="n">
        <f aca="false">AVERAGE(B8:F8)</f>
        <v>199.125150904</v>
      </c>
      <c r="J8" s="0" t="s">
        <v>14</v>
      </c>
      <c r="K8" s="0" t="n">
        <v>178.88</v>
      </c>
      <c r="L8" s="7" t="n">
        <f aca="false">G8/K8-1</f>
        <v>0.113177274731664</v>
      </c>
    </row>
    <row r="9" customFormat="false" ht="13.8" hidden="false" customHeight="false" outlineLevel="0" collapsed="false">
      <c r="A9" s="12" t="s">
        <v>15</v>
      </c>
      <c r="B9" s="9" t="n">
        <v>104.64101883</v>
      </c>
      <c r="C9" s="9" t="n">
        <v>59.97493569</v>
      </c>
      <c r="D9" s="9" t="n">
        <v>78.26353815</v>
      </c>
      <c r="E9" s="9" t="n">
        <v>70.79651878</v>
      </c>
      <c r="F9" s="9" t="n">
        <v>58.12621009</v>
      </c>
      <c r="G9" s="9" t="n">
        <f aca="false">AVERAGE(B9:F9)</f>
        <v>74.360444308</v>
      </c>
      <c r="J9" s="0" t="s">
        <v>15</v>
      </c>
      <c r="K9" s="0" t="n">
        <v>59.88</v>
      </c>
      <c r="L9" s="7" t="n">
        <f aca="false">G9/K9-1</f>
        <v>0.241824387241149</v>
      </c>
    </row>
    <row r="10" customFormat="false" ht="13.8" hidden="false" customHeight="false" outlineLevel="0" collapsed="false">
      <c r="A10" s="12" t="s">
        <v>16</v>
      </c>
      <c r="B10" s="9" t="n">
        <v>15.75437777</v>
      </c>
      <c r="C10" s="9" t="n">
        <v>13.86720081</v>
      </c>
      <c r="D10" s="9" t="n">
        <v>18.46961811</v>
      </c>
      <c r="E10" s="9" t="n">
        <v>18.26516897</v>
      </c>
      <c r="F10" s="9" t="n">
        <v>18.8302144</v>
      </c>
      <c r="G10" s="9" t="n">
        <f aca="false">AVERAGE(B10:F10)</f>
        <v>17.037316012</v>
      </c>
      <c r="J10" s="0" t="s">
        <v>16</v>
      </c>
      <c r="K10" s="0" t="n">
        <v>9.38</v>
      </c>
      <c r="L10" s="7" t="n">
        <f aca="false">G10/K10-1</f>
        <v>0.816344990618337</v>
      </c>
    </row>
    <row r="11" customFormat="false" ht="13.8" hidden="false" customHeight="false" outlineLevel="0" collapsed="false">
      <c r="A11" s="12" t="s">
        <v>17</v>
      </c>
      <c r="B11" s="9" t="n">
        <v>114.97631307</v>
      </c>
      <c r="C11" s="9" t="n">
        <v>116.80607158</v>
      </c>
      <c r="D11" s="9" t="n">
        <v>119.3316916</v>
      </c>
      <c r="E11" s="9" t="n">
        <v>120.58258394</v>
      </c>
      <c r="F11" s="9" t="n">
        <v>119.79952335</v>
      </c>
      <c r="G11" s="9" t="n">
        <f aca="false">AVERAGE(B11:F11)</f>
        <v>118.299236708</v>
      </c>
      <c r="J11" s="0" t="s">
        <v>17</v>
      </c>
      <c r="K11" s="0" t="n">
        <v>89.82</v>
      </c>
      <c r="L11" s="7" t="n">
        <f aca="false">G11/K11-1</f>
        <v>0.317070103629481</v>
      </c>
    </row>
    <row r="12" s="14" customFormat="true" ht="13.8" hidden="false" customHeight="false" outlineLevel="0" collapsed="false">
      <c r="A12" s="12" t="s">
        <v>18</v>
      </c>
      <c r="B12" s="9" t="n">
        <v>126.39322225</v>
      </c>
      <c r="C12" s="9" t="n">
        <v>168.39701058</v>
      </c>
      <c r="D12" s="9" t="n">
        <v>140.33283792</v>
      </c>
      <c r="E12" s="9" t="n">
        <v>153.9442856</v>
      </c>
      <c r="F12" s="9" t="n">
        <v>147.04931076</v>
      </c>
      <c r="G12" s="9" t="n">
        <f aca="false">AVERAGE(B12:F12)</f>
        <v>147.223333422</v>
      </c>
      <c r="J12" s="14" t="s">
        <v>18</v>
      </c>
      <c r="K12" s="14" t="n">
        <v>106.76</v>
      </c>
      <c r="L12" s="7" t="n">
        <f aca="false">G12/K12-1</f>
        <v>0.379012115230423</v>
      </c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2" t="s">
        <v>19</v>
      </c>
      <c r="B13" s="15" t="n">
        <v>46.20310838</v>
      </c>
      <c r="C13" s="15" t="n">
        <v>61.1921871</v>
      </c>
      <c r="D13" s="15" t="n">
        <v>47.52157763</v>
      </c>
      <c r="E13" s="15" t="n">
        <v>45.44645037</v>
      </c>
      <c r="F13" s="15" t="n">
        <v>28.81310038</v>
      </c>
      <c r="G13" s="9" t="n">
        <f aca="false">AVERAGE(B13:F13)</f>
        <v>45.835284772</v>
      </c>
      <c r="J13" s="0" t="s">
        <v>19</v>
      </c>
      <c r="K13" s="0" t="n">
        <v>43.05</v>
      </c>
      <c r="L13" s="7" t="n">
        <f aca="false">G13/K13-1</f>
        <v>0.0646988332636471</v>
      </c>
    </row>
    <row r="14" customFormat="false" ht="13.8" hidden="false" customHeight="false" outlineLevel="0" collapsed="false">
      <c r="A14" s="12" t="s">
        <v>20</v>
      </c>
      <c r="B14" s="9" t="n">
        <v>31.44318192</v>
      </c>
      <c r="C14" s="9" t="n">
        <v>29.55443756</v>
      </c>
      <c r="D14" s="9" t="n">
        <v>27.81181416</v>
      </c>
      <c r="E14" s="9" t="n">
        <v>30.39761575</v>
      </c>
      <c r="F14" s="9" t="n">
        <v>29.37635163</v>
      </c>
      <c r="G14" s="9" t="n">
        <f aca="false">AVERAGE(B14:F14)</f>
        <v>29.716680204</v>
      </c>
      <c r="J14" s="0" t="s">
        <v>20</v>
      </c>
      <c r="K14" s="0" t="n">
        <v>16.1</v>
      </c>
      <c r="L14" s="7" t="n">
        <f aca="false">G14/K14-1</f>
        <v>0.845756534409938</v>
      </c>
    </row>
    <row r="15" customFormat="false" ht="13.8" hidden="false" customHeight="false" outlineLevel="0" collapsed="false">
      <c r="A15" s="12" t="s">
        <v>21</v>
      </c>
      <c r="B15" s="9" t="n">
        <v>110.70751726</v>
      </c>
      <c r="C15" s="9" t="n">
        <v>110.92523345</v>
      </c>
      <c r="D15" s="9" t="n">
        <v>107.66293154</v>
      </c>
      <c r="E15" s="9" t="n">
        <v>106.73066204</v>
      </c>
      <c r="F15" s="9" t="n">
        <v>108.48729867</v>
      </c>
      <c r="G15" s="9" t="n">
        <f aca="false">AVERAGE(B15:F15)</f>
        <v>108.902728592</v>
      </c>
      <c r="J15" s="0" t="s">
        <v>21</v>
      </c>
      <c r="K15" s="0" t="n">
        <v>83.78</v>
      </c>
      <c r="L15" s="7" t="n">
        <f aca="false">G15/K15-1</f>
        <v>0.299865464215803</v>
      </c>
    </row>
    <row r="16" customFormat="false" ht="13.8" hidden="false" customHeight="false" outlineLevel="0" collapsed="false">
      <c r="A16" s="12" t="s">
        <v>22</v>
      </c>
      <c r="B16" s="9" t="n">
        <v>149.5404941</v>
      </c>
      <c r="C16" s="9" t="n">
        <v>153.27537331</v>
      </c>
      <c r="D16" s="9" t="n">
        <v>145.34749171</v>
      </c>
      <c r="E16" s="9" t="n">
        <v>134.26760832</v>
      </c>
      <c r="F16" s="9" t="n">
        <v>125.69353579</v>
      </c>
      <c r="G16" s="9" t="n">
        <f aca="false">AVERAGE(B16:F16)</f>
        <v>141.624900646</v>
      </c>
      <c r="J16" s="0" t="s">
        <v>22</v>
      </c>
      <c r="K16" s="0" t="n">
        <v>100.76</v>
      </c>
      <c r="L16" s="7" t="n">
        <f aca="false">G16/K16-1</f>
        <v>0.405566699543469</v>
      </c>
    </row>
    <row r="17" customFormat="false" ht="13.8" hidden="false" customHeight="false" outlineLevel="0" collapsed="false">
      <c r="A17" s="12" t="s">
        <v>23</v>
      </c>
      <c r="B17" s="9" t="n">
        <v>110.95488085</v>
      </c>
      <c r="C17" s="9" t="n">
        <v>97.34303661</v>
      </c>
      <c r="D17" s="9" t="n">
        <v>109.44440375</v>
      </c>
      <c r="E17" s="9" t="n">
        <v>106.89307313</v>
      </c>
      <c r="F17" s="9" t="n">
        <v>93.07238209</v>
      </c>
      <c r="G17" s="9" t="n">
        <f aca="false">AVERAGE(B17:F17)</f>
        <v>103.541555286</v>
      </c>
      <c r="J17" s="0" t="s">
        <v>23</v>
      </c>
      <c r="K17" s="0" t="n">
        <v>83.47</v>
      </c>
      <c r="L17" s="7" t="n">
        <f aca="false">G17/K17-1</f>
        <v>0.240464301976758</v>
      </c>
    </row>
    <row r="18" s="14" customFormat="true" ht="13.8" hidden="false" customHeight="false" outlineLevel="0" collapsed="false">
      <c r="A18" s="12" t="s">
        <v>24</v>
      </c>
      <c r="B18" s="9" t="n">
        <v>44.06436205</v>
      </c>
      <c r="C18" s="9" t="n">
        <v>45.18137256</v>
      </c>
      <c r="D18" s="9" t="n">
        <v>46.78146441</v>
      </c>
      <c r="E18" s="9" t="n">
        <v>56.51844879</v>
      </c>
      <c r="F18" s="9" t="n">
        <v>61.42790846</v>
      </c>
      <c r="G18" s="9" t="n">
        <f aca="false">AVERAGE(B18:F18)</f>
        <v>50.794711254</v>
      </c>
      <c r="J18" s="14" t="s">
        <v>24</v>
      </c>
      <c r="K18" s="14" t="n">
        <v>42.44</v>
      </c>
      <c r="L18" s="7" t="n">
        <f aca="false">G18/K18-1</f>
        <v>0.196859360367578</v>
      </c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2" t="s">
        <v>25</v>
      </c>
      <c r="B19" s="15" t="n">
        <v>204.42828695</v>
      </c>
      <c r="C19" s="15" t="n">
        <v>200.03619014</v>
      </c>
      <c r="D19" s="15" t="n">
        <v>210.45309381</v>
      </c>
      <c r="E19" s="15" t="n">
        <v>201.26824088</v>
      </c>
      <c r="F19" s="15" t="n">
        <v>207.34421481</v>
      </c>
      <c r="G19" s="9" t="n">
        <f aca="false">AVERAGE(B19:F19)</f>
        <v>204.706005318</v>
      </c>
      <c r="J19" s="0" t="s">
        <v>25</v>
      </c>
      <c r="K19" s="0" t="n">
        <v>173.99</v>
      </c>
      <c r="L19" s="7" t="n">
        <f aca="false">G19/K19-1</f>
        <v>0.176538912109891</v>
      </c>
    </row>
    <row r="20" customFormat="false" ht="13.8" hidden="false" customHeight="false" outlineLevel="0" collapsed="false">
      <c r="A20" s="12" t="s">
        <v>26</v>
      </c>
      <c r="B20" s="9" t="n">
        <v>17.78070209</v>
      </c>
      <c r="C20" s="9" t="n">
        <v>31.9033142</v>
      </c>
      <c r="D20" s="9" t="n">
        <v>21.76981643</v>
      </c>
      <c r="E20" s="9" t="n">
        <v>6.39873268</v>
      </c>
      <c r="F20" s="9" t="n">
        <v>26.26043469</v>
      </c>
      <c r="G20" s="9" t="n">
        <f aca="false">AVERAGE(B20:F20)</f>
        <v>20.822600018</v>
      </c>
      <c r="J20" s="0" t="s">
        <v>26</v>
      </c>
      <c r="K20" s="0" t="n">
        <v>13.13</v>
      </c>
      <c r="L20" s="7" t="n">
        <f aca="false">G20/K20-1</f>
        <v>0.585879666260472</v>
      </c>
    </row>
    <row r="21" customFormat="false" ht="13.8" hidden="false" customHeight="false" outlineLevel="0" collapsed="false">
      <c r="A21" s="12" t="s">
        <v>27</v>
      </c>
      <c r="B21" s="9" t="n">
        <v>427.27382704</v>
      </c>
      <c r="C21" s="9" t="n">
        <v>447.7989933</v>
      </c>
      <c r="D21" s="9" t="n">
        <v>451.96477573</v>
      </c>
      <c r="E21" s="9" t="n">
        <v>436.61013867</v>
      </c>
      <c r="F21" s="9" t="n">
        <v>433.86164423</v>
      </c>
      <c r="G21" s="9" t="n">
        <f aca="false">AVERAGE(B21:F21)</f>
        <v>439.501875794</v>
      </c>
      <c r="J21" s="0" t="s">
        <v>27</v>
      </c>
      <c r="K21" s="0" t="n">
        <v>366.23</v>
      </c>
      <c r="L21" s="7" t="n">
        <f aca="false">G21/K21-1</f>
        <v>0.200070654490347</v>
      </c>
    </row>
    <row r="22" customFormat="false" ht="13.8" hidden="false" customHeight="false" outlineLevel="0" collapsed="false">
      <c r="A22" s="12" t="s">
        <v>28</v>
      </c>
      <c r="B22" s="9" t="n">
        <v>31.48222898</v>
      </c>
      <c r="C22" s="9" t="n">
        <v>40.69310693</v>
      </c>
      <c r="D22" s="9" t="n">
        <v>20.3903158</v>
      </c>
      <c r="E22" s="9" t="n">
        <v>38.28391305</v>
      </c>
      <c r="F22" s="9" t="n">
        <v>28.02395914</v>
      </c>
      <c r="G22" s="9" t="n">
        <f aca="false">AVERAGE(B22:F22)</f>
        <v>31.77470478</v>
      </c>
      <c r="J22" s="0" t="s">
        <v>28</v>
      </c>
      <c r="K22" s="0" t="n">
        <v>30.7</v>
      </c>
      <c r="L22" s="7" t="n">
        <f aca="false">G22/K22-1</f>
        <v>0.0350066703583061</v>
      </c>
    </row>
    <row r="23" customFormat="false" ht="13.8" hidden="false" customHeight="false" outlineLevel="0" collapsed="false">
      <c r="A23" s="12" t="s">
        <v>29</v>
      </c>
      <c r="B23" s="9" t="n">
        <v>320.92858469</v>
      </c>
      <c r="C23" s="9" t="n">
        <v>327.18320162</v>
      </c>
      <c r="D23" s="9" t="n">
        <v>333.80891987</v>
      </c>
      <c r="E23" s="9" t="n">
        <v>343.3740716</v>
      </c>
      <c r="F23" s="9" t="n">
        <v>318.59385978</v>
      </c>
      <c r="G23" s="9" t="n">
        <f aca="false">AVERAGE(B23:F23)</f>
        <v>328.777727512</v>
      </c>
      <c r="J23" s="0" t="s">
        <v>29</v>
      </c>
      <c r="K23" s="0" t="n">
        <v>261.07</v>
      </c>
      <c r="L23" s="7" t="n">
        <f aca="false">G23/K23-1</f>
        <v>0.259347023832689</v>
      </c>
    </row>
    <row r="24" customFormat="false" ht="13.8" hidden="false" customHeight="false" outlineLevel="0" collapsed="false">
      <c r="A24" s="12" t="s">
        <v>30</v>
      </c>
      <c r="B24" s="9" t="n">
        <v>334.4273628</v>
      </c>
      <c r="C24" s="9" t="n">
        <v>337.98311934</v>
      </c>
      <c r="D24" s="9" t="n">
        <v>343.77768738</v>
      </c>
      <c r="E24" s="9" t="n">
        <v>328.28961081</v>
      </c>
      <c r="F24" s="9" t="n">
        <v>336.01167584</v>
      </c>
      <c r="G24" s="9" t="n">
        <f aca="false">AVERAGE(B24:F24)</f>
        <v>336.097891234</v>
      </c>
      <c r="J24" s="0" t="s">
        <v>30</v>
      </c>
      <c r="K24" s="0" t="n">
        <v>280.31</v>
      </c>
      <c r="L24" s="7" t="n">
        <f aca="false">G24/K24-1</f>
        <v>0.199022122771218</v>
      </c>
    </row>
    <row r="25" customFormat="false" ht="13.8" hidden="false" customHeight="false" outlineLevel="0" collapsed="false">
      <c r="A25" s="12" t="s">
        <v>31</v>
      </c>
      <c r="B25" s="15" t="n">
        <v>118.63982221</v>
      </c>
      <c r="C25" s="15" t="n">
        <v>98.15888346</v>
      </c>
      <c r="D25" s="15" t="n">
        <v>122.17317805</v>
      </c>
      <c r="E25" s="15" t="n">
        <v>103.99853296</v>
      </c>
      <c r="F25" s="9" t="n">
        <v>120.83438437</v>
      </c>
      <c r="G25" s="9" t="n">
        <f aca="false">AVERAGE(B25:F25)</f>
        <v>112.76096021</v>
      </c>
      <c r="J25" s="0" t="s">
        <v>31</v>
      </c>
      <c r="K25" s="0" t="n">
        <v>85.71</v>
      </c>
      <c r="L25" s="7" t="n">
        <f aca="false">G25/K25-1</f>
        <v>0.315610316299148</v>
      </c>
    </row>
    <row r="26" customFormat="false" ht="13.8" hidden="false" customHeight="false" outlineLevel="0" collapsed="false">
      <c r="A26" s="12" t="s">
        <v>32</v>
      </c>
      <c r="B26" s="9" t="n">
        <v>15.21881565</v>
      </c>
      <c r="C26" s="9" t="n">
        <v>16.75526086</v>
      </c>
      <c r="D26" s="9" t="n">
        <v>19.40606015</v>
      </c>
      <c r="E26" s="9" t="n">
        <v>23.86975033</v>
      </c>
      <c r="F26" s="9" t="n">
        <v>25.3523687</v>
      </c>
      <c r="G26" s="9" t="n">
        <f aca="false">AVERAGE(B26:F26)</f>
        <v>20.120451138</v>
      </c>
      <c r="J26" s="0" t="s">
        <v>32</v>
      </c>
      <c r="K26" s="0" t="n">
        <v>10.59</v>
      </c>
      <c r="L26" s="7" t="n">
        <f aca="false">G26/K26-1</f>
        <v>0.899948171671388</v>
      </c>
    </row>
    <row r="27" customFormat="false" ht="13.8" hidden="false" customHeight="false" outlineLevel="0" collapsed="false">
      <c r="A27" s="12" t="s">
        <v>33</v>
      </c>
      <c r="B27" s="9" t="n">
        <v>143.80498006</v>
      </c>
      <c r="C27" s="9" t="n">
        <v>144.7518179</v>
      </c>
      <c r="D27" s="9" t="n">
        <v>162.47411595</v>
      </c>
      <c r="E27" s="9" t="n">
        <v>150.0688769</v>
      </c>
      <c r="F27" s="9" t="n">
        <v>151.97388423</v>
      </c>
      <c r="G27" s="9" t="n">
        <f aca="false">AVERAGE(B27:F27)</f>
        <v>150.614735008</v>
      </c>
      <c r="J27" s="0" t="s">
        <v>33</v>
      </c>
      <c r="K27" s="0" t="n">
        <v>125.35</v>
      </c>
      <c r="L27" s="7" t="n">
        <f aca="false">G27/K27-1</f>
        <v>0.201553530179497</v>
      </c>
    </row>
    <row r="28" customFormat="false" ht="13.8" hidden="false" customHeight="false" outlineLevel="0" collapsed="false">
      <c r="A28" s="12" t="s">
        <v>35</v>
      </c>
      <c r="B28" s="9" t="n">
        <v>56.32161109</v>
      </c>
      <c r="C28" s="9" t="n">
        <v>57.84562234</v>
      </c>
      <c r="D28" s="9" t="n">
        <v>58.97569935</v>
      </c>
      <c r="E28" s="9" t="n">
        <v>53.77120805</v>
      </c>
      <c r="F28" s="9" t="n">
        <v>53.07212902</v>
      </c>
      <c r="G28" s="9" t="n">
        <f aca="false">AVERAGE(B28:F28)</f>
        <v>55.99725397</v>
      </c>
      <c r="J28" s="0" t="s">
        <v>35</v>
      </c>
      <c r="K28" s="0" t="n">
        <v>48.3</v>
      </c>
      <c r="L28" s="7" t="n">
        <f aca="false">G28/K28-1</f>
        <v>0.159363436231884</v>
      </c>
    </row>
    <row r="29" customFormat="false" ht="13.8" hidden="false" customHeight="false" outlineLevel="0" collapsed="false">
      <c r="A29" s="12" t="s">
        <v>36</v>
      </c>
      <c r="B29" s="9" t="n">
        <v>1480.76158767</v>
      </c>
      <c r="C29" s="9" t="n">
        <v>1480.89725656</v>
      </c>
      <c r="D29" s="9" t="n">
        <v>1479.82787202</v>
      </c>
      <c r="E29" s="9" t="n">
        <v>1478.30660794</v>
      </c>
      <c r="F29" s="9" t="n">
        <v>1480.16875916</v>
      </c>
      <c r="G29" s="9" t="n">
        <f aca="false">AVERAGE(B29:F29)</f>
        <v>1479.99241667</v>
      </c>
      <c r="J29" s="0" t="s">
        <v>36</v>
      </c>
      <c r="K29" s="0" t="n">
        <v>1340.29</v>
      </c>
      <c r="L29" s="7" t="n">
        <f aca="false">G29/K29-1</f>
        <v>0.104232976945288</v>
      </c>
    </row>
    <row r="30" s="14" customFormat="true" ht="13.8" hidden="false" customHeight="false" outlineLevel="0" collapsed="false">
      <c r="A30" s="12" t="s">
        <v>37</v>
      </c>
      <c r="B30" s="9" t="n">
        <v>288.88124317</v>
      </c>
      <c r="C30" s="9" t="n">
        <v>278.10039782</v>
      </c>
      <c r="D30" s="9" t="n">
        <v>290.5527947</v>
      </c>
      <c r="E30" s="9" t="n">
        <v>295.98932771</v>
      </c>
      <c r="F30" s="9" t="n">
        <v>277.50704907</v>
      </c>
      <c r="G30" s="9" t="n">
        <f aca="false">AVERAGE(B30:F30)</f>
        <v>286.206162494</v>
      </c>
      <c r="J30" s="14" t="s">
        <v>37</v>
      </c>
      <c r="K30" s="14" t="n">
        <v>228.86</v>
      </c>
      <c r="L30" s="7" t="n">
        <f aca="false">G30/K30-1</f>
        <v>0.250573112356899</v>
      </c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2" t="s">
        <v>38</v>
      </c>
      <c r="B31" s="15" t="n">
        <v>180.37944718</v>
      </c>
      <c r="C31" s="15" t="n">
        <v>173.3493827</v>
      </c>
      <c r="D31" s="15" t="n">
        <v>174.42614597</v>
      </c>
      <c r="E31" s="15" t="n">
        <v>169.37112605</v>
      </c>
      <c r="F31" s="15" t="n">
        <v>174.47317129</v>
      </c>
      <c r="G31" s="9" t="n">
        <f aca="false">AVERAGE(B31:F31)</f>
        <v>174.399854638</v>
      </c>
      <c r="J31" s="0" t="s">
        <v>38</v>
      </c>
      <c r="K31" s="0" t="n">
        <v>149.25</v>
      </c>
      <c r="L31" s="7" t="n">
        <f aca="false">G31/K31-1</f>
        <v>0.168508238780569</v>
      </c>
    </row>
    <row r="32" customFormat="false" ht="13.8" hidden="false" customHeight="false" outlineLevel="0" collapsed="false">
      <c r="A32" s="12" t="s">
        <v>39</v>
      </c>
      <c r="B32" s="9" t="n">
        <v>153.92389384</v>
      </c>
      <c r="C32" s="9" t="n">
        <v>156.18924577</v>
      </c>
      <c r="D32" s="9" t="n">
        <v>164.91722684</v>
      </c>
      <c r="E32" s="9" t="n">
        <v>157.34931449</v>
      </c>
      <c r="F32" s="9" t="n">
        <v>146.77351257</v>
      </c>
      <c r="G32" s="9" t="n">
        <f aca="false">AVERAGE(B32:F32)</f>
        <v>155.830638702</v>
      </c>
      <c r="J32" s="0" t="s">
        <v>39</v>
      </c>
      <c r="K32" s="0" t="n">
        <v>119.54</v>
      </c>
      <c r="L32" s="7" t="n">
        <f aca="false">G32/K32-1</f>
        <v>0.303585734498913</v>
      </c>
    </row>
    <row r="33" customFormat="false" ht="13.8" hidden="false" customHeight="false" outlineLevel="0" collapsed="false">
      <c r="A33" s="12" t="s">
        <v>40</v>
      </c>
      <c r="B33" s="9" t="n">
        <v>81.31898989</v>
      </c>
      <c r="C33" s="9" t="n">
        <v>79.35109289</v>
      </c>
      <c r="D33" s="9" t="n">
        <v>81.40978146</v>
      </c>
      <c r="E33" s="9" t="n">
        <v>78.44348175</v>
      </c>
      <c r="F33" s="9" t="n">
        <v>81.34148685</v>
      </c>
      <c r="G33" s="9" t="n">
        <f aca="false">AVERAGE(B33:F33)</f>
        <v>80.372966568</v>
      </c>
      <c r="J33" s="0" t="s">
        <v>40</v>
      </c>
      <c r="K33" s="0" t="n">
        <v>65.33</v>
      </c>
      <c r="L33" s="7" t="n">
        <f aca="false">G33/K33-1</f>
        <v>0.230261236307975</v>
      </c>
    </row>
    <row r="34" customFormat="false" ht="13.8" hidden="false" customHeight="false" outlineLevel="0" collapsed="false">
      <c r="A34" s="12" t="s">
        <v>41</v>
      </c>
      <c r="B34" s="9" t="n">
        <v>87.65708326</v>
      </c>
      <c r="C34" s="9" t="n">
        <v>89.43162613</v>
      </c>
      <c r="D34" s="9" t="n">
        <v>88.35504982</v>
      </c>
      <c r="E34" s="9" t="n">
        <v>90.13313091</v>
      </c>
      <c r="F34" s="9" t="n">
        <v>88.73774006</v>
      </c>
      <c r="G34" s="9" t="n">
        <f aca="false">AVERAGE(B34:F34)</f>
        <v>88.862926036</v>
      </c>
      <c r="J34" s="0" t="s">
        <v>41</v>
      </c>
      <c r="K34" s="0" t="n">
        <v>59.9</v>
      </c>
      <c r="L34" s="7" t="n">
        <f aca="false">G34/K34-1</f>
        <v>0.483521302771285</v>
      </c>
    </row>
    <row r="35" customFormat="false" ht="13.8" hidden="false" customHeight="false" outlineLevel="0" collapsed="false">
      <c r="A35" s="12" t="s">
        <v>42</v>
      </c>
      <c r="B35" s="9" t="n">
        <v>57.81998963</v>
      </c>
      <c r="C35" s="9" t="n">
        <v>35.56659817</v>
      </c>
      <c r="D35" s="9" t="n">
        <v>37.77889898</v>
      </c>
      <c r="E35" s="9" t="n">
        <v>51.92800095</v>
      </c>
      <c r="F35" s="9" t="n">
        <v>52.87080917</v>
      </c>
      <c r="G35" s="9" t="n">
        <f aca="false">AVERAGE(B35:F35)</f>
        <v>47.19285938</v>
      </c>
      <c r="J35" s="0" t="s">
        <v>42</v>
      </c>
      <c r="K35" s="0" t="n">
        <v>36.31</v>
      </c>
      <c r="L35" s="7" t="n">
        <f aca="false">G35/K35-1</f>
        <v>0.299720721013495</v>
      </c>
    </row>
    <row r="36" s="14" customFormat="true" ht="13.8" hidden="false" customHeight="false" outlineLevel="0" collapsed="false">
      <c r="A36" s="12" t="s">
        <v>43</v>
      </c>
      <c r="B36" s="9" t="n">
        <v>127.51723376</v>
      </c>
      <c r="C36" s="9" t="n">
        <v>134.48142645</v>
      </c>
      <c r="D36" s="9" t="n">
        <v>117.39171392</v>
      </c>
      <c r="E36" s="9" t="n">
        <v>128.29184641</v>
      </c>
      <c r="F36" s="9" t="n">
        <v>93.09195663</v>
      </c>
      <c r="G36" s="9" t="n">
        <f aca="false">AVERAGE(B36:F36)</f>
        <v>120.154835434</v>
      </c>
      <c r="J36" s="14" t="s">
        <v>43</v>
      </c>
      <c r="K36" s="14" t="n">
        <v>99.17</v>
      </c>
      <c r="L36" s="7" t="n">
        <f aca="false">G36/K36-1</f>
        <v>0.211604673126953</v>
      </c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2" t="s">
        <v>44</v>
      </c>
      <c r="B37" s="15" t="n">
        <v>409.28442013</v>
      </c>
      <c r="C37" s="15" t="n">
        <v>420.4856538</v>
      </c>
      <c r="D37" s="15" t="n">
        <v>420.51873349</v>
      </c>
      <c r="E37" s="15" t="n">
        <v>415.66939567</v>
      </c>
      <c r="F37" s="15" t="n">
        <v>420.97620779</v>
      </c>
      <c r="G37" s="9" t="n">
        <f aca="false">AVERAGE(B37:F37)</f>
        <v>417.386882176</v>
      </c>
      <c r="J37" s="0" t="s">
        <v>44</v>
      </c>
      <c r="K37" s="0" t="n">
        <v>338.62</v>
      </c>
      <c r="L37" s="7" t="n">
        <f aca="false">G37/K37-1</f>
        <v>0.232611429259937</v>
      </c>
    </row>
    <row r="38" customFormat="false" ht="13.8" hidden="false" customHeight="false" outlineLevel="0" collapsed="false">
      <c r="A38" s="12" t="s">
        <v>45</v>
      </c>
      <c r="B38" s="9" t="n">
        <v>26.31173958</v>
      </c>
      <c r="C38" s="9" t="n">
        <v>24.31989878</v>
      </c>
      <c r="D38" s="9" t="n">
        <v>29.98659534</v>
      </c>
      <c r="E38" s="9" t="n">
        <v>26.80886682</v>
      </c>
      <c r="F38" s="9" t="n">
        <v>29.3522077</v>
      </c>
      <c r="G38" s="9" t="n">
        <f aca="false">AVERAGE(B38:F38)</f>
        <v>27.355861644</v>
      </c>
      <c r="J38" s="0" t="s">
        <v>45</v>
      </c>
      <c r="K38" s="0" t="n">
        <v>11.32</v>
      </c>
      <c r="L38" s="7" t="n">
        <f aca="false">G38/K38-1</f>
        <v>1.41659555159011</v>
      </c>
    </row>
    <row r="39" customFormat="false" ht="13.8" hidden="false" customHeight="false" outlineLevel="0" collapsed="false">
      <c r="A39" s="12" t="s">
        <v>46</v>
      </c>
      <c r="B39" s="9" t="n">
        <v>57.75703586</v>
      </c>
      <c r="C39" s="9" t="n">
        <v>32.7083141</v>
      </c>
      <c r="D39" s="9" t="n">
        <v>36.55910309</v>
      </c>
      <c r="E39" s="9" t="n">
        <v>45.30293184</v>
      </c>
      <c r="F39" s="9" t="n">
        <v>61.82895437</v>
      </c>
      <c r="G39" s="9" t="n">
        <f aca="false">AVERAGE(B39:F39)</f>
        <v>46.831267852</v>
      </c>
      <c r="J39" s="0" t="s">
        <v>46</v>
      </c>
      <c r="K39" s="0" t="n">
        <v>43.5</v>
      </c>
      <c r="L39" s="7" t="n">
        <f aca="false">G39/K39-1</f>
        <v>0.0765808701609196</v>
      </c>
    </row>
    <row r="40" customFormat="false" ht="13.8" hidden="false" customHeight="false" outlineLevel="0" collapsed="false">
      <c r="A40" s="12" t="s">
        <v>47</v>
      </c>
      <c r="B40" s="9" t="n">
        <v>137.68359907</v>
      </c>
      <c r="C40" s="9" t="n">
        <v>145.25599228</v>
      </c>
      <c r="D40" s="9" t="n">
        <v>156.20411789</v>
      </c>
      <c r="E40" s="9" t="n">
        <v>151.92863383</v>
      </c>
      <c r="F40" s="9" t="n">
        <v>149.94138236</v>
      </c>
      <c r="G40" s="9" t="n">
        <f aca="false">AVERAGE(B40:F40)</f>
        <v>148.202745086</v>
      </c>
      <c r="J40" s="0" t="s">
        <v>47</v>
      </c>
      <c r="K40" s="0" t="n">
        <v>110.65</v>
      </c>
      <c r="L40" s="7" t="n">
        <f aca="false">G40/K40-1</f>
        <v>0.339383145829191</v>
      </c>
    </row>
    <row r="41" customFormat="false" ht="13.8" hidden="false" customHeight="false" outlineLevel="0" collapsed="false">
      <c r="A41" s="8" t="s">
        <v>48</v>
      </c>
      <c r="B41" s="9" t="n">
        <f aca="false">SUM(GTCOD!B2:B40)</f>
        <v>6570.97738902</v>
      </c>
      <c r="C41" s="9" t="n">
        <f aca="false">SUM(GTCOD!C2:C40)</f>
        <v>6577.70719653</v>
      </c>
      <c r="D41" s="9" t="n">
        <f aca="false">SUM(GTCOD!D2:D40)</f>
        <v>6620.84011456</v>
      </c>
      <c r="E41" s="9" t="n">
        <f aca="false">SUM(GTCOD!E2:E40)</f>
        <v>6567.96174656</v>
      </c>
      <c r="F41" s="9" t="n">
        <f aca="false">SUM(GTCOD!F2:F40)</f>
        <v>6522.9964788</v>
      </c>
      <c r="G41" s="9" t="n">
        <f aca="false">SUM(GTCOD!G2:G40)</f>
        <v>6572.096585094</v>
      </c>
      <c r="J41" s="0" t="s">
        <v>48</v>
      </c>
      <c r="K41" s="0" t="n">
        <v>5426.81</v>
      </c>
      <c r="L41" s="7" t="n">
        <f aca="false">G41/K41-1</f>
        <v>0.211042322302421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:L41"/>
    </sheetView>
  </sheetViews>
  <sheetFormatPr defaultRowHeight="13.8"/>
  <cols>
    <col collapsed="false" hidden="false" max="1" min="1" style="0" width="20.3522267206478"/>
    <col collapsed="false" hidden="false" max="9" min="2" style="0" width="8.57085020242915"/>
    <col collapsed="false" hidden="false" max="10" min="10" style="0" width="20.2105263157895"/>
    <col collapsed="false" hidden="false" max="1025" min="11" style="0" width="8.57085020242915"/>
  </cols>
  <sheetData>
    <row r="1" customFormat="fals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s="0" t="s">
        <v>0</v>
      </c>
      <c r="K1" s="0" t="s">
        <v>58</v>
      </c>
    </row>
    <row r="2" customFormat="false" ht="13.8" hidden="false" customHeight="false" outlineLevel="0" collapsed="false">
      <c r="A2" s="4" t="s">
        <v>8</v>
      </c>
      <c r="B2" s="5" t="n">
        <v>53.22822347</v>
      </c>
      <c r="C2" s="5" t="n">
        <v>58.59620258</v>
      </c>
      <c r="D2" s="5" t="n">
        <v>56.01686016</v>
      </c>
      <c r="E2" s="5" t="n">
        <v>58.88773377</v>
      </c>
      <c r="F2" s="5" t="n">
        <v>59.16870888</v>
      </c>
      <c r="G2" s="9" t="n">
        <f aca="false">AVERAGE(B2:F2)</f>
        <v>57.179545772</v>
      </c>
      <c r="J2" s="0" t="s">
        <v>8</v>
      </c>
      <c r="K2" s="0" t="n">
        <v>42.14</v>
      </c>
      <c r="L2" s="7" t="n">
        <f aca="false">G2/K2-1</f>
        <v>0.356894773896535</v>
      </c>
    </row>
    <row r="3" customFormat="false" ht="13.8" hidden="false" customHeight="false" outlineLevel="0" collapsed="false">
      <c r="A3" s="8" t="s">
        <v>9</v>
      </c>
      <c r="B3" s="1" t="n">
        <v>22.09886606</v>
      </c>
      <c r="C3" s="1" t="n">
        <v>31.22291311</v>
      </c>
      <c r="D3" s="1" t="n">
        <v>41.79535001</v>
      </c>
      <c r="E3" s="1" t="n">
        <v>25.93770085</v>
      </c>
      <c r="F3" s="1" t="n">
        <v>30.61929444</v>
      </c>
      <c r="G3" s="9" t="n">
        <f aca="false">AVERAGE(B3:F3)</f>
        <v>30.334824894</v>
      </c>
      <c r="J3" s="0" t="s">
        <v>9</v>
      </c>
      <c r="K3" s="0" t="n">
        <v>12.2</v>
      </c>
      <c r="L3" s="7" t="n">
        <f aca="false">G3/K3-1</f>
        <v>1.48646105688525</v>
      </c>
    </row>
    <row r="4" customFormat="false" ht="13.8" hidden="false" customHeight="false" outlineLevel="0" collapsed="false">
      <c r="A4" s="8" t="s">
        <v>10</v>
      </c>
      <c r="B4" s="9" t="n">
        <v>42.38500729</v>
      </c>
      <c r="C4" s="9" t="n">
        <v>61.21921632</v>
      </c>
      <c r="D4" s="9" t="n">
        <v>54.9577863</v>
      </c>
      <c r="E4" s="9" t="n">
        <v>49.89473559</v>
      </c>
      <c r="F4" s="9" t="n">
        <v>55.0781871</v>
      </c>
      <c r="G4" s="9" t="n">
        <f aca="false">AVERAGE(B4:F4)</f>
        <v>52.70698652</v>
      </c>
      <c r="J4" s="0" t="s">
        <v>10</v>
      </c>
      <c r="K4" s="0" t="n">
        <v>43.36</v>
      </c>
      <c r="L4" s="7" t="n">
        <f aca="false">G4/K4-1</f>
        <v>0.215567032287823</v>
      </c>
    </row>
    <row r="5" customFormat="false" ht="13.8" hidden="false" customHeight="false" outlineLevel="0" collapsed="false">
      <c r="A5" s="8" t="s">
        <v>11</v>
      </c>
      <c r="B5" s="9" t="n">
        <v>14.08055766</v>
      </c>
      <c r="C5" s="9" t="n">
        <v>17.85839627</v>
      </c>
      <c r="D5" s="9" t="n">
        <v>7.00599523</v>
      </c>
      <c r="E5" s="9" t="n">
        <v>6.1806646</v>
      </c>
      <c r="F5" s="9" t="n">
        <v>20.00110603</v>
      </c>
      <c r="G5" s="9" t="n">
        <f aca="false">AVERAGE(B5:F5)</f>
        <v>13.025343958</v>
      </c>
      <c r="J5" s="0" t="s">
        <v>11</v>
      </c>
      <c r="K5" s="0" t="n">
        <v>7.25</v>
      </c>
      <c r="L5" s="7" t="n">
        <f aca="false">G5/K5-1</f>
        <v>0.79659916662069</v>
      </c>
    </row>
    <row r="6" s="14" customFormat="true" ht="13.8" hidden="false" customHeight="false" outlineLevel="0" collapsed="false">
      <c r="A6" s="8" t="s">
        <v>12</v>
      </c>
      <c r="B6" s="9" t="n">
        <v>23.11542562</v>
      </c>
      <c r="C6" s="9" t="n">
        <v>14.66282295</v>
      </c>
      <c r="D6" s="9" t="n">
        <v>19.6044596</v>
      </c>
      <c r="E6" s="9" t="n">
        <v>25.47374864</v>
      </c>
      <c r="F6" s="9" t="n">
        <v>23.11772026</v>
      </c>
      <c r="G6" s="9" t="n">
        <f aca="false">AVERAGE(B6:F6)</f>
        <v>21.194835414</v>
      </c>
      <c r="J6" s="14" t="s">
        <v>12</v>
      </c>
      <c r="K6" s="14" t="n">
        <v>9.94</v>
      </c>
      <c r="L6" s="7" t="n">
        <f aca="false">G6/K6-1</f>
        <v>1.13227720462777</v>
      </c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8" t="s">
        <v>13</v>
      </c>
      <c r="B7" s="9" t="n">
        <v>22.02424246</v>
      </c>
      <c r="C7" s="9" t="n">
        <v>20.51634256</v>
      </c>
      <c r="D7" s="9" t="n">
        <v>14.27471469</v>
      </c>
      <c r="E7" s="9" t="n">
        <v>21.0255622</v>
      </c>
      <c r="F7" s="9" t="n">
        <v>24.50799018</v>
      </c>
      <c r="G7" s="9" t="n">
        <f aca="false">AVERAGE(B7:F7)</f>
        <v>20.469770418</v>
      </c>
      <c r="J7" s="0" t="s">
        <v>13</v>
      </c>
      <c r="K7" s="0" t="n">
        <v>7.92</v>
      </c>
      <c r="L7" s="7" t="n">
        <f aca="false">G7/K7-1</f>
        <v>1.5845669719697</v>
      </c>
    </row>
    <row r="8" customFormat="false" ht="13.8" hidden="false" customHeight="false" outlineLevel="0" collapsed="false">
      <c r="A8" s="8" t="s">
        <v>14</v>
      </c>
      <c r="B8" s="9" t="n">
        <v>102.00805707</v>
      </c>
      <c r="C8" s="9" t="n">
        <v>105.22309872</v>
      </c>
      <c r="D8" s="9" t="n">
        <v>95.66945022</v>
      </c>
      <c r="E8" s="9" t="n">
        <v>107.9019374</v>
      </c>
      <c r="F8" s="9" t="n">
        <v>102.24224294</v>
      </c>
      <c r="G8" s="9" t="n">
        <f aca="false">AVERAGE(B8:F8)</f>
        <v>102.60895727</v>
      </c>
      <c r="J8" s="0" t="s">
        <v>14</v>
      </c>
      <c r="K8" s="0" t="n">
        <v>75.85</v>
      </c>
      <c r="L8" s="7" t="n">
        <f aca="false">G8/K8-1</f>
        <v>0.352787834805537</v>
      </c>
    </row>
    <row r="9" customFormat="false" ht="13.8" hidden="false" customHeight="false" outlineLevel="0" collapsed="false">
      <c r="A9" s="8" t="s">
        <v>15</v>
      </c>
      <c r="B9" s="9" t="n">
        <v>41.33434743</v>
      </c>
      <c r="C9" s="9" t="n">
        <v>15.61795791</v>
      </c>
      <c r="D9" s="9" t="n">
        <v>56.12956836</v>
      </c>
      <c r="E9" s="9" t="n">
        <v>40.61758057</v>
      </c>
      <c r="F9" s="9" t="n">
        <v>43.23462683</v>
      </c>
      <c r="G9" s="9" t="n">
        <f aca="false">AVERAGE(B9:F9)</f>
        <v>39.38681622</v>
      </c>
      <c r="J9" s="0" t="s">
        <v>15</v>
      </c>
      <c r="K9" s="0" t="n">
        <v>18.08</v>
      </c>
      <c r="L9" s="7" t="n">
        <f aca="false">G9/K9-1</f>
        <v>1.17847434845133</v>
      </c>
    </row>
    <row r="10" customFormat="false" ht="13.8" hidden="false" customHeight="false" outlineLevel="0" collapsed="false">
      <c r="A10" s="8" t="s">
        <v>16</v>
      </c>
      <c r="B10" s="9" t="n">
        <v>28.13067769</v>
      </c>
      <c r="C10" s="9" t="n">
        <v>19.58228628</v>
      </c>
      <c r="D10" s="9" t="n">
        <v>14.83770071</v>
      </c>
      <c r="E10" s="9" t="n">
        <v>13.5246053</v>
      </c>
      <c r="F10" s="9" t="n">
        <v>24.08592327</v>
      </c>
      <c r="G10" s="9" t="n">
        <f aca="false">AVERAGE(B10:F10)</f>
        <v>20.03223865</v>
      </c>
      <c r="J10" s="0" t="s">
        <v>16</v>
      </c>
      <c r="K10" s="0" t="n">
        <v>7.45</v>
      </c>
      <c r="L10" s="7" t="n">
        <f aca="false">G10/K10-1</f>
        <v>1.68889109395973</v>
      </c>
    </row>
    <row r="11" customFormat="false" ht="13.8" hidden="false" customHeight="false" outlineLevel="0" collapsed="false">
      <c r="A11" s="8" t="s">
        <v>17</v>
      </c>
      <c r="B11" s="9" t="n">
        <v>31.36469372</v>
      </c>
      <c r="C11" s="9" t="n">
        <v>40.75573593</v>
      </c>
      <c r="D11" s="9" t="n">
        <v>23.69941184</v>
      </c>
      <c r="E11" s="9" t="n">
        <v>26.05451928</v>
      </c>
      <c r="F11" s="0" t="n">
        <v>32.13953487</v>
      </c>
      <c r="G11" s="9" t="n">
        <f aca="false">AVERAGE(B11:F11)</f>
        <v>30.802779128</v>
      </c>
      <c r="J11" s="0" t="s">
        <v>17</v>
      </c>
      <c r="K11" s="0" t="n">
        <v>12.14</v>
      </c>
      <c r="L11" s="7" t="n">
        <f aca="false">G11/K11-1</f>
        <v>1.53729646853377</v>
      </c>
    </row>
    <row r="12" s="14" customFormat="true" ht="13.8" hidden="false" customHeight="false" outlineLevel="0" collapsed="false">
      <c r="A12" s="8" t="s">
        <v>18</v>
      </c>
      <c r="B12" s="9" t="n">
        <v>73.25517705</v>
      </c>
      <c r="C12" s="9" t="n">
        <v>83.13483373</v>
      </c>
      <c r="D12" s="9" t="n">
        <v>68.111274</v>
      </c>
      <c r="E12" s="9" t="n">
        <v>70.05275216</v>
      </c>
      <c r="F12" s="9" t="n">
        <v>73.1738179</v>
      </c>
      <c r="G12" s="9" t="n">
        <f aca="false">AVERAGE(B12:F12)</f>
        <v>73.545570968</v>
      </c>
      <c r="J12" s="14" t="s">
        <v>18</v>
      </c>
      <c r="K12" s="14" t="n">
        <v>58.41</v>
      </c>
      <c r="L12" s="7" t="n">
        <f aca="false">G12/K12-1</f>
        <v>0.259126364800548</v>
      </c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8" t="s">
        <v>19</v>
      </c>
      <c r="B13" s="9" t="n">
        <v>31.01579808</v>
      </c>
      <c r="C13" s="9" t="n">
        <v>30.69204445</v>
      </c>
      <c r="D13" s="9" t="n">
        <v>35.61147958</v>
      </c>
      <c r="E13" s="9" t="n">
        <v>30.11621833</v>
      </c>
      <c r="F13" s="9" t="n">
        <v>37.79564315</v>
      </c>
      <c r="G13" s="9" t="n">
        <f aca="false">AVERAGE(B13:F13)</f>
        <v>33.046236718</v>
      </c>
      <c r="J13" s="0" t="s">
        <v>19</v>
      </c>
      <c r="K13" s="0" t="n">
        <v>24.07</v>
      </c>
      <c r="L13" s="7" t="n">
        <f aca="false">G13/K13-1</f>
        <v>0.372922173577067</v>
      </c>
    </row>
    <row r="14" customFormat="false" ht="13.8" hidden="false" customHeight="false" outlineLevel="0" collapsed="false">
      <c r="A14" s="8" t="s">
        <v>20</v>
      </c>
      <c r="B14" s="1" t="n">
        <v>25.00312971</v>
      </c>
      <c r="C14" s="1" t="n">
        <v>32.08548177</v>
      </c>
      <c r="D14" s="1" t="n">
        <v>65.29321895</v>
      </c>
      <c r="E14" s="1" t="n">
        <v>44.29435525</v>
      </c>
      <c r="F14" s="1" t="n">
        <v>29.05273223</v>
      </c>
      <c r="G14" s="9" t="n">
        <f aca="false">AVERAGE(B14:F14)</f>
        <v>39.145783582</v>
      </c>
      <c r="J14" s="0" t="s">
        <v>20</v>
      </c>
      <c r="K14" s="0" t="n">
        <v>12.23</v>
      </c>
      <c r="L14" s="7" t="n">
        <f aca="false">G14/K14-1</f>
        <v>2.20079996582175</v>
      </c>
    </row>
    <row r="15" customFormat="false" ht="13.8" hidden="false" customHeight="false" outlineLevel="0" collapsed="false">
      <c r="A15" s="8" t="s">
        <v>21</v>
      </c>
      <c r="B15" s="9" t="n">
        <v>38.09970818</v>
      </c>
      <c r="C15" s="9" t="n">
        <v>44.62990207</v>
      </c>
      <c r="D15" s="9" t="n">
        <v>30.97989998</v>
      </c>
      <c r="E15" s="9" t="n">
        <v>35.01503906</v>
      </c>
      <c r="F15" s="9" t="n">
        <v>25.16613514</v>
      </c>
      <c r="G15" s="9" t="n">
        <f aca="false">AVERAGE(B15:F15)</f>
        <v>34.778136886</v>
      </c>
      <c r="J15" s="0" t="s">
        <v>21</v>
      </c>
      <c r="K15" s="0" t="n">
        <v>23.31</v>
      </c>
      <c r="L15" s="7" t="n">
        <f aca="false">G15/K15-1</f>
        <v>0.491983564392964</v>
      </c>
    </row>
    <row r="16" customFormat="false" ht="13.8" hidden="false" customHeight="false" outlineLevel="0" collapsed="false">
      <c r="A16" s="8" t="s">
        <v>22</v>
      </c>
      <c r="B16" s="9" t="n">
        <v>41.23921401</v>
      </c>
      <c r="C16" s="9" t="n">
        <v>35.55266214</v>
      </c>
      <c r="D16" s="9" t="n">
        <v>30.00854658</v>
      </c>
      <c r="E16" s="9" t="n">
        <v>31.96405512</v>
      </c>
      <c r="F16" s="9" t="n">
        <v>23.71496131</v>
      </c>
      <c r="G16" s="9" t="n">
        <f aca="false">AVERAGE(B16:F16)</f>
        <v>32.495887832</v>
      </c>
      <c r="J16" s="0" t="s">
        <v>22</v>
      </c>
      <c r="K16" s="0" t="n">
        <v>21.16</v>
      </c>
      <c r="L16" s="7" t="n">
        <f aca="false">G16/K16-1</f>
        <v>0.535722487334593</v>
      </c>
    </row>
    <row r="17" customFormat="false" ht="13.8" hidden="false" customHeight="false" outlineLevel="0" collapsed="false">
      <c r="A17" s="8" t="s">
        <v>23</v>
      </c>
      <c r="B17" s="9" t="n">
        <v>45.85070388</v>
      </c>
      <c r="C17" s="9" t="n">
        <v>41.74132579</v>
      </c>
      <c r="D17" s="9" t="n">
        <v>29.16374726</v>
      </c>
      <c r="E17" s="9" t="n">
        <v>45.84703015</v>
      </c>
      <c r="F17" s="9" t="n">
        <v>49.68362434</v>
      </c>
      <c r="G17" s="9" t="n">
        <f aca="false">AVERAGE(B17:F17)</f>
        <v>42.457286284</v>
      </c>
      <c r="J17" s="0" t="s">
        <v>23</v>
      </c>
      <c r="K17" s="0" t="n">
        <v>24.15</v>
      </c>
      <c r="L17" s="7" t="n">
        <f aca="false">G17/K17-1</f>
        <v>0.758065684637681</v>
      </c>
    </row>
    <row r="18" s="14" customFormat="true" ht="13.8" hidden="false" customHeight="false" outlineLevel="0" collapsed="false">
      <c r="A18" s="8" t="s">
        <v>24</v>
      </c>
      <c r="B18" s="9" t="n">
        <v>25.98602186</v>
      </c>
      <c r="C18" s="9" t="n">
        <v>31.98403368</v>
      </c>
      <c r="D18" s="9" t="n">
        <v>21.2488255</v>
      </c>
      <c r="E18" s="9" t="n">
        <v>32.51269922</v>
      </c>
      <c r="F18" s="9" t="n">
        <v>35.95306072</v>
      </c>
      <c r="G18" s="9" t="n">
        <f aca="false">AVERAGE(B18:F18)</f>
        <v>29.536928196</v>
      </c>
      <c r="J18" s="14" t="s">
        <v>24</v>
      </c>
      <c r="K18" s="14" t="n">
        <v>20.72</v>
      </c>
      <c r="L18" s="7" t="n">
        <f aca="false">G18/K18-1</f>
        <v>0.425527422586873</v>
      </c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8" t="s">
        <v>25</v>
      </c>
      <c r="B19" s="9" t="n">
        <v>27.90524057</v>
      </c>
      <c r="C19" s="9" t="n">
        <v>39.91918532</v>
      </c>
      <c r="D19" s="9" t="n">
        <v>33.43752846</v>
      </c>
      <c r="E19" s="9" t="n">
        <v>27.22310382</v>
      </c>
      <c r="F19" s="9" t="n">
        <v>52.53275138</v>
      </c>
      <c r="G19" s="9" t="n">
        <f aca="false">AVERAGE(B19:F19)</f>
        <v>36.20356191</v>
      </c>
      <c r="J19" s="0" t="s">
        <v>25</v>
      </c>
      <c r="K19" s="0" t="n">
        <v>17.07</v>
      </c>
      <c r="L19" s="7" t="n">
        <f aca="false">G19/K19-1</f>
        <v>1.12088821968366</v>
      </c>
    </row>
    <row r="20" customFormat="false" ht="13.8" hidden="false" customHeight="false" outlineLevel="0" collapsed="false">
      <c r="A20" s="8" t="s">
        <v>26</v>
      </c>
      <c r="B20" s="11" t="n">
        <v>31.94743293</v>
      </c>
      <c r="C20" s="11" t="n">
        <v>7.21316789</v>
      </c>
      <c r="D20" s="11" t="n">
        <v>10.50545295</v>
      </c>
      <c r="E20" s="11" t="n">
        <v>14.98125572</v>
      </c>
      <c r="F20" s="11" t="n">
        <v>16.99161256</v>
      </c>
      <c r="G20" s="9" t="n">
        <f aca="false">AVERAGE(B20:F20)</f>
        <v>16.32778441</v>
      </c>
      <c r="J20" s="0" t="s">
        <v>26</v>
      </c>
      <c r="K20" s="0" t="n">
        <v>10.44</v>
      </c>
      <c r="L20" s="7" t="n">
        <f aca="false">G20/K20-1</f>
        <v>0.56396402394636</v>
      </c>
    </row>
    <row r="21" customFormat="false" ht="13.8" hidden="false" customHeight="false" outlineLevel="0" collapsed="false">
      <c r="A21" s="8" t="s">
        <v>27</v>
      </c>
      <c r="B21" s="9" t="n">
        <v>274.08850566</v>
      </c>
      <c r="C21" s="9" t="n">
        <v>298.21955334</v>
      </c>
      <c r="D21" s="9" t="n">
        <v>287.64760873</v>
      </c>
      <c r="E21" s="9" t="n">
        <v>281.66352956</v>
      </c>
      <c r="F21" s="9" t="n">
        <v>287.8327196</v>
      </c>
      <c r="G21" s="9" t="n">
        <f aca="false">AVERAGE(B21:F21)</f>
        <v>285.890383378</v>
      </c>
      <c r="J21" s="0" t="s">
        <v>27</v>
      </c>
      <c r="K21" s="0" t="n">
        <v>214.5</v>
      </c>
      <c r="L21" s="7" t="n">
        <f aca="false">G21/K21-1</f>
        <v>0.332822300130536</v>
      </c>
    </row>
    <row r="22" customFormat="false" ht="13.8" hidden="false" customHeight="false" outlineLevel="0" collapsed="false">
      <c r="A22" s="8" t="s">
        <v>28</v>
      </c>
      <c r="B22" s="9" t="n">
        <v>20.75100879</v>
      </c>
      <c r="C22" s="9" t="n">
        <v>32.29571149</v>
      </c>
      <c r="D22" s="9" t="n">
        <v>11.2599701</v>
      </c>
      <c r="E22" s="9" t="n">
        <v>19.35338992</v>
      </c>
      <c r="F22" s="9" t="n">
        <v>23.7438289</v>
      </c>
      <c r="G22" s="9" t="n">
        <f aca="false">AVERAGE(B22:F22)</f>
        <v>21.48078184</v>
      </c>
      <c r="J22" s="0" t="s">
        <v>28</v>
      </c>
      <c r="K22" s="0" t="n">
        <v>12.13</v>
      </c>
      <c r="L22" s="7" t="n">
        <f aca="false">G22/K22-1</f>
        <v>0.770880613355317</v>
      </c>
    </row>
    <row r="23" customFormat="false" ht="13.8" hidden="false" customHeight="false" outlineLevel="0" collapsed="false">
      <c r="A23" s="8" t="s">
        <v>29</v>
      </c>
      <c r="B23" s="9" t="n">
        <v>179.62743427</v>
      </c>
      <c r="C23" s="9" t="n">
        <v>175.48122929</v>
      </c>
      <c r="D23" s="9" t="n">
        <v>183.30987357</v>
      </c>
      <c r="E23" s="9" t="n">
        <v>170.7869351</v>
      </c>
      <c r="F23" s="9" t="n">
        <v>183.44260834</v>
      </c>
      <c r="G23" s="9" t="n">
        <f aca="false">AVERAGE(B23:F23)</f>
        <v>178.529616114</v>
      </c>
      <c r="J23" s="0" t="s">
        <v>29</v>
      </c>
      <c r="K23" s="0" t="n">
        <v>139.95</v>
      </c>
      <c r="L23" s="7" t="n">
        <f aca="false">G23/K23-1</f>
        <v>0.275667139078243</v>
      </c>
    </row>
    <row r="24" s="14" customFormat="true" ht="13.8" hidden="false" customHeight="false" outlineLevel="0" collapsed="false">
      <c r="A24" s="8" t="s">
        <v>30</v>
      </c>
      <c r="B24" s="9" t="n">
        <v>150.29500406</v>
      </c>
      <c r="C24" s="9" t="n">
        <v>185.77945211</v>
      </c>
      <c r="D24" s="9" t="n">
        <v>161.27398022</v>
      </c>
      <c r="E24" s="9" t="n">
        <v>154.02303692</v>
      </c>
      <c r="F24" s="9" t="n">
        <v>177.18517171</v>
      </c>
      <c r="G24" s="9" t="n">
        <f aca="false">AVERAGE(B24:F24)</f>
        <v>165.711329004</v>
      </c>
      <c r="J24" s="14" t="s">
        <v>30</v>
      </c>
      <c r="K24" s="14" t="n">
        <v>133.52</v>
      </c>
      <c r="L24" s="7" t="n">
        <f aca="false">G24/K24-1</f>
        <v>0.241097431126423</v>
      </c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8" t="s">
        <v>31</v>
      </c>
      <c r="B25" s="9" t="n">
        <v>35.37005545</v>
      </c>
      <c r="C25" s="9" t="n">
        <v>36.71176199</v>
      </c>
      <c r="D25" s="9" t="n">
        <v>45.93620992</v>
      </c>
      <c r="E25" s="9" t="n">
        <v>36.41957416</v>
      </c>
      <c r="F25" s="9" t="n">
        <v>30.66641526</v>
      </c>
      <c r="G25" s="9" t="n">
        <f aca="false">AVERAGE(B25:F25)</f>
        <v>37.020803356</v>
      </c>
      <c r="J25" s="0" t="s">
        <v>31</v>
      </c>
      <c r="K25" s="0" t="n">
        <v>27.65</v>
      </c>
      <c r="L25" s="7" t="n">
        <f aca="false">G25/K25-1</f>
        <v>0.338907897142857</v>
      </c>
    </row>
    <row r="26" customFormat="false" ht="13.8" hidden="false" customHeight="false" outlineLevel="0" collapsed="false">
      <c r="A26" s="8" t="s">
        <v>32</v>
      </c>
      <c r="B26" s="11" t="n">
        <v>25.37080993</v>
      </c>
      <c r="C26" s="11" t="n">
        <v>12.26222256</v>
      </c>
      <c r="D26" s="11" t="n">
        <v>29.13109626</v>
      </c>
      <c r="E26" s="11" t="n">
        <v>5.58425895</v>
      </c>
      <c r="F26" s="11" t="n">
        <v>22.73087057</v>
      </c>
      <c r="G26" s="9" t="n">
        <f aca="false">AVERAGE(B26:F26)</f>
        <v>19.015851654</v>
      </c>
      <c r="J26" s="0" t="s">
        <v>32</v>
      </c>
      <c r="K26" s="0" t="n">
        <v>8.41</v>
      </c>
      <c r="L26" s="7" t="n">
        <f aca="false">G26/K26-1</f>
        <v>1.26110007776457</v>
      </c>
    </row>
    <row r="27" customFormat="false" ht="13.8" hidden="false" customHeight="false" outlineLevel="0" collapsed="false">
      <c r="A27" s="8" t="s">
        <v>33</v>
      </c>
      <c r="B27" s="9" t="n">
        <v>82.8494344</v>
      </c>
      <c r="C27" s="9" t="n">
        <v>70.7343265</v>
      </c>
      <c r="D27" s="9" t="n">
        <v>42.81639519</v>
      </c>
      <c r="E27" s="9" t="n">
        <v>94.45821005</v>
      </c>
      <c r="F27" s="9" t="n">
        <v>85.04983264</v>
      </c>
      <c r="G27" s="9" t="n">
        <f aca="false">AVERAGE(B27:F27)</f>
        <v>75.181639756</v>
      </c>
      <c r="J27" s="0" t="s">
        <v>33</v>
      </c>
      <c r="K27" s="0" t="n">
        <v>59.2</v>
      </c>
      <c r="L27" s="7" t="n">
        <f aca="false">G27/K27-1</f>
        <v>0.269960131013513</v>
      </c>
    </row>
    <row r="28" customFormat="false" ht="13.8" hidden="false" customHeight="false" outlineLevel="0" collapsed="false">
      <c r="A28" s="8" t="s">
        <v>35</v>
      </c>
      <c r="B28" s="9" t="n">
        <v>18.59991934</v>
      </c>
      <c r="C28" s="9" t="n">
        <v>27.46345506</v>
      </c>
      <c r="D28" s="9" t="n">
        <v>25.05284842</v>
      </c>
      <c r="E28" s="9" t="n">
        <v>15.94796539</v>
      </c>
      <c r="F28" s="9" t="n">
        <v>24.69133672</v>
      </c>
      <c r="G28" s="9" t="n">
        <f aca="false">AVERAGE(B28:F28)</f>
        <v>22.351104986</v>
      </c>
      <c r="J28" s="0" t="s">
        <v>35</v>
      </c>
      <c r="K28" s="0" t="n">
        <v>13.23</v>
      </c>
      <c r="L28" s="7" t="n">
        <f aca="false">G28/K28-1</f>
        <v>0.689425924867725</v>
      </c>
    </row>
    <row r="29" customFormat="false" ht="13.8" hidden="false" customHeight="false" outlineLevel="0" collapsed="false">
      <c r="A29" s="8" t="s">
        <v>36</v>
      </c>
      <c r="B29" s="9" t="n">
        <v>1111.35971242</v>
      </c>
      <c r="C29" s="9" t="n">
        <v>1110.45860876</v>
      </c>
      <c r="D29" s="9" t="n">
        <v>1111.43964538</v>
      </c>
      <c r="E29" s="9" t="n">
        <v>1109.26973241</v>
      </c>
      <c r="F29" s="9" t="n">
        <v>1108.99365152</v>
      </c>
      <c r="G29" s="9" t="n">
        <f aca="false">AVERAGE(B29:F29)</f>
        <v>1110.304270098</v>
      </c>
      <c r="J29" s="0" t="s">
        <v>36</v>
      </c>
      <c r="K29" s="0" t="n">
        <v>993.75</v>
      </c>
      <c r="L29" s="7" t="n">
        <f aca="false">G29/K29-1</f>
        <v>0.117287315821887</v>
      </c>
    </row>
    <row r="30" s="14" customFormat="true" ht="13.8" hidden="false" customHeight="false" outlineLevel="0" collapsed="false">
      <c r="A30" s="8" t="s">
        <v>37</v>
      </c>
      <c r="B30" s="9" t="n">
        <v>172.44272677</v>
      </c>
      <c r="C30" s="9" t="n">
        <v>181.35901192</v>
      </c>
      <c r="D30" s="9" t="n">
        <v>188.27033669</v>
      </c>
      <c r="E30" s="9" t="n">
        <v>189.59633083</v>
      </c>
      <c r="F30" s="9" t="n">
        <v>185.94071903</v>
      </c>
      <c r="G30" s="9" t="n">
        <f aca="false">AVERAGE(B30:F30)</f>
        <v>183.521825048</v>
      </c>
      <c r="J30" s="14" t="s">
        <v>37</v>
      </c>
      <c r="K30" s="14" t="n">
        <v>154.87</v>
      </c>
      <c r="L30" s="7" t="n">
        <f aca="false">G30/K30-1</f>
        <v>0.185005650209853</v>
      </c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8" t="s">
        <v>38</v>
      </c>
      <c r="B31" s="9" t="n">
        <v>139.25104994</v>
      </c>
      <c r="C31" s="9" t="n">
        <v>144.57585819</v>
      </c>
      <c r="D31" s="9" t="n">
        <v>138.86784097</v>
      </c>
      <c r="E31" s="9" t="n">
        <v>149.70654505</v>
      </c>
      <c r="F31" s="9" t="n">
        <v>141.67016871</v>
      </c>
      <c r="G31" s="9" t="n">
        <f aca="false">AVERAGE(B31:F31)</f>
        <v>142.814292572</v>
      </c>
      <c r="J31" s="0" t="s">
        <v>38</v>
      </c>
      <c r="K31" s="0" t="n">
        <v>103.99</v>
      </c>
      <c r="L31" s="7" t="n">
        <f aca="false">G31/K31-1</f>
        <v>0.373346404192711</v>
      </c>
    </row>
    <row r="32" customFormat="false" ht="13.8" hidden="false" customHeight="false" outlineLevel="0" collapsed="false">
      <c r="A32" s="8" t="s">
        <v>39</v>
      </c>
      <c r="B32" s="11" t="n">
        <v>23.32708494</v>
      </c>
      <c r="C32" s="11" t="n">
        <v>23.35859842</v>
      </c>
      <c r="D32" s="11" t="n">
        <v>21.56791809</v>
      </c>
      <c r="E32" s="11" t="n">
        <v>21.72857943</v>
      </c>
      <c r="F32" s="11" t="n">
        <v>25.7396751</v>
      </c>
      <c r="G32" s="9" t="n">
        <f aca="false">AVERAGE(B32:F32)</f>
        <v>23.144371196</v>
      </c>
      <c r="J32" s="0" t="s">
        <v>39</v>
      </c>
      <c r="K32" s="0" t="n">
        <v>14.8</v>
      </c>
      <c r="L32" s="7" t="n">
        <f aca="false">G32/K32-1</f>
        <v>0.563808864594594</v>
      </c>
    </row>
    <row r="33" customFormat="false" ht="13.8" hidden="false" customHeight="false" outlineLevel="0" collapsed="false">
      <c r="A33" s="8" t="s">
        <v>40</v>
      </c>
      <c r="B33" s="9" t="n">
        <v>78.30125894</v>
      </c>
      <c r="C33" s="9" t="n">
        <v>81.56448532</v>
      </c>
      <c r="D33" s="9" t="n">
        <v>82.1646669</v>
      </c>
      <c r="E33" s="9" t="n">
        <v>86.66849653</v>
      </c>
      <c r="F33" s="9" t="n">
        <v>96.44929659</v>
      </c>
      <c r="G33" s="9" t="n">
        <f aca="false">AVERAGE(B33:F33)</f>
        <v>85.029640856</v>
      </c>
      <c r="J33" s="0" t="s">
        <v>40</v>
      </c>
      <c r="K33" s="0" t="n">
        <v>59.73</v>
      </c>
      <c r="L33" s="7" t="n">
        <f aca="false">G33/K33-1</f>
        <v>0.42356673122384</v>
      </c>
    </row>
    <row r="34" customFormat="false" ht="13.8" hidden="false" customHeight="false" outlineLevel="0" collapsed="false">
      <c r="A34" s="8" t="s">
        <v>41</v>
      </c>
      <c r="B34" s="9" t="n">
        <v>54.73259125</v>
      </c>
      <c r="C34" s="9" t="n">
        <v>11.2848109</v>
      </c>
      <c r="D34" s="9" t="n">
        <v>32.49627128</v>
      </c>
      <c r="E34" s="9" t="n">
        <v>7.89495492</v>
      </c>
      <c r="F34" s="9" t="n">
        <v>11.34824263</v>
      </c>
      <c r="G34" s="9" t="n">
        <f aca="false">AVERAGE(B34:F34)</f>
        <v>23.551374196</v>
      </c>
      <c r="J34" s="0" t="s">
        <v>41</v>
      </c>
      <c r="K34" s="0" t="n">
        <v>11.19</v>
      </c>
      <c r="L34" s="7" t="n">
        <f aca="false">G34/K34-1</f>
        <v>1.10468044647006</v>
      </c>
    </row>
    <row r="35" customFormat="false" ht="13.8" hidden="false" customHeight="false" outlineLevel="0" collapsed="false">
      <c r="A35" s="8" t="s">
        <v>42</v>
      </c>
      <c r="B35" s="9" t="n">
        <v>39.48870083</v>
      </c>
      <c r="C35" s="9" t="n">
        <v>26.82827865</v>
      </c>
      <c r="D35" s="9" t="n">
        <v>41.56678987</v>
      </c>
      <c r="E35" s="9" t="n">
        <v>13.47274572</v>
      </c>
      <c r="F35" s="9" t="n">
        <v>27.50856688</v>
      </c>
      <c r="G35" s="9" t="n">
        <f aca="false">AVERAGE(B35:F35)</f>
        <v>29.77301639</v>
      </c>
      <c r="J35" s="0" t="s">
        <v>42</v>
      </c>
      <c r="K35" s="0" t="n">
        <v>19.23</v>
      </c>
      <c r="L35" s="7" t="n">
        <f aca="false">G35/K35-1</f>
        <v>0.548258782631305</v>
      </c>
    </row>
    <row r="36" s="14" customFormat="true" ht="13.8" hidden="false" customHeight="false" outlineLevel="0" collapsed="false">
      <c r="A36" s="8" t="s">
        <v>43</v>
      </c>
      <c r="B36" s="9" t="n">
        <v>63.20785668</v>
      </c>
      <c r="C36" s="9" t="n">
        <v>57.34570873</v>
      </c>
      <c r="D36" s="9" t="n">
        <v>61.74851485</v>
      </c>
      <c r="E36" s="9" t="n">
        <v>73.68690555</v>
      </c>
      <c r="F36" s="9" t="n">
        <v>55.92189334</v>
      </c>
      <c r="G36" s="9" t="n">
        <f aca="false">AVERAGE(B36:F36)</f>
        <v>62.38217583</v>
      </c>
      <c r="J36" s="14" t="s">
        <v>43</v>
      </c>
      <c r="K36" s="14" t="n">
        <v>45.33</v>
      </c>
      <c r="L36" s="7" t="n">
        <f aca="false">G36/K36-1</f>
        <v>0.376178597617472</v>
      </c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8" t="s">
        <v>44</v>
      </c>
      <c r="B37" s="9" t="n">
        <v>202.97736463</v>
      </c>
      <c r="C37" s="9" t="n">
        <v>183.64595977</v>
      </c>
      <c r="D37" s="9" t="n">
        <v>189.70235953</v>
      </c>
      <c r="E37" s="9" t="n">
        <v>197.9133575</v>
      </c>
      <c r="F37" s="9" t="n">
        <v>178.04543418</v>
      </c>
      <c r="G37" s="9" t="n">
        <f aca="false">AVERAGE(B37:F37)</f>
        <v>190.456895122</v>
      </c>
      <c r="J37" s="0" t="s">
        <v>44</v>
      </c>
      <c r="K37" s="0" t="n">
        <v>171.88</v>
      </c>
      <c r="L37" s="7" t="n">
        <f aca="false">G37/K37-1</f>
        <v>0.108080609273912</v>
      </c>
    </row>
    <row r="38" customFormat="false" ht="13.8" hidden="false" customHeight="false" outlineLevel="0" collapsed="false">
      <c r="A38" s="8" t="s">
        <v>45</v>
      </c>
      <c r="B38" s="11" t="n">
        <v>29.46091461</v>
      </c>
      <c r="C38" s="11" t="n">
        <v>27.78965198</v>
      </c>
      <c r="D38" s="11" t="n">
        <v>8.76832893</v>
      </c>
      <c r="E38" s="11" t="n">
        <v>21.79954121</v>
      </c>
      <c r="F38" s="11" t="n">
        <v>8.42159304</v>
      </c>
      <c r="G38" s="9" t="n">
        <f aca="false">AVERAGE(B38:F38)</f>
        <v>19.248005954</v>
      </c>
      <c r="J38" s="0" t="s">
        <v>45</v>
      </c>
      <c r="K38" s="0" t="n">
        <v>8.78</v>
      </c>
      <c r="L38" s="7" t="n">
        <f aca="false">G38/K38-1</f>
        <v>1.19225580341686</v>
      </c>
    </row>
    <row r="39" customFormat="false" ht="13.8" hidden="false" customHeight="false" outlineLevel="0" collapsed="false">
      <c r="A39" s="8" t="s">
        <v>46</v>
      </c>
      <c r="B39" s="9" t="n">
        <v>37.68879877</v>
      </c>
      <c r="C39" s="9" t="n">
        <v>30.28375702</v>
      </c>
      <c r="D39" s="9" t="n">
        <v>37.27182344</v>
      </c>
      <c r="E39" s="9" t="n">
        <v>35.18226283</v>
      </c>
      <c r="F39" s="9" t="n">
        <v>32.03327799</v>
      </c>
      <c r="G39" s="9" t="n">
        <f aca="false">AVERAGE(B39:F39)</f>
        <v>34.49198401</v>
      </c>
      <c r="J39" s="0" t="s">
        <v>46</v>
      </c>
      <c r="K39" s="0" t="n">
        <v>23.24</v>
      </c>
      <c r="L39" s="7" t="n">
        <f aca="false">G39/K39-1</f>
        <v>0.484164544320138</v>
      </c>
    </row>
    <row r="40" customFormat="false" ht="13.8" hidden="false" customHeight="false" outlineLevel="0" collapsed="false">
      <c r="A40" s="8" t="s">
        <v>47</v>
      </c>
      <c r="B40" s="9" t="n">
        <v>52.88025429</v>
      </c>
      <c r="C40" s="9" t="n">
        <v>66.92683523</v>
      </c>
      <c r="D40" s="9" t="n">
        <v>58.51725105</v>
      </c>
      <c r="E40" s="9" t="n">
        <v>64.55189047</v>
      </c>
      <c r="F40" s="9" t="n">
        <v>47.44337568</v>
      </c>
      <c r="G40" s="9" t="n">
        <f aca="false">AVERAGE(B40:F40)</f>
        <v>58.063921344</v>
      </c>
      <c r="J40" s="0" t="s">
        <v>47</v>
      </c>
      <c r="K40" s="0" t="n">
        <v>48.46</v>
      </c>
      <c r="L40" s="7" t="n">
        <f aca="false">G40/K40-1</f>
        <v>0.19818244622369</v>
      </c>
    </row>
    <row r="41" customFormat="false" ht="13.8" hidden="false" customHeight="false" outlineLevel="0" collapsed="false">
      <c r="A41" s="8" t="s">
        <v>48</v>
      </c>
      <c r="B41" s="9" t="n">
        <f aca="false">SUM(B2:B40)</f>
        <v>3512.14301071</v>
      </c>
      <c r="C41" s="9" t="n">
        <f aca="false">SUM(C2:C40)</f>
        <v>3516.5768867</v>
      </c>
      <c r="D41" s="9" t="n">
        <f aca="false">SUM(D2:D40)</f>
        <v>3467.16099977</v>
      </c>
      <c r="E41" s="9" t="n">
        <f aca="false">SUM(E2:E40)</f>
        <v>3457.21353953</v>
      </c>
      <c r="F41" s="9" t="n">
        <f aca="false">SUM(F2:F40)</f>
        <v>3513.11835196</v>
      </c>
      <c r="G41" s="9" t="n">
        <f aca="false">SUM(G2:G40)</f>
        <v>3493.242557734</v>
      </c>
      <c r="J41" s="0" t="s">
        <v>48</v>
      </c>
      <c r="K41" s="0" t="n">
        <v>2711.74</v>
      </c>
      <c r="L41" s="7" t="n">
        <f aca="false">G41/K41-1</f>
        <v>0.28819228898567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L41 A1"/>
    </sheetView>
  </sheetViews>
  <sheetFormatPr defaultRowHeight="13.8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2016-09-20T13:44:17Z</dcterms:created>
  <dc:creator>Stevao Andrade</dc:creator>
  <dc:description/>
  <dc:language>en-US</dc:language>
  <cp:lastModifiedBy/>
  <dcterms:modified xsi:type="dcterms:W3CDTF">2016-09-21T13:22:33Z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