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cabello/Desktop/r-STSF/results/"/>
    </mc:Choice>
  </mc:AlternateContent>
  <xr:revisionPtr revIDLastSave="0" documentId="13_ncr:1_{3A5C342E-A1A8-694D-B5D2-74623A81D9FC}" xr6:coauthVersionLast="46" xr6:coauthVersionMax="46" xr10:uidLastSave="{00000000-0000-0000-0000-000000000000}"/>
  <bookViews>
    <workbookView xWindow="-38400" yWindow="-7580" windowWidth="38400" windowHeight="21600" xr2:uid="{38E1B49A-BA01-7F4E-8F68-48D0FDEA9F45}"/>
  </bookViews>
  <sheets>
    <sheet name="6.1 nCandDiscIntvFeats(d)" sheetId="1" r:id="rId1"/>
    <sheet name="6.2 timeSeriesReprs" sheetId="2" r:id="rId2"/>
    <sheet name="6.3 aggfns1" sheetId="3" r:id="rId3"/>
    <sheet name="6.3 aggfns2" sheetId="9" r:id="rId4"/>
    <sheet name="6.4 fixedVSrand" sheetId="6" r:id="rId5"/>
    <sheet name="6.4 rfVSe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0" i="9" l="1"/>
  <c r="B90" i="9"/>
  <c r="I86" i="9"/>
  <c r="H86" i="9" s="1"/>
  <c r="I85" i="9"/>
  <c r="H85" i="9" s="1"/>
  <c r="I84" i="9"/>
  <c r="H84" i="9" s="1"/>
  <c r="I83" i="9"/>
  <c r="H83" i="9" s="1"/>
  <c r="I82" i="9"/>
  <c r="H82" i="9" s="1"/>
  <c r="I81" i="9"/>
  <c r="H81" i="9" s="1"/>
  <c r="I80" i="9"/>
  <c r="H80" i="9" s="1"/>
  <c r="I79" i="9"/>
  <c r="H79" i="9" s="1"/>
  <c r="I78" i="9"/>
  <c r="H78" i="9" s="1"/>
  <c r="I77" i="9"/>
  <c r="H77" i="9" s="1"/>
  <c r="I76" i="9"/>
  <c r="H76" i="9" s="1"/>
  <c r="I75" i="9"/>
  <c r="H75" i="9" s="1"/>
  <c r="I74" i="9"/>
  <c r="H74" i="9" s="1"/>
  <c r="I73" i="9"/>
  <c r="H73" i="9" s="1"/>
  <c r="I72" i="9"/>
  <c r="H72" i="9" s="1"/>
  <c r="I71" i="9"/>
  <c r="H71" i="9" s="1"/>
  <c r="I70" i="9"/>
  <c r="H70" i="9" s="1"/>
  <c r="I69" i="9"/>
  <c r="H69" i="9" s="1"/>
  <c r="I68" i="9"/>
  <c r="H68" i="9" s="1"/>
  <c r="I67" i="9"/>
  <c r="I66" i="9"/>
  <c r="I65" i="9"/>
  <c r="I64" i="9"/>
  <c r="I63" i="9"/>
  <c r="I62" i="9"/>
  <c r="I61" i="9"/>
  <c r="H61" i="9" s="1"/>
  <c r="I60" i="9"/>
  <c r="H60" i="9" s="1"/>
  <c r="I59" i="9"/>
  <c r="H59" i="9" s="1"/>
  <c r="I58" i="9"/>
  <c r="H58" i="9" s="1"/>
  <c r="I57" i="9"/>
  <c r="H57" i="9" s="1"/>
  <c r="I56" i="9"/>
  <c r="H56" i="9" s="1"/>
  <c r="I55" i="9"/>
  <c r="H55" i="9" s="1"/>
  <c r="I54" i="9"/>
  <c r="H54" i="9" s="1"/>
  <c r="I53" i="9"/>
  <c r="H53" i="9" s="1"/>
  <c r="I52" i="9"/>
  <c r="H52" i="9" s="1"/>
  <c r="I51" i="9"/>
  <c r="H51" i="9" s="1"/>
  <c r="I50" i="9"/>
  <c r="H50" i="9" s="1"/>
  <c r="I49" i="9"/>
  <c r="H49" i="9" s="1"/>
  <c r="I48" i="9"/>
  <c r="H48" i="9" s="1"/>
  <c r="I47" i="9"/>
  <c r="H47" i="9" s="1"/>
  <c r="I46" i="9"/>
  <c r="H46" i="9" s="1"/>
  <c r="I45" i="9"/>
  <c r="H45" i="9" s="1"/>
  <c r="I44" i="9"/>
  <c r="H44" i="9" s="1"/>
  <c r="I43" i="9"/>
  <c r="H43" i="9" s="1"/>
  <c r="I42" i="9"/>
  <c r="H42" i="9" s="1"/>
  <c r="I41" i="9"/>
  <c r="H41" i="9" s="1"/>
  <c r="I40" i="9"/>
  <c r="H40" i="9" s="1"/>
  <c r="I39" i="9"/>
  <c r="H39" i="9" s="1"/>
  <c r="I38" i="9"/>
  <c r="H38" i="9" s="1"/>
  <c r="I37" i="9"/>
  <c r="H37" i="9" s="1"/>
  <c r="I36" i="9"/>
  <c r="H36" i="9" s="1"/>
  <c r="I35" i="9"/>
  <c r="H35" i="9" s="1"/>
  <c r="I34" i="9"/>
  <c r="H34" i="9" s="1"/>
  <c r="I33" i="9"/>
  <c r="H33" i="9" s="1"/>
  <c r="I32" i="9"/>
  <c r="I31" i="9"/>
  <c r="I30" i="9"/>
  <c r="I29" i="9"/>
  <c r="I28" i="9"/>
  <c r="I27" i="9"/>
  <c r="I26" i="9"/>
  <c r="I25" i="9"/>
  <c r="I24" i="9"/>
  <c r="H24" i="9" s="1"/>
  <c r="I23" i="9"/>
  <c r="H23" i="9" s="1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F2" i="9"/>
  <c r="P90" i="8"/>
  <c r="Q90" i="8"/>
  <c r="R90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P2" i="8"/>
  <c r="Q2" i="8"/>
  <c r="R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2" i="8"/>
  <c r="E90" i="8"/>
  <c r="D90" i="8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3" i="1"/>
  <c r="K89" i="1"/>
  <c r="G2" i="9" l="1"/>
  <c r="K2" i="9" s="1"/>
  <c r="H7" i="9"/>
  <c r="H9" i="9"/>
  <c r="H11" i="9"/>
  <c r="H13" i="9"/>
  <c r="H8" i="9"/>
  <c r="H10" i="9"/>
  <c r="H12" i="9"/>
  <c r="H2" i="9"/>
  <c r="H3" i="9"/>
  <c r="H4" i="9"/>
  <c r="H5" i="9"/>
  <c r="H6" i="9"/>
  <c r="H14" i="9"/>
  <c r="H15" i="9"/>
  <c r="H16" i="9"/>
  <c r="H17" i="9"/>
  <c r="H18" i="9"/>
  <c r="H19" i="9"/>
  <c r="H20" i="9"/>
  <c r="H21" i="9"/>
  <c r="H22" i="9"/>
  <c r="H25" i="9"/>
  <c r="H26" i="9"/>
  <c r="H27" i="9"/>
  <c r="H28" i="9"/>
  <c r="H29" i="9"/>
  <c r="H30" i="9"/>
  <c r="H31" i="9"/>
  <c r="H32" i="9"/>
  <c r="H62" i="9"/>
  <c r="H66" i="9"/>
  <c r="H64" i="9"/>
  <c r="H63" i="9"/>
  <c r="H65" i="9"/>
  <c r="H67" i="9"/>
  <c r="K67" i="9" l="1"/>
  <c r="N67" i="9" s="1"/>
  <c r="K69" i="9"/>
  <c r="N69" i="9" s="1"/>
  <c r="K55" i="9"/>
  <c r="K57" i="9"/>
  <c r="K54" i="9"/>
  <c r="M54" i="9" s="1"/>
  <c r="K32" i="9"/>
  <c r="K10" i="9"/>
  <c r="K9" i="9"/>
  <c r="N9" i="9" s="1"/>
  <c r="K68" i="9"/>
  <c r="N68" i="9" s="1"/>
  <c r="K50" i="9"/>
  <c r="K28" i="9"/>
  <c r="M28" i="9" s="1"/>
  <c r="K14" i="9"/>
  <c r="N14" i="9" s="1"/>
  <c r="K13" i="9"/>
  <c r="M13" i="9" s="1"/>
  <c r="K61" i="9"/>
  <c r="K56" i="9"/>
  <c r="N56" i="9" s="1"/>
  <c r="K30" i="9"/>
  <c r="N30" i="9" s="1"/>
  <c r="K17" i="9"/>
  <c r="M17" i="9" s="1"/>
  <c r="K5" i="9"/>
  <c r="K65" i="9"/>
  <c r="K66" i="9"/>
  <c r="K73" i="9"/>
  <c r="N73" i="9" s="1"/>
  <c r="K47" i="9"/>
  <c r="K26" i="9"/>
  <c r="N26" i="9" s="1"/>
  <c r="K15" i="9"/>
  <c r="M15" i="9" s="1"/>
  <c r="K20" i="9"/>
  <c r="M20" i="9" s="1"/>
  <c r="K4" i="9"/>
  <c r="M4" i="9" s="1"/>
  <c r="N2" i="9"/>
  <c r="M2" i="9"/>
  <c r="M69" i="9"/>
  <c r="N61" i="9"/>
  <c r="M61" i="9"/>
  <c r="N57" i="9"/>
  <c r="N50" i="9"/>
  <c r="M50" i="9"/>
  <c r="K70" i="9"/>
  <c r="K72" i="9"/>
  <c r="K51" i="9"/>
  <c r="K52" i="9"/>
  <c r="K53" i="9"/>
  <c r="K62" i="9"/>
  <c r="K31" i="9"/>
  <c r="K29" i="9"/>
  <c r="K22" i="9"/>
  <c r="K12" i="9"/>
  <c r="K8" i="9"/>
  <c r="K16" i="9"/>
  <c r="K11" i="9"/>
  <c r="K7" i="9"/>
  <c r="K3" i="9"/>
  <c r="K81" i="9"/>
  <c r="K71" i="9"/>
  <c r="K63" i="9"/>
  <c r="K64" i="9"/>
  <c r="K48" i="9"/>
  <c r="K49" i="9"/>
  <c r="K27" i="9"/>
  <c r="K25" i="9"/>
  <c r="K19" i="9"/>
  <c r="K18" i="9"/>
  <c r="K21" i="9"/>
  <c r="K6" i="9"/>
  <c r="M73" i="9"/>
  <c r="M67" i="9"/>
  <c r="N47" i="9"/>
  <c r="M47" i="9"/>
  <c r="N66" i="9"/>
  <c r="N54" i="9"/>
  <c r="N32" i="9"/>
  <c r="M32" i="9"/>
  <c r="N10" i="9"/>
  <c r="M10" i="9"/>
  <c r="N17" i="9"/>
  <c r="M9" i="9"/>
  <c r="N5" i="9"/>
  <c r="M5" i="9"/>
  <c r="K86" i="9"/>
  <c r="K82" i="9"/>
  <c r="K83" i="9"/>
  <c r="K84" i="9"/>
  <c r="K74" i="9"/>
  <c r="K85" i="9"/>
  <c r="K80" i="9"/>
  <c r="K79" i="9"/>
  <c r="K78" i="9"/>
  <c r="K77" i="9"/>
  <c r="K76" i="9"/>
  <c r="K75" i="9"/>
  <c r="K60" i="9"/>
  <c r="K59" i="9"/>
  <c r="K58" i="9"/>
  <c r="K46" i="9"/>
  <c r="K43" i="9"/>
  <c r="K39" i="9"/>
  <c r="K35" i="9"/>
  <c r="K42" i="9"/>
  <c r="K38" i="9"/>
  <c r="K34" i="9"/>
  <c r="K45" i="9"/>
  <c r="K41" i="9"/>
  <c r="K37" i="9"/>
  <c r="K33" i="9"/>
  <c r="K44" i="9"/>
  <c r="K40" i="9"/>
  <c r="K36" i="9"/>
  <c r="K24" i="9"/>
  <c r="K23" i="9"/>
  <c r="N20" i="9" l="1"/>
  <c r="M56" i="9"/>
  <c r="N4" i="9"/>
  <c r="N13" i="9"/>
  <c r="M68" i="9"/>
  <c r="M14" i="9"/>
  <c r="M30" i="9"/>
  <c r="M66" i="9"/>
  <c r="M57" i="9"/>
  <c r="N15" i="9"/>
  <c r="N28" i="9"/>
  <c r="M26" i="9"/>
  <c r="N55" i="9"/>
  <c r="N65" i="9"/>
  <c r="M55" i="9"/>
  <c r="M65" i="9"/>
  <c r="M37" i="9"/>
  <c r="N37" i="9"/>
  <c r="N38" i="9"/>
  <c r="M38" i="9"/>
  <c r="N43" i="9"/>
  <c r="M43" i="9"/>
  <c r="N60" i="9"/>
  <c r="M60" i="9"/>
  <c r="N78" i="9"/>
  <c r="M78" i="9"/>
  <c r="N74" i="9"/>
  <c r="M74" i="9"/>
  <c r="N86" i="9"/>
  <c r="M86" i="9"/>
  <c r="N6" i="9"/>
  <c r="M6" i="9"/>
  <c r="N25" i="9"/>
  <c r="M25" i="9"/>
  <c r="N64" i="9"/>
  <c r="M64" i="9"/>
  <c r="N3" i="9"/>
  <c r="M3" i="9"/>
  <c r="N8" i="9"/>
  <c r="M8" i="9"/>
  <c r="N31" i="9"/>
  <c r="M31" i="9"/>
  <c r="N51" i="9"/>
  <c r="M51" i="9"/>
  <c r="N36" i="9"/>
  <c r="M36" i="9"/>
  <c r="N40" i="9"/>
  <c r="M40" i="9"/>
  <c r="M41" i="9"/>
  <c r="N41" i="9"/>
  <c r="N42" i="9"/>
  <c r="M42" i="9"/>
  <c r="N46" i="9"/>
  <c r="M46" i="9"/>
  <c r="N75" i="9"/>
  <c r="M75" i="9"/>
  <c r="N79" i="9"/>
  <c r="M79" i="9"/>
  <c r="N84" i="9"/>
  <c r="M84" i="9"/>
  <c r="N21" i="9"/>
  <c r="M21" i="9"/>
  <c r="N27" i="9"/>
  <c r="M27" i="9"/>
  <c r="N63" i="9"/>
  <c r="M63" i="9"/>
  <c r="N7" i="9"/>
  <c r="M7" i="9"/>
  <c r="N12" i="9"/>
  <c r="M12" i="9"/>
  <c r="N62" i="9"/>
  <c r="M62" i="9"/>
  <c r="N72" i="9"/>
  <c r="M72" i="9"/>
  <c r="N23" i="9"/>
  <c r="M23" i="9"/>
  <c r="N44" i="9"/>
  <c r="M44" i="9"/>
  <c r="M45" i="9"/>
  <c r="N45" i="9"/>
  <c r="N35" i="9"/>
  <c r="M35" i="9"/>
  <c r="N58" i="9"/>
  <c r="M58" i="9"/>
  <c r="N76" i="9"/>
  <c r="M76" i="9"/>
  <c r="N80" i="9"/>
  <c r="M80" i="9"/>
  <c r="N83" i="9"/>
  <c r="M83" i="9"/>
  <c r="N18" i="9"/>
  <c r="M18" i="9"/>
  <c r="N49" i="9"/>
  <c r="M49" i="9"/>
  <c r="N71" i="9"/>
  <c r="M71" i="9"/>
  <c r="N11" i="9"/>
  <c r="M11" i="9"/>
  <c r="N22" i="9"/>
  <c r="M22" i="9"/>
  <c r="N53" i="9"/>
  <c r="M53" i="9"/>
  <c r="N70" i="9"/>
  <c r="M70" i="9"/>
  <c r="N24" i="9"/>
  <c r="M24" i="9"/>
  <c r="M33" i="9"/>
  <c r="N33" i="9"/>
  <c r="N34" i="9"/>
  <c r="M34" i="9"/>
  <c r="N39" i="9"/>
  <c r="M39" i="9"/>
  <c r="N59" i="9"/>
  <c r="M59" i="9"/>
  <c r="N77" i="9"/>
  <c r="M77" i="9"/>
  <c r="N85" i="9"/>
  <c r="M85" i="9"/>
  <c r="N82" i="9"/>
  <c r="M82" i="9"/>
  <c r="N19" i="9"/>
  <c r="M19" i="9"/>
  <c r="N48" i="9"/>
  <c r="M48" i="9"/>
  <c r="N81" i="9"/>
  <c r="M81" i="9"/>
  <c r="N16" i="9"/>
  <c r="M16" i="9"/>
  <c r="N29" i="9"/>
  <c r="M29" i="9"/>
  <c r="N52" i="9"/>
  <c r="M52" i="9"/>
  <c r="K90" i="9"/>
  <c r="N90" i="9" l="1"/>
  <c r="M90" i="9"/>
  <c r="N91" i="9" l="1"/>
  <c r="M91" i="9"/>
  <c r="C90" i="8"/>
  <c r="B90" i="8"/>
  <c r="J86" i="8"/>
  <c r="J85" i="8"/>
  <c r="J84" i="8"/>
  <c r="J82" i="8"/>
  <c r="J81" i="8"/>
  <c r="J80" i="8"/>
  <c r="J78" i="8"/>
  <c r="J77" i="8"/>
  <c r="J76" i="8"/>
  <c r="J74" i="8"/>
  <c r="J73" i="8"/>
  <c r="J72" i="8"/>
  <c r="J70" i="8"/>
  <c r="J69" i="8"/>
  <c r="J68" i="8"/>
  <c r="J67" i="8"/>
  <c r="J66" i="8"/>
  <c r="J65" i="8"/>
  <c r="J64" i="8"/>
  <c r="J63" i="8"/>
  <c r="J62" i="8"/>
  <c r="J61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I2" i="6"/>
  <c r="H2" i="6" s="1"/>
  <c r="C90" i="6"/>
  <c r="B90" i="6"/>
  <c r="Y27" i="3"/>
  <c r="Y43" i="3"/>
  <c r="Z3" i="3"/>
  <c r="Y3" i="3" s="1"/>
  <c r="Z4" i="3"/>
  <c r="Y4" i="3" s="1"/>
  <c r="Z5" i="3"/>
  <c r="Z6" i="3"/>
  <c r="Z7" i="3"/>
  <c r="Y7" i="3" s="1"/>
  <c r="Z8" i="3"/>
  <c r="Y8" i="3" s="1"/>
  <c r="Z9" i="3"/>
  <c r="Z10" i="3"/>
  <c r="Z11" i="3"/>
  <c r="Y11" i="3" s="1"/>
  <c r="Z12" i="3"/>
  <c r="Y12" i="3" s="1"/>
  <c r="Z13" i="3"/>
  <c r="Z14" i="3"/>
  <c r="Z15" i="3"/>
  <c r="Y15" i="3" s="1"/>
  <c r="Z16" i="3"/>
  <c r="Y16" i="3" s="1"/>
  <c r="Z17" i="3"/>
  <c r="Z18" i="3"/>
  <c r="Z19" i="3"/>
  <c r="Y19" i="3" s="1"/>
  <c r="Z20" i="3"/>
  <c r="Y20" i="3" s="1"/>
  <c r="Z21" i="3"/>
  <c r="Z22" i="3"/>
  <c r="Z23" i="3"/>
  <c r="Y23" i="3" s="1"/>
  <c r="Z24" i="3"/>
  <c r="Y24" i="3" s="1"/>
  <c r="Z25" i="3"/>
  <c r="Z26" i="3"/>
  <c r="Z27" i="3"/>
  <c r="Z28" i="3"/>
  <c r="Y28" i="3" s="1"/>
  <c r="Z29" i="3"/>
  <c r="Z30" i="3"/>
  <c r="Z31" i="3"/>
  <c r="Y31" i="3" s="1"/>
  <c r="Z32" i="3"/>
  <c r="Y32" i="3" s="1"/>
  <c r="Z33" i="3"/>
  <c r="Z34" i="3"/>
  <c r="Z35" i="3"/>
  <c r="Y35" i="3" s="1"/>
  <c r="Z36" i="3"/>
  <c r="Y36" i="3" s="1"/>
  <c r="Z37" i="3"/>
  <c r="Z38" i="3"/>
  <c r="Z39" i="3"/>
  <c r="Y39" i="3" s="1"/>
  <c r="Z40" i="3"/>
  <c r="Y40" i="3" s="1"/>
  <c r="Z41" i="3"/>
  <c r="Z42" i="3"/>
  <c r="Z43" i="3"/>
  <c r="Z44" i="3"/>
  <c r="Y44" i="3" s="1"/>
  <c r="Z45" i="3"/>
  <c r="Z46" i="3"/>
  <c r="Z47" i="3"/>
  <c r="Y47" i="3" s="1"/>
  <c r="Z48" i="3"/>
  <c r="Y48" i="3" s="1"/>
  <c r="Z49" i="3"/>
  <c r="Z50" i="3"/>
  <c r="Z51" i="3"/>
  <c r="Y51" i="3" s="1"/>
  <c r="Z52" i="3"/>
  <c r="Y52" i="3" s="1"/>
  <c r="Z53" i="3"/>
  <c r="Z54" i="3"/>
  <c r="Z55" i="3"/>
  <c r="Y55" i="3" s="1"/>
  <c r="Z56" i="3"/>
  <c r="Y56" i="3" s="1"/>
  <c r="Z57" i="3"/>
  <c r="Z58" i="3"/>
  <c r="Z59" i="3"/>
  <c r="Y59" i="3" s="1"/>
  <c r="Z60" i="3"/>
  <c r="Y60" i="3" s="1"/>
  <c r="Z61" i="3"/>
  <c r="Z62" i="3"/>
  <c r="Z63" i="3"/>
  <c r="Y63" i="3" s="1"/>
  <c r="Z64" i="3"/>
  <c r="Y64" i="3" s="1"/>
  <c r="Z65" i="3"/>
  <c r="Z66" i="3"/>
  <c r="Z67" i="3"/>
  <c r="Y67" i="3" s="1"/>
  <c r="Z68" i="3"/>
  <c r="Y68" i="3" s="1"/>
  <c r="Z69" i="3"/>
  <c r="Z70" i="3"/>
  <c r="Z71" i="3"/>
  <c r="Y71" i="3" s="1"/>
  <c r="Z72" i="3"/>
  <c r="Y72" i="3" s="1"/>
  <c r="Z73" i="3"/>
  <c r="Z74" i="3"/>
  <c r="Z75" i="3"/>
  <c r="Y75" i="3" s="1"/>
  <c r="Z76" i="3"/>
  <c r="Y76" i="3" s="1"/>
  <c r="Z77" i="3"/>
  <c r="Z78" i="3"/>
  <c r="Z79" i="3"/>
  <c r="Y79" i="3" s="1"/>
  <c r="Z80" i="3"/>
  <c r="Y80" i="3" s="1"/>
  <c r="Z81" i="3"/>
  <c r="Z82" i="3"/>
  <c r="Z83" i="3"/>
  <c r="Y83" i="3" s="1"/>
  <c r="Z84" i="3"/>
  <c r="Y84" i="3" s="1"/>
  <c r="Z85" i="3"/>
  <c r="Z86" i="3"/>
  <c r="Z2" i="3"/>
  <c r="Y2" i="3" s="1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V3" i="2"/>
  <c r="U3" i="2" s="1"/>
  <c r="V4" i="2"/>
  <c r="U4" i="2" s="1"/>
  <c r="V5" i="2"/>
  <c r="U5" i="2" s="1"/>
  <c r="V6" i="2"/>
  <c r="U6" i="2" s="1"/>
  <c r="V7" i="2"/>
  <c r="U7" i="2" s="1"/>
  <c r="V8" i="2"/>
  <c r="U8" i="2" s="1"/>
  <c r="V9" i="2"/>
  <c r="U9" i="2" s="1"/>
  <c r="V10" i="2"/>
  <c r="U10" i="2" s="1"/>
  <c r="V11" i="2"/>
  <c r="U11" i="2" s="1"/>
  <c r="V12" i="2"/>
  <c r="U12" i="2" s="1"/>
  <c r="V13" i="2"/>
  <c r="U13" i="2" s="1"/>
  <c r="V14" i="2"/>
  <c r="U14" i="2" s="1"/>
  <c r="V15" i="2"/>
  <c r="U15" i="2" s="1"/>
  <c r="V16" i="2"/>
  <c r="U16" i="2" s="1"/>
  <c r="V17" i="2"/>
  <c r="U17" i="2" s="1"/>
  <c r="V18" i="2"/>
  <c r="U18" i="2" s="1"/>
  <c r="V19" i="2"/>
  <c r="U19" i="2" s="1"/>
  <c r="V20" i="2"/>
  <c r="U20" i="2" s="1"/>
  <c r="V21" i="2"/>
  <c r="U21" i="2" s="1"/>
  <c r="V22" i="2"/>
  <c r="U22" i="2" s="1"/>
  <c r="V23" i="2"/>
  <c r="U23" i="2" s="1"/>
  <c r="V24" i="2"/>
  <c r="U24" i="2" s="1"/>
  <c r="V25" i="2"/>
  <c r="U25" i="2" s="1"/>
  <c r="V26" i="2"/>
  <c r="U26" i="2" s="1"/>
  <c r="V27" i="2"/>
  <c r="U27" i="2" s="1"/>
  <c r="V28" i="2"/>
  <c r="U28" i="2" s="1"/>
  <c r="V29" i="2"/>
  <c r="U29" i="2" s="1"/>
  <c r="V30" i="2"/>
  <c r="U30" i="2" s="1"/>
  <c r="V31" i="2"/>
  <c r="U31" i="2" s="1"/>
  <c r="V32" i="2"/>
  <c r="U32" i="2" s="1"/>
  <c r="V33" i="2"/>
  <c r="U33" i="2" s="1"/>
  <c r="V34" i="2"/>
  <c r="U34" i="2" s="1"/>
  <c r="V35" i="2"/>
  <c r="U35" i="2" s="1"/>
  <c r="V36" i="2"/>
  <c r="U36" i="2" s="1"/>
  <c r="V37" i="2"/>
  <c r="U37" i="2" s="1"/>
  <c r="V38" i="2"/>
  <c r="U38" i="2" s="1"/>
  <c r="V39" i="2"/>
  <c r="U39" i="2" s="1"/>
  <c r="V40" i="2"/>
  <c r="U40" i="2" s="1"/>
  <c r="V41" i="2"/>
  <c r="U41" i="2" s="1"/>
  <c r="V42" i="2"/>
  <c r="U42" i="2" s="1"/>
  <c r="V43" i="2"/>
  <c r="U43" i="2" s="1"/>
  <c r="V44" i="2"/>
  <c r="U44" i="2" s="1"/>
  <c r="V45" i="2"/>
  <c r="U45" i="2" s="1"/>
  <c r="V46" i="2"/>
  <c r="U46" i="2" s="1"/>
  <c r="V47" i="2"/>
  <c r="U47" i="2" s="1"/>
  <c r="V48" i="2"/>
  <c r="U48" i="2" s="1"/>
  <c r="V49" i="2"/>
  <c r="U49" i="2" s="1"/>
  <c r="V50" i="2"/>
  <c r="U50" i="2" s="1"/>
  <c r="V51" i="2"/>
  <c r="U51" i="2" s="1"/>
  <c r="V52" i="2"/>
  <c r="U52" i="2" s="1"/>
  <c r="V53" i="2"/>
  <c r="U53" i="2" s="1"/>
  <c r="V54" i="2"/>
  <c r="U54" i="2" s="1"/>
  <c r="V55" i="2"/>
  <c r="U55" i="2" s="1"/>
  <c r="V56" i="2"/>
  <c r="U56" i="2" s="1"/>
  <c r="V57" i="2"/>
  <c r="U57" i="2" s="1"/>
  <c r="V58" i="2"/>
  <c r="U58" i="2" s="1"/>
  <c r="V59" i="2"/>
  <c r="U59" i="2" s="1"/>
  <c r="V60" i="2"/>
  <c r="U60" i="2" s="1"/>
  <c r="V61" i="2"/>
  <c r="U61" i="2" s="1"/>
  <c r="V62" i="2"/>
  <c r="U62" i="2" s="1"/>
  <c r="V63" i="2"/>
  <c r="U63" i="2" s="1"/>
  <c r="V64" i="2"/>
  <c r="U64" i="2" s="1"/>
  <c r="V65" i="2"/>
  <c r="U65" i="2" s="1"/>
  <c r="V66" i="2"/>
  <c r="U66" i="2" s="1"/>
  <c r="V67" i="2"/>
  <c r="U67" i="2" s="1"/>
  <c r="V68" i="2"/>
  <c r="U68" i="2" s="1"/>
  <c r="V69" i="2"/>
  <c r="U69" i="2" s="1"/>
  <c r="V70" i="2"/>
  <c r="U70" i="2" s="1"/>
  <c r="V71" i="2"/>
  <c r="U71" i="2" s="1"/>
  <c r="V72" i="2"/>
  <c r="U72" i="2" s="1"/>
  <c r="V73" i="2"/>
  <c r="U73" i="2" s="1"/>
  <c r="V74" i="2"/>
  <c r="U74" i="2" s="1"/>
  <c r="V75" i="2"/>
  <c r="U75" i="2" s="1"/>
  <c r="V76" i="2"/>
  <c r="U76" i="2" s="1"/>
  <c r="V77" i="2"/>
  <c r="U77" i="2" s="1"/>
  <c r="V78" i="2"/>
  <c r="U78" i="2" s="1"/>
  <c r="V79" i="2"/>
  <c r="U79" i="2" s="1"/>
  <c r="V80" i="2"/>
  <c r="U80" i="2" s="1"/>
  <c r="V81" i="2"/>
  <c r="U81" i="2" s="1"/>
  <c r="V82" i="2"/>
  <c r="U82" i="2" s="1"/>
  <c r="V83" i="2"/>
  <c r="U83" i="2" s="1"/>
  <c r="V84" i="2"/>
  <c r="U84" i="2" s="1"/>
  <c r="V85" i="2"/>
  <c r="U85" i="2" s="1"/>
  <c r="V86" i="2"/>
  <c r="U86" i="2" s="1"/>
  <c r="V2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P5" i="1"/>
  <c r="P7" i="1"/>
  <c r="P9" i="1"/>
  <c r="P11" i="1"/>
  <c r="P13" i="1"/>
  <c r="P15" i="1"/>
  <c r="P17" i="1"/>
  <c r="P19" i="1"/>
  <c r="P21" i="1"/>
  <c r="P23" i="1"/>
  <c r="P25" i="1"/>
  <c r="P27" i="1"/>
  <c r="P29" i="1"/>
  <c r="P31" i="1"/>
  <c r="P33" i="1"/>
  <c r="P35" i="1"/>
  <c r="P37" i="1"/>
  <c r="P39" i="1"/>
  <c r="P41" i="1"/>
  <c r="P43" i="1"/>
  <c r="P45" i="1"/>
  <c r="P47" i="1"/>
  <c r="P48" i="1"/>
  <c r="P49" i="1"/>
  <c r="P51" i="1"/>
  <c r="P53" i="1"/>
  <c r="P55" i="1"/>
  <c r="P57" i="1"/>
  <c r="P59" i="1"/>
  <c r="P60" i="1"/>
  <c r="P61" i="1"/>
  <c r="P63" i="1"/>
  <c r="P64" i="1"/>
  <c r="P65" i="1"/>
  <c r="P67" i="1"/>
  <c r="P69" i="1"/>
  <c r="P71" i="1"/>
  <c r="P73" i="1"/>
  <c r="P75" i="1"/>
  <c r="P77" i="1"/>
  <c r="P79" i="1"/>
  <c r="P81" i="1"/>
  <c r="P83" i="1"/>
  <c r="P85" i="1"/>
  <c r="P87" i="1"/>
  <c r="J89" i="1"/>
  <c r="I89" i="1"/>
  <c r="H89" i="1"/>
  <c r="G89" i="1"/>
  <c r="F89" i="1"/>
  <c r="E89" i="1"/>
  <c r="D89" i="1"/>
  <c r="C89" i="1"/>
  <c r="B89" i="1"/>
  <c r="AB81" i="3" l="1"/>
  <c r="AS81" i="3" s="1"/>
  <c r="AB77" i="3"/>
  <c r="AS77" i="3" s="1"/>
  <c r="AB65" i="3"/>
  <c r="AB61" i="3"/>
  <c r="AB49" i="3"/>
  <c r="AB45" i="3"/>
  <c r="AB33" i="3"/>
  <c r="AB29" i="3"/>
  <c r="AB17" i="3"/>
  <c r="AB13" i="3"/>
  <c r="X2" i="3"/>
  <c r="AB85" i="3" s="1"/>
  <c r="X70" i="2"/>
  <c r="X62" i="2"/>
  <c r="X54" i="2"/>
  <c r="X46" i="2"/>
  <c r="X38" i="2"/>
  <c r="X30" i="2"/>
  <c r="X22" i="2"/>
  <c r="X14" i="2"/>
  <c r="X6" i="2"/>
  <c r="T2" i="2"/>
  <c r="X78" i="2" s="1"/>
  <c r="X85" i="2"/>
  <c r="X81" i="2"/>
  <c r="X77" i="2"/>
  <c r="X73" i="2"/>
  <c r="X69" i="2"/>
  <c r="X65" i="2"/>
  <c r="X61" i="2"/>
  <c r="X57" i="2"/>
  <c r="X53" i="2"/>
  <c r="X49" i="2"/>
  <c r="X45" i="2"/>
  <c r="X41" i="2"/>
  <c r="X37" i="2"/>
  <c r="X33" i="2"/>
  <c r="X29" i="2"/>
  <c r="X25" i="2"/>
  <c r="X21" i="2"/>
  <c r="X17" i="2"/>
  <c r="X13" i="2"/>
  <c r="X9" i="2"/>
  <c r="X5" i="2"/>
  <c r="U2" i="2"/>
  <c r="X84" i="2"/>
  <c r="X80" i="2"/>
  <c r="X76" i="2"/>
  <c r="X72" i="2"/>
  <c r="X68" i="2"/>
  <c r="X64" i="2"/>
  <c r="X60" i="2"/>
  <c r="X56" i="2"/>
  <c r="X52" i="2"/>
  <c r="X48" i="2"/>
  <c r="X44" i="2"/>
  <c r="X40" i="2"/>
  <c r="X36" i="2"/>
  <c r="X32" i="2"/>
  <c r="X28" i="2"/>
  <c r="X24" i="2"/>
  <c r="X20" i="2"/>
  <c r="X16" i="2"/>
  <c r="X12" i="2"/>
  <c r="X8" i="2"/>
  <c r="X4" i="2"/>
  <c r="AB86" i="3"/>
  <c r="AB78" i="3"/>
  <c r="AB74" i="3"/>
  <c r="AB70" i="3"/>
  <c r="AB62" i="3"/>
  <c r="AB58" i="3"/>
  <c r="AB54" i="3"/>
  <c r="AB46" i="3"/>
  <c r="AB42" i="3"/>
  <c r="AB38" i="3"/>
  <c r="AB30" i="3"/>
  <c r="AB26" i="3"/>
  <c r="AB22" i="3"/>
  <c r="AB14" i="3"/>
  <c r="AB10" i="3"/>
  <c r="AB6" i="3"/>
  <c r="AU81" i="3"/>
  <c r="AR81" i="3"/>
  <c r="AQ81" i="3"/>
  <c r="AN81" i="3"/>
  <c r="AM81" i="3"/>
  <c r="AJ81" i="3"/>
  <c r="AV81" i="3"/>
  <c r="AG81" i="3"/>
  <c r="AF81" i="3"/>
  <c r="AU77" i="3"/>
  <c r="AT77" i="3"/>
  <c r="AR77" i="3"/>
  <c r="AQ77" i="3"/>
  <c r="AP77" i="3"/>
  <c r="AN77" i="3"/>
  <c r="AM77" i="3"/>
  <c r="AL77" i="3"/>
  <c r="AJ77" i="3"/>
  <c r="AV77" i="3"/>
  <c r="AI77" i="3"/>
  <c r="AG77" i="3"/>
  <c r="AF77" i="3"/>
  <c r="AE77" i="3"/>
  <c r="AD77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V65" i="3"/>
  <c r="AI65" i="3"/>
  <c r="AH65" i="3"/>
  <c r="AG65" i="3"/>
  <c r="AF65" i="3"/>
  <c r="AE65" i="3"/>
  <c r="AD65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V61" i="3"/>
  <c r="AI61" i="3"/>
  <c r="AH61" i="3"/>
  <c r="AG61" i="3"/>
  <c r="AF61" i="3"/>
  <c r="AE61" i="3"/>
  <c r="AD61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V49" i="3"/>
  <c r="AI49" i="3"/>
  <c r="AH49" i="3"/>
  <c r="AG49" i="3"/>
  <c r="AF49" i="3"/>
  <c r="AE49" i="3"/>
  <c r="AD49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V45" i="3"/>
  <c r="AI45" i="3"/>
  <c r="AH45" i="3"/>
  <c r="AG45" i="3"/>
  <c r="AF45" i="3"/>
  <c r="AE45" i="3"/>
  <c r="AD45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V33" i="3"/>
  <c r="AI33" i="3"/>
  <c r="AH33" i="3"/>
  <c r="AG33" i="3"/>
  <c r="AF33" i="3"/>
  <c r="AE33" i="3"/>
  <c r="AD33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V29" i="3"/>
  <c r="AI29" i="3"/>
  <c r="AH29" i="3"/>
  <c r="AG29" i="3"/>
  <c r="AF29" i="3"/>
  <c r="AE29" i="3"/>
  <c r="AD29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V17" i="3"/>
  <c r="AI17" i="3"/>
  <c r="AH17" i="3"/>
  <c r="AG17" i="3"/>
  <c r="AF17" i="3"/>
  <c r="AE17" i="3"/>
  <c r="AD17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V13" i="3"/>
  <c r="AI13" i="3"/>
  <c r="AH13" i="3"/>
  <c r="AG13" i="3"/>
  <c r="AF13" i="3"/>
  <c r="AE13" i="3"/>
  <c r="AD13" i="3"/>
  <c r="AB4" i="3"/>
  <c r="AB8" i="3"/>
  <c r="AB12" i="3"/>
  <c r="AB16" i="3"/>
  <c r="AB20" i="3"/>
  <c r="AB24" i="3"/>
  <c r="AB28" i="3"/>
  <c r="AB32" i="3"/>
  <c r="AB36" i="3"/>
  <c r="AB40" i="3"/>
  <c r="AB44" i="3"/>
  <c r="AB48" i="3"/>
  <c r="AB52" i="3"/>
  <c r="AB56" i="3"/>
  <c r="AB60" i="3"/>
  <c r="AB64" i="3"/>
  <c r="AB68" i="3"/>
  <c r="AB72" i="3"/>
  <c r="AB76" i="3"/>
  <c r="AB80" i="3"/>
  <c r="AB84" i="3"/>
  <c r="AB3" i="3"/>
  <c r="AB7" i="3"/>
  <c r="AB11" i="3"/>
  <c r="AB15" i="3"/>
  <c r="AB19" i="3"/>
  <c r="AB23" i="3"/>
  <c r="AB27" i="3"/>
  <c r="AB31" i="3"/>
  <c r="AB35" i="3"/>
  <c r="AB39" i="3"/>
  <c r="AB43" i="3"/>
  <c r="AB47" i="3"/>
  <c r="AB51" i="3"/>
  <c r="AB55" i="3"/>
  <c r="AB59" i="3"/>
  <c r="AB63" i="3"/>
  <c r="AB67" i="3"/>
  <c r="AB71" i="3"/>
  <c r="AB75" i="3"/>
  <c r="AB79" i="3"/>
  <c r="AB83" i="3"/>
  <c r="AB2" i="3"/>
  <c r="Y86" i="3"/>
  <c r="Y82" i="3"/>
  <c r="Y78" i="3"/>
  <c r="Y74" i="3"/>
  <c r="Y70" i="3"/>
  <c r="Y66" i="3"/>
  <c r="Y62" i="3"/>
  <c r="Y58" i="3"/>
  <c r="Y54" i="3"/>
  <c r="Y50" i="3"/>
  <c r="Y46" i="3"/>
  <c r="Y42" i="3"/>
  <c r="Y38" i="3"/>
  <c r="Y34" i="3"/>
  <c r="Y30" i="3"/>
  <c r="Y26" i="3"/>
  <c r="Y22" i="3"/>
  <c r="Y18" i="3"/>
  <c r="Y14" i="3"/>
  <c r="Y10" i="3"/>
  <c r="Y6" i="3"/>
  <c r="Y85" i="3"/>
  <c r="Y81" i="3"/>
  <c r="Y77" i="3"/>
  <c r="Y73" i="3"/>
  <c r="Y69" i="3"/>
  <c r="Y65" i="3"/>
  <c r="Y61" i="3"/>
  <c r="Y57" i="3"/>
  <c r="Y53" i="3"/>
  <c r="Y49" i="3"/>
  <c r="Y45" i="3"/>
  <c r="Y41" i="3"/>
  <c r="Y37" i="3"/>
  <c r="Y33" i="3"/>
  <c r="Y29" i="3"/>
  <c r="Y25" i="3"/>
  <c r="Y21" i="3"/>
  <c r="Y17" i="3"/>
  <c r="Y13" i="3"/>
  <c r="Y9" i="3"/>
  <c r="Y5" i="3"/>
  <c r="AB5" i="3"/>
  <c r="G2" i="6"/>
  <c r="K76" i="6" s="1"/>
  <c r="I2" i="8"/>
  <c r="J75" i="8"/>
  <c r="J83" i="8"/>
  <c r="J28" i="8"/>
  <c r="J44" i="8"/>
  <c r="J60" i="8"/>
  <c r="J71" i="8"/>
  <c r="J79" i="8"/>
  <c r="P12" i="1"/>
  <c r="P80" i="1"/>
  <c r="P32" i="1"/>
  <c r="P3" i="1"/>
  <c r="O3" i="1"/>
  <c r="S68" i="1" s="1"/>
  <c r="AE68" i="1" s="1"/>
  <c r="P8" i="1"/>
  <c r="P76" i="1"/>
  <c r="P44" i="1"/>
  <c r="P28" i="1"/>
  <c r="P16" i="1"/>
  <c r="P4" i="1"/>
  <c r="P72" i="1"/>
  <c r="P56" i="1"/>
  <c r="P40" i="1"/>
  <c r="P24" i="1"/>
  <c r="P84" i="1"/>
  <c r="P68" i="1"/>
  <c r="P52" i="1"/>
  <c r="P36" i="1"/>
  <c r="P20" i="1"/>
  <c r="P86" i="1"/>
  <c r="P82" i="1"/>
  <c r="P78" i="1"/>
  <c r="P74" i="1"/>
  <c r="P70" i="1"/>
  <c r="P66" i="1"/>
  <c r="P62" i="1"/>
  <c r="P58" i="1"/>
  <c r="P54" i="1"/>
  <c r="P50" i="1"/>
  <c r="P46" i="1"/>
  <c r="P42" i="1"/>
  <c r="P38" i="1"/>
  <c r="P34" i="1"/>
  <c r="P30" i="1"/>
  <c r="P26" i="1"/>
  <c r="P22" i="1"/>
  <c r="P18" i="1"/>
  <c r="P14" i="1"/>
  <c r="P10" i="1"/>
  <c r="P6" i="1"/>
  <c r="S39" i="1"/>
  <c r="AE39" i="1" s="1"/>
  <c r="S23" i="1"/>
  <c r="AE23" i="1" s="1"/>
  <c r="AT85" i="3" l="1"/>
  <c r="AP85" i="3"/>
  <c r="AL85" i="3"/>
  <c r="AI85" i="3"/>
  <c r="AE85" i="3"/>
  <c r="AS85" i="3"/>
  <c r="AO85" i="3"/>
  <c r="AK85" i="3"/>
  <c r="AH85" i="3"/>
  <c r="AD85" i="3"/>
  <c r="AR85" i="3"/>
  <c r="AN85" i="3"/>
  <c r="AJ85" i="3"/>
  <c r="AG85" i="3"/>
  <c r="AU85" i="3"/>
  <c r="AQ85" i="3"/>
  <c r="AM85" i="3"/>
  <c r="AV85" i="3"/>
  <c r="AF85" i="3"/>
  <c r="AH77" i="3"/>
  <c r="AK77" i="3"/>
  <c r="AO77" i="3"/>
  <c r="AE81" i="3"/>
  <c r="AI81" i="3"/>
  <c r="AL81" i="3"/>
  <c r="AP81" i="3"/>
  <c r="AT81" i="3"/>
  <c r="AB18" i="3"/>
  <c r="AB34" i="3"/>
  <c r="AB50" i="3"/>
  <c r="AB66" i="3"/>
  <c r="AB82" i="3"/>
  <c r="AB9" i="3"/>
  <c r="AB25" i="3"/>
  <c r="AB41" i="3"/>
  <c r="AB57" i="3"/>
  <c r="AB73" i="3"/>
  <c r="AD81" i="3"/>
  <c r="AH81" i="3"/>
  <c r="AK81" i="3"/>
  <c r="AO81" i="3"/>
  <c r="AB21" i="3"/>
  <c r="AB37" i="3"/>
  <c r="AB53" i="3"/>
  <c r="AB69" i="3"/>
  <c r="M2" i="8"/>
  <c r="S7" i="1"/>
  <c r="AE7" i="1" s="1"/>
  <c r="S87" i="1"/>
  <c r="AE87" i="1" s="1"/>
  <c r="S55" i="1"/>
  <c r="AE55" i="1" s="1"/>
  <c r="S71" i="1"/>
  <c r="AE71" i="1" s="1"/>
  <c r="N76" i="6"/>
  <c r="M76" i="6"/>
  <c r="AH78" i="2"/>
  <c r="AJ78" i="2"/>
  <c r="AG78" i="2"/>
  <c r="AI78" i="2"/>
  <c r="AK78" i="2"/>
  <c r="AL78" i="2"/>
  <c r="AM78" i="2"/>
  <c r="AN78" i="2"/>
  <c r="AF78" i="2"/>
  <c r="AE78" i="2"/>
  <c r="AD78" i="2"/>
  <c r="AC78" i="2"/>
  <c r="AB78" i="2"/>
  <c r="AA78" i="2"/>
  <c r="Z78" i="2"/>
  <c r="K5" i="6"/>
  <c r="K17" i="6"/>
  <c r="K33" i="6"/>
  <c r="K49" i="6"/>
  <c r="K65" i="6"/>
  <c r="K81" i="6"/>
  <c r="K12" i="6"/>
  <c r="K28" i="6"/>
  <c r="K44" i="6"/>
  <c r="K60" i="6"/>
  <c r="AU83" i="3"/>
  <c r="AT83" i="3"/>
  <c r="AS83" i="3"/>
  <c r="AR83" i="3"/>
  <c r="AQ83" i="3"/>
  <c r="AP83" i="3"/>
  <c r="AO83" i="3"/>
  <c r="AN83" i="3"/>
  <c r="AL83" i="3"/>
  <c r="AJ83" i="3"/>
  <c r="AM83" i="3"/>
  <c r="AK83" i="3"/>
  <c r="AV83" i="3"/>
  <c r="AI83" i="3"/>
  <c r="AH83" i="3"/>
  <c r="AG83" i="3"/>
  <c r="AF83" i="3"/>
  <c r="AE83" i="3"/>
  <c r="AD83" i="3"/>
  <c r="AU67" i="3"/>
  <c r="AT67" i="3"/>
  <c r="AS67" i="3"/>
  <c r="AR67" i="3"/>
  <c r="AQ67" i="3"/>
  <c r="AP67" i="3"/>
  <c r="AO67" i="3"/>
  <c r="AN67" i="3"/>
  <c r="AL67" i="3"/>
  <c r="AJ67" i="3"/>
  <c r="AM67" i="3"/>
  <c r="AK67" i="3"/>
  <c r="AV67" i="3"/>
  <c r="AI67" i="3"/>
  <c r="AH67" i="3"/>
  <c r="AG67" i="3"/>
  <c r="AF67" i="3"/>
  <c r="AE67" i="3"/>
  <c r="AD67" i="3"/>
  <c r="AU51" i="3"/>
  <c r="AT51" i="3"/>
  <c r="AS51" i="3"/>
  <c r="AR51" i="3"/>
  <c r="AQ51" i="3"/>
  <c r="AP51" i="3"/>
  <c r="AO51" i="3"/>
  <c r="AL51" i="3"/>
  <c r="AJ51" i="3"/>
  <c r="AN51" i="3"/>
  <c r="AM51" i="3"/>
  <c r="AK51" i="3"/>
  <c r="AV51" i="3"/>
  <c r="AI51" i="3"/>
  <c r="AH51" i="3"/>
  <c r="AG51" i="3"/>
  <c r="AF51" i="3"/>
  <c r="AE51" i="3"/>
  <c r="AD51" i="3"/>
  <c r="AU35" i="3"/>
  <c r="AT35" i="3"/>
  <c r="AS35" i="3"/>
  <c r="AR35" i="3"/>
  <c r="AQ35" i="3"/>
  <c r="AP35" i="3"/>
  <c r="AO35" i="3"/>
  <c r="AN35" i="3"/>
  <c r="AL35" i="3"/>
  <c r="AJ35" i="3"/>
  <c r="AM35" i="3"/>
  <c r="AK35" i="3"/>
  <c r="AV35" i="3"/>
  <c r="AI35" i="3"/>
  <c r="AH35" i="3"/>
  <c r="AG35" i="3"/>
  <c r="AF35" i="3"/>
  <c r="AE35" i="3"/>
  <c r="AD35" i="3"/>
  <c r="AU19" i="3"/>
  <c r="AT19" i="3"/>
  <c r="AS19" i="3"/>
  <c r="AR19" i="3"/>
  <c r="AQ19" i="3"/>
  <c r="AP19" i="3"/>
  <c r="AO19" i="3"/>
  <c r="AN19" i="3"/>
  <c r="AL19" i="3"/>
  <c r="AJ19" i="3"/>
  <c r="AM19" i="3"/>
  <c r="AK19" i="3"/>
  <c r="AV19" i="3"/>
  <c r="AI19" i="3"/>
  <c r="AH19" i="3"/>
  <c r="AG19" i="3"/>
  <c r="AF19" i="3"/>
  <c r="AE19" i="3"/>
  <c r="AD19" i="3"/>
  <c r="AU3" i="3"/>
  <c r="AT3" i="3"/>
  <c r="AS3" i="3"/>
  <c r="AR3" i="3"/>
  <c r="AQ3" i="3"/>
  <c r="AP3" i="3"/>
  <c r="AO3" i="3"/>
  <c r="AN3" i="3"/>
  <c r="AL3" i="3"/>
  <c r="AJ3" i="3"/>
  <c r="AM3" i="3"/>
  <c r="AK3" i="3"/>
  <c r="AV3" i="3"/>
  <c r="AI3" i="3"/>
  <c r="AH3" i="3"/>
  <c r="AG3" i="3"/>
  <c r="AF3" i="3"/>
  <c r="AE3" i="3"/>
  <c r="AD3" i="3"/>
  <c r="AU72" i="3"/>
  <c r="AT72" i="3"/>
  <c r="AS72" i="3"/>
  <c r="AR72" i="3"/>
  <c r="AQ72" i="3"/>
  <c r="AP72" i="3"/>
  <c r="AO72" i="3"/>
  <c r="AV72" i="3"/>
  <c r="AI72" i="3"/>
  <c r="AH72" i="3"/>
  <c r="AG72" i="3"/>
  <c r="AF72" i="3"/>
  <c r="AE72" i="3"/>
  <c r="AD72" i="3"/>
  <c r="AM72" i="3"/>
  <c r="AK72" i="3"/>
  <c r="AN72" i="3"/>
  <c r="AL72" i="3"/>
  <c r="AJ72" i="3"/>
  <c r="AU56" i="3"/>
  <c r="AT56" i="3"/>
  <c r="AS56" i="3"/>
  <c r="AR56" i="3"/>
  <c r="AQ56" i="3"/>
  <c r="AP56" i="3"/>
  <c r="AO56" i="3"/>
  <c r="AI56" i="3"/>
  <c r="AH56" i="3"/>
  <c r="AG56" i="3"/>
  <c r="AF56" i="3"/>
  <c r="AE56" i="3"/>
  <c r="AD56" i="3"/>
  <c r="AM56" i="3"/>
  <c r="AK56" i="3"/>
  <c r="AV56" i="3"/>
  <c r="AN56" i="3"/>
  <c r="AL56" i="3"/>
  <c r="AJ56" i="3"/>
  <c r="AU40" i="3"/>
  <c r="AT40" i="3"/>
  <c r="AS40" i="3"/>
  <c r="AR40" i="3"/>
  <c r="AQ40" i="3"/>
  <c r="AP40" i="3"/>
  <c r="AO40" i="3"/>
  <c r="AN40" i="3"/>
  <c r="AI40" i="3"/>
  <c r="AH40" i="3"/>
  <c r="AG40" i="3"/>
  <c r="AF40" i="3"/>
  <c r="AE40" i="3"/>
  <c r="AD40" i="3"/>
  <c r="AM40" i="3"/>
  <c r="AK40" i="3"/>
  <c r="AV40" i="3"/>
  <c r="AL40" i="3"/>
  <c r="AJ40" i="3"/>
  <c r="AU24" i="3"/>
  <c r="AT24" i="3"/>
  <c r="AS24" i="3"/>
  <c r="AR24" i="3"/>
  <c r="AQ24" i="3"/>
  <c r="AP24" i="3"/>
  <c r="AO24" i="3"/>
  <c r="AN24" i="3"/>
  <c r="AI24" i="3"/>
  <c r="AH24" i="3"/>
  <c r="AG24" i="3"/>
  <c r="AF24" i="3"/>
  <c r="AE24" i="3"/>
  <c r="AD24" i="3"/>
  <c r="AM24" i="3"/>
  <c r="AK24" i="3"/>
  <c r="AV24" i="3"/>
  <c r="AL24" i="3"/>
  <c r="AJ24" i="3"/>
  <c r="AU8" i="3"/>
  <c r="AT8" i="3"/>
  <c r="AS8" i="3"/>
  <c r="AR8" i="3"/>
  <c r="AQ8" i="3"/>
  <c r="AP8" i="3"/>
  <c r="AO8" i="3"/>
  <c r="AN8" i="3"/>
  <c r="AI8" i="3"/>
  <c r="AH8" i="3"/>
  <c r="AG8" i="3"/>
  <c r="AF8" i="3"/>
  <c r="AE8" i="3"/>
  <c r="AD8" i="3"/>
  <c r="AM8" i="3"/>
  <c r="AK8" i="3"/>
  <c r="AV8" i="3"/>
  <c r="AL8" i="3"/>
  <c r="AJ8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V14" i="3"/>
  <c r="AI14" i="3"/>
  <c r="AH14" i="3"/>
  <c r="AG14" i="3"/>
  <c r="AF14" i="3"/>
  <c r="AE14" i="3"/>
  <c r="AD14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V30" i="3"/>
  <c r="AI30" i="3"/>
  <c r="AH30" i="3"/>
  <c r="AG30" i="3"/>
  <c r="AF30" i="3"/>
  <c r="AE30" i="3"/>
  <c r="AD30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V46" i="3"/>
  <c r="AI46" i="3"/>
  <c r="AH46" i="3"/>
  <c r="AG46" i="3"/>
  <c r="AF46" i="3"/>
  <c r="AE46" i="3"/>
  <c r="AD46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V62" i="3"/>
  <c r="AI62" i="3"/>
  <c r="AH62" i="3"/>
  <c r="AG62" i="3"/>
  <c r="AF62" i="3"/>
  <c r="AE62" i="3"/>
  <c r="AD62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V78" i="3"/>
  <c r="AI78" i="3"/>
  <c r="AH78" i="3"/>
  <c r="AG78" i="3"/>
  <c r="AF78" i="3"/>
  <c r="AE78" i="3"/>
  <c r="AD78" i="3"/>
  <c r="AG8" i="2"/>
  <c r="AH8" i="2"/>
  <c r="AI8" i="2"/>
  <c r="AJ8" i="2"/>
  <c r="AK8" i="2"/>
  <c r="AL8" i="2"/>
  <c r="AM8" i="2"/>
  <c r="AN8" i="2"/>
  <c r="AF8" i="2"/>
  <c r="AE8" i="2"/>
  <c r="AD8" i="2"/>
  <c r="AC8" i="2"/>
  <c r="AB8" i="2"/>
  <c r="AA8" i="2"/>
  <c r="Z8" i="2"/>
  <c r="AG24" i="2"/>
  <c r="AH24" i="2"/>
  <c r="AI24" i="2"/>
  <c r="AJ24" i="2"/>
  <c r="AK24" i="2"/>
  <c r="AL24" i="2"/>
  <c r="AM24" i="2"/>
  <c r="AN24" i="2"/>
  <c r="AF24" i="2"/>
  <c r="AE24" i="2"/>
  <c r="AD24" i="2"/>
  <c r="AC24" i="2"/>
  <c r="AB24" i="2"/>
  <c r="AA24" i="2"/>
  <c r="Z24" i="2"/>
  <c r="AG40" i="2"/>
  <c r="AH40" i="2"/>
  <c r="AI40" i="2"/>
  <c r="AJ40" i="2"/>
  <c r="AK40" i="2"/>
  <c r="AL40" i="2"/>
  <c r="AM40" i="2"/>
  <c r="AN40" i="2"/>
  <c r="AF40" i="2"/>
  <c r="AE40" i="2"/>
  <c r="AD40" i="2"/>
  <c r="AC40" i="2"/>
  <c r="AB40" i="2"/>
  <c r="AA40" i="2"/>
  <c r="Z40" i="2"/>
  <c r="AG56" i="2"/>
  <c r="AH56" i="2"/>
  <c r="AI56" i="2"/>
  <c r="AJ56" i="2"/>
  <c r="AK56" i="2"/>
  <c r="AL56" i="2"/>
  <c r="AM56" i="2"/>
  <c r="AN56" i="2"/>
  <c r="AF56" i="2"/>
  <c r="AE56" i="2"/>
  <c r="AD56" i="2"/>
  <c r="AC56" i="2"/>
  <c r="AB56" i="2"/>
  <c r="AA56" i="2"/>
  <c r="Z56" i="2"/>
  <c r="AG72" i="2"/>
  <c r="AH72" i="2"/>
  <c r="AI72" i="2"/>
  <c r="AJ72" i="2"/>
  <c r="AK72" i="2"/>
  <c r="AL72" i="2"/>
  <c r="AM72" i="2"/>
  <c r="AN72" i="2"/>
  <c r="AF72" i="2"/>
  <c r="AE72" i="2"/>
  <c r="AD72" i="2"/>
  <c r="AC72" i="2"/>
  <c r="AB72" i="2"/>
  <c r="AA72" i="2"/>
  <c r="Z72" i="2"/>
  <c r="AG17" i="2"/>
  <c r="AH17" i="2"/>
  <c r="AI17" i="2"/>
  <c r="AJ17" i="2"/>
  <c r="AK17" i="2"/>
  <c r="AL17" i="2"/>
  <c r="AM17" i="2"/>
  <c r="AN17" i="2"/>
  <c r="AF17" i="2"/>
  <c r="AE17" i="2"/>
  <c r="AD17" i="2"/>
  <c r="AC17" i="2"/>
  <c r="AB17" i="2"/>
  <c r="AA17" i="2"/>
  <c r="Z17" i="2"/>
  <c r="AG33" i="2"/>
  <c r="AH33" i="2"/>
  <c r="AI33" i="2"/>
  <c r="AJ33" i="2"/>
  <c r="AK33" i="2"/>
  <c r="AL33" i="2"/>
  <c r="AM33" i="2"/>
  <c r="AN33" i="2"/>
  <c r="AF33" i="2"/>
  <c r="AE33" i="2"/>
  <c r="AD33" i="2"/>
  <c r="AC33" i="2"/>
  <c r="AB33" i="2"/>
  <c r="AA33" i="2"/>
  <c r="Z33" i="2"/>
  <c r="AG49" i="2"/>
  <c r="AH49" i="2"/>
  <c r="AI49" i="2"/>
  <c r="AJ49" i="2"/>
  <c r="AK49" i="2"/>
  <c r="AL49" i="2"/>
  <c r="AM49" i="2"/>
  <c r="AN49" i="2"/>
  <c r="AF49" i="2"/>
  <c r="AE49" i="2"/>
  <c r="AD49" i="2"/>
  <c r="AC49" i="2"/>
  <c r="AB49" i="2"/>
  <c r="AA49" i="2"/>
  <c r="Z49" i="2"/>
  <c r="AG65" i="2"/>
  <c r="AH65" i="2"/>
  <c r="AI65" i="2"/>
  <c r="AJ65" i="2"/>
  <c r="AK65" i="2"/>
  <c r="AL65" i="2"/>
  <c r="AM65" i="2"/>
  <c r="AN65" i="2"/>
  <c r="AF65" i="2"/>
  <c r="AE65" i="2"/>
  <c r="AD65" i="2"/>
  <c r="AC65" i="2"/>
  <c r="AB65" i="2"/>
  <c r="AA65" i="2"/>
  <c r="Z65" i="2"/>
  <c r="AG81" i="2"/>
  <c r="AH81" i="2"/>
  <c r="AI81" i="2"/>
  <c r="AJ81" i="2"/>
  <c r="AK81" i="2"/>
  <c r="AL81" i="2"/>
  <c r="AM81" i="2"/>
  <c r="AN81" i="2"/>
  <c r="AF81" i="2"/>
  <c r="AE81" i="2"/>
  <c r="AD81" i="2"/>
  <c r="AC81" i="2"/>
  <c r="AB81" i="2"/>
  <c r="AA81" i="2"/>
  <c r="Z81" i="2"/>
  <c r="X10" i="2"/>
  <c r="X26" i="2"/>
  <c r="X42" i="2"/>
  <c r="X58" i="2"/>
  <c r="X74" i="2"/>
  <c r="K6" i="6"/>
  <c r="K10" i="6"/>
  <c r="K14" i="6"/>
  <c r="K18" i="6"/>
  <c r="K22" i="6"/>
  <c r="K26" i="6"/>
  <c r="K30" i="6"/>
  <c r="K34" i="6"/>
  <c r="K38" i="6"/>
  <c r="K42" i="6"/>
  <c r="K46" i="6"/>
  <c r="K50" i="6"/>
  <c r="K54" i="6"/>
  <c r="K58" i="6"/>
  <c r="K62" i="6"/>
  <c r="K66" i="6"/>
  <c r="K70" i="6"/>
  <c r="K74" i="6"/>
  <c r="K78" i="6"/>
  <c r="K82" i="6"/>
  <c r="K86" i="6"/>
  <c r="K3" i="6"/>
  <c r="K7" i="6"/>
  <c r="K11" i="6"/>
  <c r="K15" i="6"/>
  <c r="K19" i="6"/>
  <c r="K23" i="6"/>
  <c r="K27" i="6"/>
  <c r="K31" i="6"/>
  <c r="K35" i="6"/>
  <c r="K39" i="6"/>
  <c r="K43" i="6"/>
  <c r="K47" i="6"/>
  <c r="K51" i="6"/>
  <c r="K55" i="6"/>
  <c r="K59" i="6"/>
  <c r="K63" i="6"/>
  <c r="K67" i="6"/>
  <c r="K71" i="6"/>
  <c r="K75" i="6"/>
  <c r="K79" i="6"/>
  <c r="K83" i="6"/>
  <c r="K2" i="6"/>
  <c r="K21" i="6"/>
  <c r="K37" i="6"/>
  <c r="K53" i="6"/>
  <c r="K69" i="6"/>
  <c r="K85" i="6"/>
  <c r="K16" i="6"/>
  <c r="K32" i="6"/>
  <c r="K48" i="6"/>
  <c r="K64" i="6"/>
  <c r="K80" i="6"/>
  <c r="AU79" i="3"/>
  <c r="AT79" i="3"/>
  <c r="AS79" i="3"/>
  <c r="AR79" i="3"/>
  <c r="AQ79" i="3"/>
  <c r="AP79" i="3"/>
  <c r="AO79" i="3"/>
  <c r="AM79" i="3"/>
  <c r="AK79" i="3"/>
  <c r="AN79" i="3"/>
  <c r="AL79" i="3"/>
  <c r="AJ79" i="3"/>
  <c r="AV79" i="3"/>
  <c r="AI79" i="3"/>
  <c r="AH79" i="3"/>
  <c r="AG79" i="3"/>
  <c r="AF79" i="3"/>
  <c r="AE79" i="3"/>
  <c r="AD79" i="3"/>
  <c r="AU63" i="3"/>
  <c r="AT63" i="3"/>
  <c r="AS63" i="3"/>
  <c r="AR63" i="3"/>
  <c r="AQ63" i="3"/>
  <c r="AP63" i="3"/>
  <c r="AO63" i="3"/>
  <c r="AM63" i="3"/>
  <c r="AK63" i="3"/>
  <c r="AN63" i="3"/>
  <c r="AL63" i="3"/>
  <c r="AJ63" i="3"/>
  <c r="AV63" i="3"/>
  <c r="AI63" i="3"/>
  <c r="AH63" i="3"/>
  <c r="AG63" i="3"/>
  <c r="AF63" i="3"/>
  <c r="AE63" i="3"/>
  <c r="AD63" i="3"/>
  <c r="AU47" i="3"/>
  <c r="AT47" i="3"/>
  <c r="AS47" i="3"/>
  <c r="AR47" i="3"/>
  <c r="AQ47" i="3"/>
  <c r="AP47" i="3"/>
  <c r="AO47" i="3"/>
  <c r="AN47" i="3"/>
  <c r="AM47" i="3"/>
  <c r="AK47" i="3"/>
  <c r="AV47" i="3"/>
  <c r="AL47" i="3"/>
  <c r="AJ47" i="3"/>
  <c r="AI47" i="3"/>
  <c r="AH47" i="3"/>
  <c r="AG47" i="3"/>
  <c r="AF47" i="3"/>
  <c r="AE47" i="3"/>
  <c r="AD47" i="3"/>
  <c r="AU31" i="3"/>
  <c r="AT31" i="3"/>
  <c r="AS31" i="3"/>
  <c r="AR31" i="3"/>
  <c r="AQ31" i="3"/>
  <c r="AP31" i="3"/>
  <c r="AO31" i="3"/>
  <c r="AN31" i="3"/>
  <c r="AM31" i="3"/>
  <c r="AK31" i="3"/>
  <c r="AV31" i="3"/>
  <c r="AL31" i="3"/>
  <c r="AJ31" i="3"/>
  <c r="AI31" i="3"/>
  <c r="AH31" i="3"/>
  <c r="AG31" i="3"/>
  <c r="AF31" i="3"/>
  <c r="AE31" i="3"/>
  <c r="AD31" i="3"/>
  <c r="AU15" i="3"/>
  <c r="AT15" i="3"/>
  <c r="AS15" i="3"/>
  <c r="AR15" i="3"/>
  <c r="AQ15" i="3"/>
  <c r="AP15" i="3"/>
  <c r="AO15" i="3"/>
  <c r="AN15" i="3"/>
  <c r="AM15" i="3"/>
  <c r="AK15" i="3"/>
  <c r="AV15" i="3"/>
  <c r="AL15" i="3"/>
  <c r="AJ15" i="3"/>
  <c r="AI15" i="3"/>
  <c r="AH15" i="3"/>
  <c r="AG15" i="3"/>
  <c r="AF15" i="3"/>
  <c r="AE15" i="3"/>
  <c r="AD15" i="3"/>
  <c r="AU84" i="3"/>
  <c r="AT84" i="3"/>
  <c r="AS84" i="3"/>
  <c r="AR84" i="3"/>
  <c r="AQ84" i="3"/>
  <c r="AP84" i="3"/>
  <c r="AO84" i="3"/>
  <c r="AV84" i="3"/>
  <c r="AI84" i="3"/>
  <c r="AH84" i="3"/>
  <c r="AG84" i="3"/>
  <c r="AF84" i="3"/>
  <c r="AE84" i="3"/>
  <c r="AD84" i="3"/>
  <c r="AN84" i="3"/>
  <c r="AL84" i="3"/>
  <c r="AJ84" i="3"/>
  <c r="AM84" i="3"/>
  <c r="AK84" i="3"/>
  <c r="AU68" i="3"/>
  <c r="AT68" i="3"/>
  <c r="AS68" i="3"/>
  <c r="AR68" i="3"/>
  <c r="AQ68" i="3"/>
  <c r="AP68" i="3"/>
  <c r="AO68" i="3"/>
  <c r="AV68" i="3"/>
  <c r="AI68" i="3"/>
  <c r="AH68" i="3"/>
  <c r="AG68" i="3"/>
  <c r="AF68" i="3"/>
  <c r="AE68" i="3"/>
  <c r="AD68" i="3"/>
  <c r="AN68" i="3"/>
  <c r="AL68" i="3"/>
  <c r="AJ68" i="3"/>
  <c r="AM68" i="3"/>
  <c r="AK68" i="3"/>
  <c r="AU52" i="3"/>
  <c r="AT52" i="3"/>
  <c r="AS52" i="3"/>
  <c r="AR52" i="3"/>
  <c r="AQ52" i="3"/>
  <c r="AP52" i="3"/>
  <c r="AO52" i="3"/>
  <c r="AN52" i="3"/>
  <c r="AI52" i="3"/>
  <c r="AH52" i="3"/>
  <c r="AG52" i="3"/>
  <c r="AF52" i="3"/>
  <c r="AE52" i="3"/>
  <c r="AD52" i="3"/>
  <c r="AL52" i="3"/>
  <c r="AJ52" i="3"/>
  <c r="AM52" i="3"/>
  <c r="AK52" i="3"/>
  <c r="AV52" i="3"/>
  <c r="AU36" i="3"/>
  <c r="AT36" i="3"/>
  <c r="AS36" i="3"/>
  <c r="AR36" i="3"/>
  <c r="AQ36" i="3"/>
  <c r="AP36" i="3"/>
  <c r="AO36" i="3"/>
  <c r="AN36" i="3"/>
  <c r="AI36" i="3"/>
  <c r="AH36" i="3"/>
  <c r="AG36" i="3"/>
  <c r="AF36" i="3"/>
  <c r="AE36" i="3"/>
  <c r="AD36" i="3"/>
  <c r="AL36" i="3"/>
  <c r="AJ36" i="3"/>
  <c r="AM36" i="3"/>
  <c r="AK36" i="3"/>
  <c r="AV36" i="3"/>
  <c r="AU20" i="3"/>
  <c r="AT20" i="3"/>
  <c r="AS20" i="3"/>
  <c r="AR20" i="3"/>
  <c r="AQ20" i="3"/>
  <c r="AP20" i="3"/>
  <c r="AO20" i="3"/>
  <c r="AN20" i="3"/>
  <c r="AI20" i="3"/>
  <c r="AH20" i="3"/>
  <c r="AG20" i="3"/>
  <c r="AF20" i="3"/>
  <c r="AE20" i="3"/>
  <c r="AD20" i="3"/>
  <c r="AL20" i="3"/>
  <c r="AJ20" i="3"/>
  <c r="AM20" i="3"/>
  <c r="AK20" i="3"/>
  <c r="AV20" i="3"/>
  <c r="AU4" i="3"/>
  <c r="AT4" i="3"/>
  <c r="AS4" i="3"/>
  <c r="AR4" i="3"/>
  <c r="AQ4" i="3"/>
  <c r="AP4" i="3"/>
  <c r="AO4" i="3"/>
  <c r="AN4" i="3"/>
  <c r="AI4" i="3"/>
  <c r="AH4" i="3"/>
  <c r="AG4" i="3"/>
  <c r="AF4" i="3"/>
  <c r="AE4" i="3"/>
  <c r="AD4" i="3"/>
  <c r="AL4" i="3"/>
  <c r="AJ4" i="3"/>
  <c r="AM4" i="3"/>
  <c r="AK4" i="3"/>
  <c r="AV4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V18" i="3"/>
  <c r="AI18" i="3"/>
  <c r="AH18" i="3"/>
  <c r="AG18" i="3"/>
  <c r="AF18" i="3"/>
  <c r="AE18" i="3"/>
  <c r="AD18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V34" i="3"/>
  <c r="AI34" i="3"/>
  <c r="AH34" i="3"/>
  <c r="AG34" i="3"/>
  <c r="AF34" i="3"/>
  <c r="AE34" i="3"/>
  <c r="AD34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V50" i="3"/>
  <c r="AI50" i="3"/>
  <c r="AH50" i="3"/>
  <c r="AG50" i="3"/>
  <c r="AF50" i="3"/>
  <c r="AE50" i="3"/>
  <c r="AD50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V66" i="3"/>
  <c r="AI66" i="3"/>
  <c r="AH66" i="3"/>
  <c r="AG66" i="3"/>
  <c r="AF66" i="3"/>
  <c r="AE66" i="3"/>
  <c r="AD66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V82" i="3"/>
  <c r="AI82" i="3"/>
  <c r="AH82" i="3"/>
  <c r="AG82" i="3"/>
  <c r="AF82" i="3"/>
  <c r="AE82" i="3"/>
  <c r="AD82" i="3"/>
  <c r="AG12" i="2"/>
  <c r="AH12" i="2"/>
  <c r="AI12" i="2"/>
  <c r="AJ12" i="2"/>
  <c r="AK12" i="2"/>
  <c r="AL12" i="2"/>
  <c r="AM12" i="2"/>
  <c r="AN12" i="2"/>
  <c r="AF12" i="2"/>
  <c r="AE12" i="2"/>
  <c r="AD12" i="2"/>
  <c r="AC12" i="2"/>
  <c r="AB12" i="2"/>
  <c r="AA12" i="2"/>
  <c r="Z12" i="2"/>
  <c r="AG28" i="2"/>
  <c r="AH28" i="2"/>
  <c r="AI28" i="2"/>
  <c r="AJ28" i="2"/>
  <c r="AK28" i="2"/>
  <c r="AL28" i="2"/>
  <c r="AM28" i="2"/>
  <c r="AN28" i="2"/>
  <c r="AF28" i="2"/>
  <c r="AE28" i="2"/>
  <c r="AD28" i="2"/>
  <c r="AC28" i="2"/>
  <c r="AB28" i="2"/>
  <c r="AA28" i="2"/>
  <c r="Z28" i="2"/>
  <c r="AG44" i="2"/>
  <c r="AH44" i="2"/>
  <c r="AI44" i="2"/>
  <c r="AJ44" i="2"/>
  <c r="AK44" i="2"/>
  <c r="AL44" i="2"/>
  <c r="AM44" i="2"/>
  <c r="AN44" i="2"/>
  <c r="AF44" i="2"/>
  <c r="AE44" i="2"/>
  <c r="AD44" i="2"/>
  <c r="AC44" i="2"/>
  <c r="AB44" i="2"/>
  <c r="AA44" i="2"/>
  <c r="Z44" i="2"/>
  <c r="AG60" i="2"/>
  <c r="AH60" i="2"/>
  <c r="AI60" i="2"/>
  <c r="AJ60" i="2"/>
  <c r="AK60" i="2"/>
  <c r="AL60" i="2"/>
  <c r="AM60" i="2"/>
  <c r="AN60" i="2"/>
  <c r="AF60" i="2"/>
  <c r="AE60" i="2"/>
  <c r="AD60" i="2"/>
  <c r="AC60" i="2"/>
  <c r="AB60" i="2"/>
  <c r="AA60" i="2"/>
  <c r="Z60" i="2"/>
  <c r="AG76" i="2"/>
  <c r="AH76" i="2"/>
  <c r="AI76" i="2"/>
  <c r="AJ76" i="2"/>
  <c r="AK76" i="2"/>
  <c r="AL76" i="2"/>
  <c r="AM76" i="2"/>
  <c r="AN76" i="2"/>
  <c r="AF76" i="2"/>
  <c r="AE76" i="2"/>
  <c r="AD76" i="2"/>
  <c r="AC76" i="2"/>
  <c r="AB76" i="2"/>
  <c r="AA76" i="2"/>
  <c r="Z76" i="2"/>
  <c r="AG5" i="2"/>
  <c r="AH5" i="2"/>
  <c r="AI5" i="2"/>
  <c r="AJ5" i="2"/>
  <c r="AK5" i="2"/>
  <c r="AL5" i="2"/>
  <c r="AM5" i="2"/>
  <c r="AN5" i="2"/>
  <c r="AF5" i="2"/>
  <c r="AE5" i="2"/>
  <c r="AD5" i="2"/>
  <c r="AC5" i="2"/>
  <c r="AB5" i="2"/>
  <c r="AA5" i="2"/>
  <c r="Z5" i="2"/>
  <c r="AG21" i="2"/>
  <c r="AH21" i="2"/>
  <c r="AI21" i="2"/>
  <c r="AJ21" i="2"/>
  <c r="AK21" i="2"/>
  <c r="AL21" i="2"/>
  <c r="AM21" i="2"/>
  <c r="AN21" i="2"/>
  <c r="AF21" i="2"/>
  <c r="AE21" i="2"/>
  <c r="AD21" i="2"/>
  <c r="AC21" i="2"/>
  <c r="AB21" i="2"/>
  <c r="AA21" i="2"/>
  <c r="Z21" i="2"/>
  <c r="AG37" i="2"/>
  <c r="AH37" i="2"/>
  <c r="AI37" i="2"/>
  <c r="AJ37" i="2"/>
  <c r="AK37" i="2"/>
  <c r="AL37" i="2"/>
  <c r="AM37" i="2"/>
  <c r="AN37" i="2"/>
  <c r="AF37" i="2"/>
  <c r="AE37" i="2"/>
  <c r="AD37" i="2"/>
  <c r="AC37" i="2"/>
  <c r="AB37" i="2"/>
  <c r="AA37" i="2"/>
  <c r="Z37" i="2"/>
  <c r="AG53" i="2"/>
  <c r="AH53" i="2"/>
  <c r="AI53" i="2"/>
  <c r="AJ53" i="2"/>
  <c r="AK53" i="2"/>
  <c r="AL53" i="2"/>
  <c r="AM53" i="2"/>
  <c r="AN53" i="2"/>
  <c r="AF53" i="2"/>
  <c r="AE53" i="2"/>
  <c r="AD53" i="2"/>
  <c r="AC53" i="2"/>
  <c r="AB53" i="2"/>
  <c r="AA53" i="2"/>
  <c r="Z53" i="2"/>
  <c r="AG69" i="2"/>
  <c r="AH69" i="2"/>
  <c r="AI69" i="2"/>
  <c r="AJ69" i="2"/>
  <c r="AK69" i="2"/>
  <c r="AL69" i="2"/>
  <c r="AM69" i="2"/>
  <c r="AN69" i="2"/>
  <c r="AF69" i="2"/>
  <c r="AE69" i="2"/>
  <c r="AD69" i="2"/>
  <c r="AC69" i="2"/>
  <c r="AB69" i="2"/>
  <c r="AA69" i="2"/>
  <c r="Z69" i="2"/>
  <c r="AG85" i="2"/>
  <c r="AH85" i="2"/>
  <c r="AI85" i="2"/>
  <c r="AJ85" i="2"/>
  <c r="AK85" i="2"/>
  <c r="AL85" i="2"/>
  <c r="AM85" i="2"/>
  <c r="AN85" i="2"/>
  <c r="AF85" i="2"/>
  <c r="AE85" i="2"/>
  <c r="AD85" i="2"/>
  <c r="AC85" i="2"/>
  <c r="AB85" i="2"/>
  <c r="AA85" i="2"/>
  <c r="Z85" i="2"/>
  <c r="AH14" i="2"/>
  <c r="AJ14" i="2"/>
  <c r="AG14" i="2"/>
  <c r="AI14" i="2"/>
  <c r="AK14" i="2"/>
  <c r="AL14" i="2"/>
  <c r="AM14" i="2"/>
  <c r="AN14" i="2"/>
  <c r="AF14" i="2"/>
  <c r="AE14" i="2"/>
  <c r="AD14" i="2"/>
  <c r="AC14" i="2"/>
  <c r="AB14" i="2"/>
  <c r="AA14" i="2"/>
  <c r="Z14" i="2"/>
  <c r="AH30" i="2"/>
  <c r="AJ30" i="2"/>
  <c r="AG30" i="2"/>
  <c r="AI30" i="2"/>
  <c r="AK30" i="2"/>
  <c r="AL30" i="2"/>
  <c r="AM30" i="2"/>
  <c r="AN30" i="2"/>
  <c r="AF30" i="2"/>
  <c r="AE30" i="2"/>
  <c r="AD30" i="2"/>
  <c r="AC30" i="2"/>
  <c r="AB30" i="2"/>
  <c r="AA30" i="2"/>
  <c r="Z30" i="2"/>
  <c r="AH46" i="2"/>
  <c r="AJ46" i="2"/>
  <c r="AG46" i="2"/>
  <c r="AI46" i="2"/>
  <c r="AK46" i="2"/>
  <c r="AL46" i="2"/>
  <c r="AM46" i="2"/>
  <c r="AN46" i="2"/>
  <c r="AF46" i="2"/>
  <c r="AE46" i="2"/>
  <c r="AD46" i="2"/>
  <c r="AC46" i="2"/>
  <c r="AB46" i="2"/>
  <c r="AA46" i="2"/>
  <c r="Z46" i="2"/>
  <c r="AH62" i="2"/>
  <c r="AJ62" i="2"/>
  <c r="AG62" i="2"/>
  <c r="AI62" i="2"/>
  <c r="AK62" i="2"/>
  <c r="AL62" i="2"/>
  <c r="AM62" i="2"/>
  <c r="AN62" i="2"/>
  <c r="AF62" i="2"/>
  <c r="AE62" i="2"/>
  <c r="AD62" i="2"/>
  <c r="AC62" i="2"/>
  <c r="AB62" i="2"/>
  <c r="AA62" i="2"/>
  <c r="Z62" i="2"/>
  <c r="K9" i="6"/>
  <c r="K25" i="6"/>
  <c r="K41" i="6"/>
  <c r="K57" i="6"/>
  <c r="K73" i="6"/>
  <c r="K4" i="6"/>
  <c r="K20" i="6"/>
  <c r="K36" i="6"/>
  <c r="K52" i="6"/>
  <c r="K68" i="6"/>
  <c r="K84" i="6"/>
  <c r="AU75" i="3"/>
  <c r="AT75" i="3"/>
  <c r="AS75" i="3"/>
  <c r="AR75" i="3"/>
  <c r="AQ75" i="3"/>
  <c r="AP75" i="3"/>
  <c r="AO75" i="3"/>
  <c r="AN75" i="3"/>
  <c r="AL75" i="3"/>
  <c r="AJ75" i="3"/>
  <c r="AM75" i="3"/>
  <c r="AK75" i="3"/>
  <c r="AV75" i="3"/>
  <c r="AI75" i="3"/>
  <c r="AH75" i="3"/>
  <c r="AG75" i="3"/>
  <c r="AF75" i="3"/>
  <c r="AE75" i="3"/>
  <c r="AD75" i="3"/>
  <c r="AU59" i="3"/>
  <c r="AT59" i="3"/>
  <c r="AS59" i="3"/>
  <c r="AR59" i="3"/>
  <c r="AQ59" i="3"/>
  <c r="AP59" i="3"/>
  <c r="AO59" i="3"/>
  <c r="AN59" i="3"/>
  <c r="AL59" i="3"/>
  <c r="AJ59" i="3"/>
  <c r="AM59" i="3"/>
  <c r="AK59" i="3"/>
  <c r="AV59" i="3"/>
  <c r="AI59" i="3"/>
  <c r="AH59" i="3"/>
  <c r="AG59" i="3"/>
  <c r="AF59" i="3"/>
  <c r="AE59" i="3"/>
  <c r="AD59" i="3"/>
  <c r="AU43" i="3"/>
  <c r="AT43" i="3"/>
  <c r="AS43" i="3"/>
  <c r="AR43" i="3"/>
  <c r="AQ43" i="3"/>
  <c r="AP43" i="3"/>
  <c r="AO43" i="3"/>
  <c r="AN43" i="3"/>
  <c r="AL43" i="3"/>
  <c r="AJ43" i="3"/>
  <c r="AM43" i="3"/>
  <c r="AK43" i="3"/>
  <c r="AV43" i="3"/>
  <c r="AI43" i="3"/>
  <c r="AH43" i="3"/>
  <c r="AG43" i="3"/>
  <c r="AF43" i="3"/>
  <c r="AE43" i="3"/>
  <c r="AD43" i="3"/>
  <c r="AU27" i="3"/>
  <c r="AT27" i="3"/>
  <c r="AS27" i="3"/>
  <c r="AR27" i="3"/>
  <c r="AQ27" i="3"/>
  <c r="AP27" i="3"/>
  <c r="AO27" i="3"/>
  <c r="AN27" i="3"/>
  <c r="AL27" i="3"/>
  <c r="AJ27" i="3"/>
  <c r="AM27" i="3"/>
  <c r="AK27" i="3"/>
  <c r="AV27" i="3"/>
  <c r="AI27" i="3"/>
  <c r="AH27" i="3"/>
  <c r="AG27" i="3"/>
  <c r="AF27" i="3"/>
  <c r="AE27" i="3"/>
  <c r="AD27" i="3"/>
  <c r="AU11" i="3"/>
  <c r="AT11" i="3"/>
  <c r="AS11" i="3"/>
  <c r="AR11" i="3"/>
  <c r="AQ11" i="3"/>
  <c r="AP11" i="3"/>
  <c r="AO11" i="3"/>
  <c r="AN11" i="3"/>
  <c r="AL11" i="3"/>
  <c r="AJ11" i="3"/>
  <c r="AM11" i="3"/>
  <c r="AK11" i="3"/>
  <c r="AV11" i="3"/>
  <c r="AI11" i="3"/>
  <c r="AH11" i="3"/>
  <c r="AG11" i="3"/>
  <c r="AF11" i="3"/>
  <c r="AE11" i="3"/>
  <c r="AD11" i="3"/>
  <c r="AU80" i="3"/>
  <c r="AT80" i="3"/>
  <c r="AS80" i="3"/>
  <c r="AR80" i="3"/>
  <c r="AQ80" i="3"/>
  <c r="AP80" i="3"/>
  <c r="AO80" i="3"/>
  <c r="AV80" i="3"/>
  <c r="AI80" i="3"/>
  <c r="AH80" i="3"/>
  <c r="AG80" i="3"/>
  <c r="AF80" i="3"/>
  <c r="AE80" i="3"/>
  <c r="AD80" i="3"/>
  <c r="AM80" i="3"/>
  <c r="AK80" i="3"/>
  <c r="AN80" i="3"/>
  <c r="AL80" i="3"/>
  <c r="AJ80" i="3"/>
  <c r="AU64" i="3"/>
  <c r="AT64" i="3"/>
  <c r="AS64" i="3"/>
  <c r="AR64" i="3"/>
  <c r="AQ64" i="3"/>
  <c r="AP64" i="3"/>
  <c r="AO64" i="3"/>
  <c r="AV64" i="3"/>
  <c r="AI64" i="3"/>
  <c r="AH64" i="3"/>
  <c r="AG64" i="3"/>
  <c r="AF64" i="3"/>
  <c r="AE64" i="3"/>
  <c r="AD64" i="3"/>
  <c r="AM64" i="3"/>
  <c r="AK64" i="3"/>
  <c r="AN64" i="3"/>
  <c r="AL64" i="3"/>
  <c r="AJ64" i="3"/>
  <c r="AU48" i="3"/>
  <c r="AT48" i="3"/>
  <c r="AS48" i="3"/>
  <c r="AR48" i="3"/>
  <c r="AQ48" i="3"/>
  <c r="AP48" i="3"/>
  <c r="AO48" i="3"/>
  <c r="AN48" i="3"/>
  <c r="AI48" i="3"/>
  <c r="AH48" i="3"/>
  <c r="AG48" i="3"/>
  <c r="AF48" i="3"/>
  <c r="AE48" i="3"/>
  <c r="AD48" i="3"/>
  <c r="AM48" i="3"/>
  <c r="AK48" i="3"/>
  <c r="AV48" i="3"/>
  <c r="AL48" i="3"/>
  <c r="AJ48" i="3"/>
  <c r="AU32" i="3"/>
  <c r="AT32" i="3"/>
  <c r="AS32" i="3"/>
  <c r="AR32" i="3"/>
  <c r="AQ32" i="3"/>
  <c r="AP32" i="3"/>
  <c r="AO32" i="3"/>
  <c r="AN32" i="3"/>
  <c r="AI32" i="3"/>
  <c r="AH32" i="3"/>
  <c r="AG32" i="3"/>
  <c r="AF32" i="3"/>
  <c r="AE32" i="3"/>
  <c r="AD32" i="3"/>
  <c r="AM32" i="3"/>
  <c r="AK32" i="3"/>
  <c r="AV32" i="3"/>
  <c r="AL32" i="3"/>
  <c r="AJ32" i="3"/>
  <c r="AU16" i="3"/>
  <c r="AT16" i="3"/>
  <c r="AS16" i="3"/>
  <c r="AR16" i="3"/>
  <c r="AQ16" i="3"/>
  <c r="AP16" i="3"/>
  <c r="AO16" i="3"/>
  <c r="AN16" i="3"/>
  <c r="AI16" i="3"/>
  <c r="AH16" i="3"/>
  <c r="AG16" i="3"/>
  <c r="AF16" i="3"/>
  <c r="AE16" i="3"/>
  <c r="AD16" i="3"/>
  <c r="AM16" i="3"/>
  <c r="AK16" i="3"/>
  <c r="AV16" i="3"/>
  <c r="AL16" i="3"/>
  <c r="AJ16" i="3"/>
  <c r="AU6" i="3"/>
  <c r="AT6" i="3"/>
  <c r="AS6" i="3"/>
  <c r="AR6" i="3"/>
  <c r="AQ6" i="3"/>
  <c r="AP6" i="3"/>
  <c r="AO6" i="3"/>
  <c r="AN6" i="3"/>
  <c r="AM6" i="3"/>
  <c r="AL6" i="3"/>
  <c r="AK6" i="3"/>
  <c r="AJ6" i="3"/>
  <c r="AV6" i="3"/>
  <c r="AI6" i="3"/>
  <c r="AH6" i="3"/>
  <c r="AG6" i="3"/>
  <c r="AF6" i="3"/>
  <c r="AE6" i="3"/>
  <c r="AD6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V22" i="3"/>
  <c r="AI22" i="3"/>
  <c r="AH22" i="3"/>
  <c r="AG22" i="3"/>
  <c r="AF22" i="3"/>
  <c r="AE22" i="3"/>
  <c r="AD22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V38" i="3"/>
  <c r="AI38" i="3"/>
  <c r="AH38" i="3"/>
  <c r="AG38" i="3"/>
  <c r="AF38" i="3"/>
  <c r="AE38" i="3"/>
  <c r="AD38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V54" i="3"/>
  <c r="AI54" i="3"/>
  <c r="AH54" i="3"/>
  <c r="AG54" i="3"/>
  <c r="AF54" i="3"/>
  <c r="AE54" i="3"/>
  <c r="AD54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V70" i="3"/>
  <c r="AI70" i="3"/>
  <c r="AH70" i="3"/>
  <c r="AG70" i="3"/>
  <c r="AF70" i="3"/>
  <c r="AE70" i="3"/>
  <c r="AD70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V86" i="3"/>
  <c r="AI86" i="3"/>
  <c r="AH86" i="3"/>
  <c r="AG86" i="3"/>
  <c r="AF86" i="3"/>
  <c r="AE86" i="3"/>
  <c r="AD86" i="3"/>
  <c r="AG16" i="2"/>
  <c r="AH16" i="2"/>
  <c r="AI16" i="2"/>
  <c r="AJ16" i="2"/>
  <c r="AK16" i="2"/>
  <c r="AL16" i="2"/>
  <c r="AM16" i="2"/>
  <c r="AN16" i="2"/>
  <c r="AF16" i="2"/>
  <c r="AE16" i="2"/>
  <c r="AD16" i="2"/>
  <c r="AC16" i="2"/>
  <c r="AB16" i="2"/>
  <c r="AA16" i="2"/>
  <c r="Z16" i="2"/>
  <c r="AG32" i="2"/>
  <c r="AH32" i="2"/>
  <c r="AI32" i="2"/>
  <c r="AJ32" i="2"/>
  <c r="AK32" i="2"/>
  <c r="AL32" i="2"/>
  <c r="AM32" i="2"/>
  <c r="AN32" i="2"/>
  <c r="AF32" i="2"/>
  <c r="AE32" i="2"/>
  <c r="AD32" i="2"/>
  <c r="AC32" i="2"/>
  <c r="AB32" i="2"/>
  <c r="AA32" i="2"/>
  <c r="Z32" i="2"/>
  <c r="AG48" i="2"/>
  <c r="AH48" i="2"/>
  <c r="AI48" i="2"/>
  <c r="AJ48" i="2"/>
  <c r="AK48" i="2"/>
  <c r="AL48" i="2"/>
  <c r="AM48" i="2"/>
  <c r="AN48" i="2"/>
  <c r="AF48" i="2"/>
  <c r="AE48" i="2"/>
  <c r="AD48" i="2"/>
  <c r="AC48" i="2"/>
  <c r="AB48" i="2"/>
  <c r="AA48" i="2"/>
  <c r="Z48" i="2"/>
  <c r="AG64" i="2"/>
  <c r="AH64" i="2"/>
  <c r="AI64" i="2"/>
  <c r="AJ64" i="2"/>
  <c r="AK64" i="2"/>
  <c r="AL64" i="2"/>
  <c r="AM64" i="2"/>
  <c r="AN64" i="2"/>
  <c r="AF64" i="2"/>
  <c r="AE64" i="2"/>
  <c r="AD64" i="2"/>
  <c r="AC64" i="2"/>
  <c r="AB64" i="2"/>
  <c r="AA64" i="2"/>
  <c r="Z64" i="2"/>
  <c r="AG80" i="2"/>
  <c r="AH80" i="2"/>
  <c r="AI80" i="2"/>
  <c r="AJ80" i="2"/>
  <c r="AK80" i="2"/>
  <c r="AL80" i="2"/>
  <c r="AM80" i="2"/>
  <c r="AN80" i="2"/>
  <c r="AF80" i="2"/>
  <c r="AE80" i="2"/>
  <c r="AD80" i="2"/>
  <c r="AC80" i="2"/>
  <c r="AB80" i="2"/>
  <c r="AA80" i="2"/>
  <c r="Z80" i="2"/>
  <c r="AG9" i="2"/>
  <c r="AH9" i="2"/>
  <c r="AI9" i="2"/>
  <c r="AJ9" i="2"/>
  <c r="AK9" i="2"/>
  <c r="AL9" i="2"/>
  <c r="AM9" i="2"/>
  <c r="AN9" i="2"/>
  <c r="AF9" i="2"/>
  <c r="AE9" i="2"/>
  <c r="AD9" i="2"/>
  <c r="AC9" i="2"/>
  <c r="AB9" i="2"/>
  <c r="AA9" i="2"/>
  <c r="Z9" i="2"/>
  <c r="AG25" i="2"/>
  <c r="AH25" i="2"/>
  <c r="AI25" i="2"/>
  <c r="AJ25" i="2"/>
  <c r="AK25" i="2"/>
  <c r="AL25" i="2"/>
  <c r="AM25" i="2"/>
  <c r="AN25" i="2"/>
  <c r="AF25" i="2"/>
  <c r="AE25" i="2"/>
  <c r="AD25" i="2"/>
  <c r="AC25" i="2"/>
  <c r="AB25" i="2"/>
  <c r="AA25" i="2"/>
  <c r="Z25" i="2"/>
  <c r="AG41" i="2"/>
  <c r="AH41" i="2"/>
  <c r="AI41" i="2"/>
  <c r="AJ41" i="2"/>
  <c r="AK41" i="2"/>
  <c r="AL41" i="2"/>
  <c r="AM41" i="2"/>
  <c r="AN41" i="2"/>
  <c r="AF41" i="2"/>
  <c r="AE41" i="2"/>
  <c r="AD41" i="2"/>
  <c r="AC41" i="2"/>
  <c r="AB41" i="2"/>
  <c r="AA41" i="2"/>
  <c r="Z41" i="2"/>
  <c r="AG57" i="2"/>
  <c r="AH57" i="2"/>
  <c r="AI57" i="2"/>
  <c r="AJ57" i="2"/>
  <c r="AK57" i="2"/>
  <c r="AL57" i="2"/>
  <c r="AM57" i="2"/>
  <c r="AN57" i="2"/>
  <c r="AF57" i="2"/>
  <c r="AE57" i="2"/>
  <c r="AD57" i="2"/>
  <c r="AC57" i="2"/>
  <c r="AB57" i="2"/>
  <c r="AA57" i="2"/>
  <c r="Z57" i="2"/>
  <c r="AG73" i="2"/>
  <c r="AH73" i="2"/>
  <c r="AI73" i="2"/>
  <c r="AJ73" i="2"/>
  <c r="AK73" i="2"/>
  <c r="AL73" i="2"/>
  <c r="AM73" i="2"/>
  <c r="AN73" i="2"/>
  <c r="AF73" i="2"/>
  <c r="AE73" i="2"/>
  <c r="AD73" i="2"/>
  <c r="AC73" i="2"/>
  <c r="AB73" i="2"/>
  <c r="AA73" i="2"/>
  <c r="Z73" i="2"/>
  <c r="X3" i="2"/>
  <c r="X7" i="2"/>
  <c r="X11" i="2"/>
  <c r="X15" i="2"/>
  <c r="X19" i="2"/>
  <c r="X23" i="2"/>
  <c r="X27" i="2"/>
  <c r="X31" i="2"/>
  <c r="X35" i="2"/>
  <c r="X39" i="2"/>
  <c r="X43" i="2"/>
  <c r="X47" i="2"/>
  <c r="X51" i="2"/>
  <c r="X55" i="2"/>
  <c r="X59" i="2"/>
  <c r="X63" i="2"/>
  <c r="X67" i="2"/>
  <c r="X71" i="2"/>
  <c r="X75" i="2"/>
  <c r="X79" i="2"/>
  <c r="X83" i="2"/>
  <c r="X2" i="2"/>
  <c r="X18" i="2"/>
  <c r="X34" i="2"/>
  <c r="X50" i="2"/>
  <c r="X66" i="2"/>
  <c r="X82" i="2"/>
  <c r="K13" i="6"/>
  <c r="K29" i="6"/>
  <c r="K45" i="6"/>
  <c r="K61" i="6"/>
  <c r="K77" i="6"/>
  <c r="K8" i="6"/>
  <c r="K24" i="6"/>
  <c r="K40" i="6"/>
  <c r="K56" i="6"/>
  <c r="K72" i="6"/>
  <c r="AU5" i="3"/>
  <c r="AT5" i="3"/>
  <c r="AS5" i="3"/>
  <c r="AR5" i="3"/>
  <c r="AQ5" i="3"/>
  <c r="AP5" i="3"/>
  <c r="AO5" i="3"/>
  <c r="AN5" i="3"/>
  <c r="AM5" i="3"/>
  <c r="AL5" i="3"/>
  <c r="AK5" i="3"/>
  <c r="AJ5" i="3"/>
  <c r="AV5" i="3"/>
  <c r="AI5" i="3"/>
  <c r="AH5" i="3"/>
  <c r="AG5" i="3"/>
  <c r="AF5" i="3"/>
  <c r="AE5" i="3"/>
  <c r="AD5" i="3"/>
  <c r="AF2" i="3"/>
  <c r="AJ2" i="3"/>
  <c r="AN2" i="3"/>
  <c r="AR2" i="3"/>
  <c r="AV2" i="3"/>
  <c r="AG2" i="3"/>
  <c r="AK2" i="3"/>
  <c r="AO2" i="3"/>
  <c r="AS2" i="3"/>
  <c r="AD2" i="3"/>
  <c r="AH2" i="3"/>
  <c r="AL2" i="3"/>
  <c r="AP2" i="3"/>
  <c r="AT2" i="3"/>
  <c r="AB89" i="3"/>
  <c r="AE2" i="3"/>
  <c r="AI2" i="3"/>
  <c r="AM2" i="3"/>
  <c r="AQ2" i="3"/>
  <c r="AU2" i="3"/>
  <c r="AU71" i="3"/>
  <c r="AT71" i="3"/>
  <c r="AS71" i="3"/>
  <c r="AR71" i="3"/>
  <c r="AQ71" i="3"/>
  <c r="AP71" i="3"/>
  <c r="AO71" i="3"/>
  <c r="AM71" i="3"/>
  <c r="AK71" i="3"/>
  <c r="AN71" i="3"/>
  <c r="AL71" i="3"/>
  <c r="AJ71" i="3"/>
  <c r="AV71" i="3"/>
  <c r="AI71" i="3"/>
  <c r="AH71" i="3"/>
  <c r="AG71" i="3"/>
  <c r="AF71" i="3"/>
  <c r="AE71" i="3"/>
  <c r="AD71" i="3"/>
  <c r="AU55" i="3"/>
  <c r="AT55" i="3"/>
  <c r="AS55" i="3"/>
  <c r="AR55" i="3"/>
  <c r="AQ55" i="3"/>
  <c r="AP55" i="3"/>
  <c r="AO55" i="3"/>
  <c r="AM55" i="3"/>
  <c r="AK55" i="3"/>
  <c r="AV55" i="3"/>
  <c r="AN55" i="3"/>
  <c r="AL55" i="3"/>
  <c r="AJ55" i="3"/>
  <c r="AI55" i="3"/>
  <c r="AH55" i="3"/>
  <c r="AG55" i="3"/>
  <c r="AF55" i="3"/>
  <c r="AE55" i="3"/>
  <c r="AD55" i="3"/>
  <c r="AU39" i="3"/>
  <c r="AT39" i="3"/>
  <c r="AS39" i="3"/>
  <c r="AR39" i="3"/>
  <c r="AQ39" i="3"/>
  <c r="AP39" i="3"/>
  <c r="AO39" i="3"/>
  <c r="AN39" i="3"/>
  <c r="AM39" i="3"/>
  <c r="AK39" i="3"/>
  <c r="AV39" i="3"/>
  <c r="AL39" i="3"/>
  <c r="AJ39" i="3"/>
  <c r="AI39" i="3"/>
  <c r="AH39" i="3"/>
  <c r="AG39" i="3"/>
  <c r="AF39" i="3"/>
  <c r="AE39" i="3"/>
  <c r="AD39" i="3"/>
  <c r="AU23" i="3"/>
  <c r="AT23" i="3"/>
  <c r="AS23" i="3"/>
  <c r="AR23" i="3"/>
  <c r="AQ23" i="3"/>
  <c r="AP23" i="3"/>
  <c r="AO23" i="3"/>
  <c r="AN23" i="3"/>
  <c r="AM23" i="3"/>
  <c r="AK23" i="3"/>
  <c r="AV23" i="3"/>
  <c r="AL23" i="3"/>
  <c r="AJ23" i="3"/>
  <c r="AI23" i="3"/>
  <c r="AH23" i="3"/>
  <c r="AG23" i="3"/>
  <c r="AF23" i="3"/>
  <c r="AE23" i="3"/>
  <c r="AD23" i="3"/>
  <c r="AU7" i="3"/>
  <c r="AT7" i="3"/>
  <c r="AS7" i="3"/>
  <c r="AR7" i="3"/>
  <c r="AQ7" i="3"/>
  <c r="AP7" i="3"/>
  <c r="AO7" i="3"/>
  <c r="AN7" i="3"/>
  <c r="AM7" i="3"/>
  <c r="AK7" i="3"/>
  <c r="AV7" i="3"/>
  <c r="AL7" i="3"/>
  <c r="AJ7" i="3"/>
  <c r="AI7" i="3"/>
  <c r="AH7" i="3"/>
  <c r="AG7" i="3"/>
  <c r="AF7" i="3"/>
  <c r="AE7" i="3"/>
  <c r="AD7" i="3"/>
  <c r="AU76" i="3"/>
  <c r="AT76" i="3"/>
  <c r="AS76" i="3"/>
  <c r="AR76" i="3"/>
  <c r="AQ76" i="3"/>
  <c r="AP76" i="3"/>
  <c r="AO76" i="3"/>
  <c r="AV76" i="3"/>
  <c r="AI76" i="3"/>
  <c r="AH76" i="3"/>
  <c r="AG76" i="3"/>
  <c r="AF76" i="3"/>
  <c r="AE76" i="3"/>
  <c r="AD76" i="3"/>
  <c r="AN76" i="3"/>
  <c r="AL76" i="3"/>
  <c r="AJ76" i="3"/>
  <c r="AM76" i="3"/>
  <c r="AK76" i="3"/>
  <c r="AU60" i="3"/>
  <c r="AT60" i="3"/>
  <c r="AS60" i="3"/>
  <c r="AR60" i="3"/>
  <c r="AQ60" i="3"/>
  <c r="AP60" i="3"/>
  <c r="AO60" i="3"/>
  <c r="AV60" i="3"/>
  <c r="AI60" i="3"/>
  <c r="AH60" i="3"/>
  <c r="AG60" i="3"/>
  <c r="AF60" i="3"/>
  <c r="AE60" i="3"/>
  <c r="AD60" i="3"/>
  <c r="AN60" i="3"/>
  <c r="AL60" i="3"/>
  <c r="AJ60" i="3"/>
  <c r="AM60" i="3"/>
  <c r="AK60" i="3"/>
  <c r="AU44" i="3"/>
  <c r="AT44" i="3"/>
  <c r="AS44" i="3"/>
  <c r="AR44" i="3"/>
  <c r="AQ44" i="3"/>
  <c r="AP44" i="3"/>
  <c r="AO44" i="3"/>
  <c r="AN44" i="3"/>
  <c r="AI44" i="3"/>
  <c r="AH44" i="3"/>
  <c r="AG44" i="3"/>
  <c r="AF44" i="3"/>
  <c r="AE44" i="3"/>
  <c r="AD44" i="3"/>
  <c r="AL44" i="3"/>
  <c r="AJ44" i="3"/>
  <c r="AM44" i="3"/>
  <c r="AK44" i="3"/>
  <c r="AV44" i="3"/>
  <c r="AU28" i="3"/>
  <c r="AT28" i="3"/>
  <c r="AS28" i="3"/>
  <c r="AR28" i="3"/>
  <c r="AQ28" i="3"/>
  <c r="AP28" i="3"/>
  <c r="AO28" i="3"/>
  <c r="AN28" i="3"/>
  <c r="AI28" i="3"/>
  <c r="AH28" i="3"/>
  <c r="AG28" i="3"/>
  <c r="AF28" i="3"/>
  <c r="AE28" i="3"/>
  <c r="AD28" i="3"/>
  <c r="AL28" i="3"/>
  <c r="AJ28" i="3"/>
  <c r="AM28" i="3"/>
  <c r="AK28" i="3"/>
  <c r="AV28" i="3"/>
  <c r="AU12" i="3"/>
  <c r="AT12" i="3"/>
  <c r="AS12" i="3"/>
  <c r="AR12" i="3"/>
  <c r="AQ12" i="3"/>
  <c r="AP12" i="3"/>
  <c r="AO12" i="3"/>
  <c r="AN12" i="3"/>
  <c r="AI12" i="3"/>
  <c r="AH12" i="3"/>
  <c r="AG12" i="3"/>
  <c r="AF12" i="3"/>
  <c r="AE12" i="3"/>
  <c r="AD12" i="3"/>
  <c r="AL12" i="3"/>
  <c r="AJ12" i="3"/>
  <c r="AM12" i="3"/>
  <c r="AK12" i="3"/>
  <c r="AV12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V10" i="3"/>
  <c r="AI10" i="3"/>
  <c r="AH10" i="3"/>
  <c r="AG10" i="3"/>
  <c r="AF10" i="3"/>
  <c r="AE10" i="3"/>
  <c r="AD10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V26" i="3"/>
  <c r="AI26" i="3"/>
  <c r="AH26" i="3"/>
  <c r="AG26" i="3"/>
  <c r="AF26" i="3"/>
  <c r="AE26" i="3"/>
  <c r="AD26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V42" i="3"/>
  <c r="AI42" i="3"/>
  <c r="AH42" i="3"/>
  <c r="AG42" i="3"/>
  <c r="AF42" i="3"/>
  <c r="AE42" i="3"/>
  <c r="AD42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V58" i="3"/>
  <c r="AI58" i="3"/>
  <c r="AH58" i="3"/>
  <c r="AG58" i="3"/>
  <c r="AF58" i="3"/>
  <c r="AE58" i="3"/>
  <c r="AD58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V74" i="3"/>
  <c r="AI74" i="3"/>
  <c r="AH74" i="3"/>
  <c r="AG74" i="3"/>
  <c r="AF74" i="3"/>
  <c r="AE74" i="3"/>
  <c r="AD74" i="3"/>
  <c r="AG4" i="2"/>
  <c r="AH4" i="2"/>
  <c r="AI4" i="2"/>
  <c r="AJ4" i="2"/>
  <c r="AK4" i="2"/>
  <c r="AL4" i="2"/>
  <c r="AM4" i="2"/>
  <c r="AN4" i="2"/>
  <c r="AF4" i="2"/>
  <c r="AE4" i="2"/>
  <c r="AD4" i="2"/>
  <c r="AC4" i="2"/>
  <c r="AB4" i="2"/>
  <c r="AA4" i="2"/>
  <c r="Z4" i="2"/>
  <c r="AG20" i="2"/>
  <c r="AH20" i="2"/>
  <c r="AI20" i="2"/>
  <c r="AJ20" i="2"/>
  <c r="AK20" i="2"/>
  <c r="AL20" i="2"/>
  <c r="AM20" i="2"/>
  <c r="AN20" i="2"/>
  <c r="AF20" i="2"/>
  <c r="AE20" i="2"/>
  <c r="AD20" i="2"/>
  <c r="AC20" i="2"/>
  <c r="AB20" i="2"/>
  <c r="AA20" i="2"/>
  <c r="Z20" i="2"/>
  <c r="AG36" i="2"/>
  <c r="AH36" i="2"/>
  <c r="AI36" i="2"/>
  <c r="AJ36" i="2"/>
  <c r="AK36" i="2"/>
  <c r="AL36" i="2"/>
  <c r="AM36" i="2"/>
  <c r="AN36" i="2"/>
  <c r="AF36" i="2"/>
  <c r="AE36" i="2"/>
  <c r="AD36" i="2"/>
  <c r="AC36" i="2"/>
  <c r="AB36" i="2"/>
  <c r="AA36" i="2"/>
  <c r="Z36" i="2"/>
  <c r="AG52" i="2"/>
  <c r="AH52" i="2"/>
  <c r="AI52" i="2"/>
  <c r="AJ52" i="2"/>
  <c r="AK52" i="2"/>
  <c r="AL52" i="2"/>
  <c r="AM52" i="2"/>
  <c r="AN52" i="2"/>
  <c r="AF52" i="2"/>
  <c r="AE52" i="2"/>
  <c r="AD52" i="2"/>
  <c r="AC52" i="2"/>
  <c r="AB52" i="2"/>
  <c r="AA52" i="2"/>
  <c r="Z52" i="2"/>
  <c r="AG68" i="2"/>
  <c r="AH68" i="2"/>
  <c r="AI68" i="2"/>
  <c r="AJ68" i="2"/>
  <c r="AK68" i="2"/>
  <c r="AL68" i="2"/>
  <c r="AM68" i="2"/>
  <c r="AN68" i="2"/>
  <c r="AF68" i="2"/>
  <c r="AE68" i="2"/>
  <c r="AD68" i="2"/>
  <c r="AC68" i="2"/>
  <c r="AB68" i="2"/>
  <c r="AA68" i="2"/>
  <c r="Z68" i="2"/>
  <c r="AG84" i="2"/>
  <c r="AH84" i="2"/>
  <c r="AI84" i="2"/>
  <c r="AJ84" i="2"/>
  <c r="AK84" i="2"/>
  <c r="AL84" i="2"/>
  <c r="AM84" i="2"/>
  <c r="AN84" i="2"/>
  <c r="AF84" i="2"/>
  <c r="AE84" i="2"/>
  <c r="AD84" i="2"/>
  <c r="AC84" i="2"/>
  <c r="AB84" i="2"/>
  <c r="AA84" i="2"/>
  <c r="Z84" i="2"/>
  <c r="AG13" i="2"/>
  <c r="AH13" i="2"/>
  <c r="AI13" i="2"/>
  <c r="AJ13" i="2"/>
  <c r="AK13" i="2"/>
  <c r="AL13" i="2"/>
  <c r="AM13" i="2"/>
  <c r="AN13" i="2"/>
  <c r="AF13" i="2"/>
  <c r="AE13" i="2"/>
  <c r="AD13" i="2"/>
  <c r="AC13" i="2"/>
  <c r="AB13" i="2"/>
  <c r="AA13" i="2"/>
  <c r="Z13" i="2"/>
  <c r="AG29" i="2"/>
  <c r="AH29" i="2"/>
  <c r="AI29" i="2"/>
  <c r="AJ29" i="2"/>
  <c r="AK29" i="2"/>
  <c r="AL29" i="2"/>
  <c r="AM29" i="2"/>
  <c r="AN29" i="2"/>
  <c r="AF29" i="2"/>
  <c r="AE29" i="2"/>
  <c r="AD29" i="2"/>
  <c r="AC29" i="2"/>
  <c r="AB29" i="2"/>
  <c r="AA29" i="2"/>
  <c r="Z29" i="2"/>
  <c r="AG45" i="2"/>
  <c r="AH45" i="2"/>
  <c r="AI45" i="2"/>
  <c r="AJ45" i="2"/>
  <c r="AK45" i="2"/>
  <c r="AL45" i="2"/>
  <c r="AM45" i="2"/>
  <c r="AN45" i="2"/>
  <c r="AF45" i="2"/>
  <c r="AE45" i="2"/>
  <c r="AD45" i="2"/>
  <c r="AC45" i="2"/>
  <c r="AB45" i="2"/>
  <c r="AA45" i="2"/>
  <c r="Z45" i="2"/>
  <c r="AG61" i="2"/>
  <c r="AH61" i="2"/>
  <c r="AI61" i="2"/>
  <c r="AJ61" i="2"/>
  <c r="AK61" i="2"/>
  <c r="AL61" i="2"/>
  <c r="AM61" i="2"/>
  <c r="AN61" i="2"/>
  <c r="AF61" i="2"/>
  <c r="AE61" i="2"/>
  <c r="AD61" i="2"/>
  <c r="AC61" i="2"/>
  <c r="AB61" i="2"/>
  <c r="AA61" i="2"/>
  <c r="Z61" i="2"/>
  <c r="AG77" i="2"/>
  <c r="AH77" i="2"/>
  <c r="AI77" i="2"/>
  <c r="AJ77" i="2"/>
  <c r="AK77" i="2"/>
  <c r="AL77" i="2"/>
  <c r="AM77" i="2"/>
  <c r="AN77" i="2"/>
  <c r="AF77" i="2"/>
  <c r="AE77" i="2"/>
  <c r="AD77" i="2"/>
  <c r="AC77" i="2"/>
  <c r="AB77" i="2"/>
  <c r="AA77" i="2"/>
  <c r="Z77" i="2"/>
  <c r="AH6" i="2"/>
  <c r="AJ6" i="2"/>
  <c r="AG6" i="2"/>
  <c r="AI6" i="2"/>
  <c r="AK6" i="2"/>
  <c r="AL6" i="2"/>
  <c r="AM6" i="2"/>
  <c r="AN6" i="2"/>
  <c r="AF6" i="2"/>
  <c r="AE6" i="2"/>
  <c r="AD6" i="2"/>
  <c r="AC6" i="2"/>
  <c r="AB6" i="2"/>
  <c r="AA6" i="2"/>
  <c r="Z6" i="2"/>
  <c r="AH22" i="2"/>
  <c r="AJ22" i="2"/>
  <c r="AG22" i="2"/>
  <c r="AI22" i="2"/>
  <c r="AK22" i="2"/>
  <c r="AL22" i="2"/>
  <c r="AM22" i="2"/>
  <c r="AN22" i="2"/>
  <c r="AF22" i="2"/>
  <c r="AE22" i="2"/>
  <c r="AD22" i="2"/>
  <c r="AC22" i="2"/>
  <c r="AB22" i="2"/>
  <c r="AA22" i="2"/>
  <c r="Z22" i="2"/>
  <c r="AH38" i="2"/>
  <c r="AJ38" i="2"/>
  <c r="AG38" i="2"/>
  <c r="AI38" i="2"/>
  <c r="AK38" i="2"/>
  <c r="AL38" i="2"/>
  <c r="AM38" i="2"/>
  <c r="AN38" i="2"/>
  <c r="AF38" i="2"/>
  <c r="AE38" i="2"/>
  <c r="AD38" i="2"/>
  <c r="AC38" i="2"/>
  <c r="AB38" i="2"/>
  <c r="AA38" i="2"/>
  <c r="Z38" i="2"/>
  <c r="AH54" i="2"/>
  <c r="AJ54" i="2"/>
  <c r="AG54" i="2"/>
  <c r="AI54" i="2"/>
  <c r="AK54" i="2"/>
  <c r="AL54" i="2"/>
  <c r="AM54" i="2"/>
  <c r="AN54" i="2"/>
  <c r="AF54" i="2"/>
  <c r="AE54" i="2"/>
  <c r="AD54" i="2"/>
  <c r="AC54" i="2"/>
  <c r="AB54" i="2"/>
  <c r="AA54" i="2"/>
  <c r="Z54" i="2"/>
  <c r="AH70" i="2"/>
  <c r="AJ70" i="2"/>
  <c r="AG70" i="2"/>
  <c r="AI70" i="2"/>
  <c r="AK70" i="2"/>
  <c r="AL70" i="2"/>
  <c r="AM70" i="2"/>
  <c r="AN70" i="2"/>
  <c r="AF70" i="2"/>
  <c r="AE70" i="2"/>
  <c r="AD70" i="2"/>
  <c r="AC70" i="2"/>
  <c r="AB70" i="2"/>
  <c r="AA70" i="2"/>
  <c r="Z70" i="2"/>
  <c r="X86" i="2"/>
  <c r="O84" i="8"/>
  <c r="P83" i="8"/>
  <c r="P56" i="8"/>
  <c r="P71" i="8"/>
  <c r="O71" i="8"/>
  <c r="O83" i="8"/>
  <c r="AD68" i="1"/>
  <c r="AC68" i="1"/>
  <c r="AB68" i="1"/>
  <c r="AA68" i="1"/>
  <c r="Z68" i="1"/>
  <c r="Y68" i="1"/>
  <c r="X68" i="1"/>
  <c r="W68" i="1"/>
  <c r="V68" i="1"/>
  <c r="AC7" i="1"/>
  <c r="Z7" i="1"/>
  <c r="Y7" i="1"/>
  <c r="X7" i="1"/>
  <c r="W7" i="1"/>
  <c r="AB7" i="1"/>
  <c r="AD7" i="1"/>
  <c r="AA7" i="1"/>
  <c r="V7" i="1"/>
  <c r="AC55" i="1"/>
  <c r="Z55" i="1"/>
  <c r="Y55" i="1"/>
  <c r="X55" i="1"/>
  <c r="AB55" i="1"/>
  <c r="AA55" i="1"/>
  <c r="W55" i="1"/>
  <c r="V55" i="1"/>
  <c r="AD55" i="1"/>
  <c r="S4" i="1"/>
  <c r="AE4" i="1" s="1"/>
  <c r="S84" i="1"/>
  <c r="AE84" i="1" s="1"/>
  <c r="S82" i="1"/>
  <c r="AE82" i="1" s="1"/>
  <c r="S6" i="1"/>
  <c r="AE6" i="1" s="1"/>
  <c r="S44" i="1"/>
  <c r="AE44" i="1" s="1"/>
  <c r="S11" i="1"/>
  <c r="AE11" i="1" s="1"/>
  <c r="S27" i="1"/>
  <c r="AE27" i="1" s="1"/>
  <c r="S43" i="1"/>
  <c r="AE43" i="1" s="1"/>
  <c r="S59" i="1"/>
  <c r="AE59" i="1" s="1"/>
  <c r="S75" i="1"/>
  <c r="AE75" i="1" s="1"/>
  <c r="S48" i="1"/>
  <c r="AE48" i="1" s="1"/>
  <c r="S58" i="1"/>
  <c r="AE58" i="1" s="1"/>
  <c r="S52" i="1"/>
  <c r="AE52" i="1" s="1"/>
  <c r="S10" i="1"/>
  <c r="AE10" i="1" s="1"/>
  <c r="S26" i="1"/>
  <c r="AE26" i="1" s="1"/>
  <c r="S42" i="1"/>
  <c r="AE42" i="1" s="1"/>
  <c r="S70" i="1"/>
  <c r="AE70" i="1" s="1"/>
  <c r="S12" i="1"/>
  <c r="AE12" i="1" s="1"/>
  <c r="S56" i="1"/>
  <c r="AE56" i="1" s="1"/>
  <c r="AC39" i="1"/>
  <c r="Z39" i="1"/>
  <c r="Y39" i="1"/>
  <c r="X39" i="1"/>
  <c r="AB39" i="1"/>
  <c r="AD39" i="1"/>
  <c r="AA39" i="1"/>
  <c r="W39" i="1"/>
  <c r="V39" i="1"/>
  <c r="AC71" i="1"/>
  <c r="Z71" i="1"/>
  <c r="Y71" i="1"/>
  <c r="X71" i="1"/>
  <c r="AB71" i="1"/>
  <c r="AD71" i="1"/>
  <c r="AA71" i="1"/>
  <c r="W71" i="1"/>
  <c r="V71" i="1"/>
  <c r="S36" i="1"/>
  <c r="AE36" i="1" s="1"/>
  <c r="S50" i="1"/>
  <c r="AE50" i="1" s="1"/>
  <c r="S40" i="1"/>
  <c r="AE40" i="1" s="1"/>
  <c r="S22" i="1"/>
  <c r="AE22" i="1" s="1"/>
  <c r="S62" i="1"/>
  <c r="AE62" i="1" s="1"/>
  <c r="S15" i="1"/>
  <c r="AE15" i="1" s="1"/>
  <c r="S31" i="1"/>
  <c r="AE31" i="1" s="1"/>
  <c r="S47" i="1"/>
  <c r="AE47" i="1" s="1"/>
  <c r="S63" i="1"/>
  <c r="AE63" i="1" s="1"/>
  <c r="S79" i="1"/>
  <c r="AE79" i="1" s="1"/>
  <c r="S16" i="1"/>
  <c r="AE16" i="1" s="1"/>
  <c r="S60" i="1"/>
  <c r="AE60" i="1" s="1"/>
  <c r="S66" i="1"/>
  <c r="AE66" i="1" s="1"/>
  <c r="S8" i="1"/>
  <c r="AE8" i="1" s="1"/>
  <c r="S64" i="1"/>
  <c r="AE64" i="1" s="1"/>
  <c r="S14" i="1"/>
  <c r="AE14" i="1" s="1"/>
  <c r="S30" i="1"/>
  <c r="AE30" i="1" s="1"/>
  <c r="S46" i="1"/>
  <c r="AE46" i="1" s="1"/>
  <c r="S78" i="1"/>
  <c r="AE78" i="1" s="1"/>
  <c r="S20" i="1"/>
  <c r="AE20" i="1" s="1"/>
  <c r="AC23" i="1"/>
  <c r="Z23" i="1"/>
  <c r="Y23" i="1"/>
  <c r="X23" i="1"/>
  <c r="AB23" i="1"/>
  <c r="AA23" i="1"/>
  <c r="W23" i="1"/>
  <c r="V23" i="1"/>
  <c r="AD23" i="1"/>
  <c r="AC87" i="1"/>
  <c r="Z87" i="1"/>
  <c r="Y87" i="1"/>
  <c r="X87" i="1"/>
  <c r="AB87" i="1"/>
  <c r="AA87" i="1"/>
  <c r="W87" i="1"/>
  <c r="V87" i="1"/>
  <c r="AD87" i="1"/>
  <c r="S3" i="1"/>
  <c r="AE3" i="1" s="1"/>
  <c r="S5" i="1"/>
  <c r="AE5" i="1" s="1"/>
  <c r="S17" i="1"/>
  <c r="AE17" i="1" s="1"/>
  <c r="S29" i="1"/>
  <c r="AE29" i="1" s="1"/>
  <c r="S41" i="1"/>
  <c r="AE41" i="1" s="1"/>
  <c r="S53" i="1"/>
  <c r="AE53" i="1" s="1"/>
  <c r="S65" i="1"/>
  <c r="AE65" i="1" s="1"/>
  <c r="S77" i="1"/>
  <c r="AE77" i="1" s="1"/>
  <c r="S9" i="1"/>
  <c r="AE9" i="1" s="1"/>
  <c r="S21" i="1"/>
  <c r="AE21" i="1" s="1"/>
  <c r="S37" i="1"/>
  <c r="AE37" i="1" s="1"/>
  <c r="S49" i="1"/>
  <c r="AE49" i="1" s="1"/>
  <c r="S61" i="1"/>
  <c r="AE61" i="1" s="1"/>
  <c r="S73" i="1"/>
  <c r="AE73" i="1" s="1"/>
  <c r="S85" i="1"/>
  <c r="AE85" i="1" s="1"/>
  <c r="S13" i="1"/>
  <c r="AE13" i="1" s="1"/>
  <c r="S25" i="1"/>
  <c r="AE25" i="1" s="1"/>
  <c r="S33" i="1"/>
  <c r="AE33" i="1" s="1"/>
  <c r="S45" i="1"/>
  <c r="AE45" i="1" s="1"/>
  <c r="S57" i="1"/>
  <c r="AE57" i="1" s="1"/>
  <c r="S69" i="1"/>
  <c r="AE69" i="1" s="1"/>
  <c r="S81" i="1"/>
  <c r="AE81" i="1" s="1"/>
  <c r="S38" i="1"/>
  <c r="AE38" i="1" s="1"/>
  <c r="S19" i="1"/>
  <c r="AE19" i="1" s="1"/>
  <c r="S35" i="1"/>
  <c r="AE35" i="1" s="1"/>
  <c r="S51" i="1"/>
  <c r="AE51" i="1" s="1"/>
  <c r="S67" i="1"/>
  <c r="AE67" i="1" s="1"/>
  <c r="S83" i="1"/>
  <c r="AE83" i="1" s="1"/>
  <c r="S24" i="1"/>
  <c r="AE24" i="1" s="1"/>
  <c r="S72" i="1"/>
  <c r="AE72" i="1" s="1"/>
  <c r="S74" i="1"/>
  <c r="AE74" i="1" s="1"/>
  <c r="S28" i="1"/>
  <c r="AE28" i="1" s="1"/>
  <c r="S76" i="1"/>
  <c r="AE76" i="1" s="1"/>
  <c r="S18" i="1"/>
  <c r="AE18" i="1" s="1"/>
  <c r="S34" i="1"/>
  <c r="AE34" i="1" s="1"/>
  <c r="S54" i="1"/>
  <c r="AE54" i="1" s="1"/>
  <c r="S86" i="1"/>
  <c r="AE86" i="1" s="1"/>
  <c r="S32" i="1"/>
  <c r="AE32" i="1" s="1"/>
  <c r="S80" i="1"/>
  <c r="AE80" i="1" s="1"/>
  <c r="AT53" i="3" l="1"/>
  <c r="AP53" i="3"/>
  <c r="AL53" i="3"/>
  <c r="AI53" i="3"/>
  <c r="AE53" i="3"/>
  <c r="AS53" i="3"/>
  <c r="AO53" i="3"/>
  <c r="AK53" i="3"/>
  <c r="AH53" i="3"/>
  <c r="AD53" i="3"/>
  <c r="AR53" i="3"/>
  <c r="AN53" i="3"/>
  <c r="AJ53" i="3"/>
  <c r="AG53" i="3"/>
  <c r="AU53" i="3"/>
  <c r="AQ53" i="3"/>
  <c r="AM53" i="3"/>
  <c r="AV53" i="3"/>
  <c r="AF53" i="3"/>
  <c r="AU57" i="3"/>
  <c r="AQ57" i="3"/>
  <c r="AM57" i="3"/>
  <c r="AV57" i="3"/>
  <c r="AF57" i="3"/>
  <c r="AT57" i="3"/>
  <c r="AP57" i="3"/>
  <c r="AL57" i="3"/>
  <c r="AI57" i="3"/>
  <c r="AE57" i="3"/>
  <c r="AS57" i="3"/>
  <c r="AO57" i="3"/>
  <c r="AK57" i="3"/>
  <c r="AH57" i="3"/>
  <c r="AD57" i="3"/>
  <c r="AR57" i="3"/>
  <c r="AN57" i="3"/>
  <c r="AJ57" i="3"/>
  <c r="AG57" i="3"/>
  <c r="AT37" i="3"/>
  <c r="AP37" i="3"/>
  <c r="AL37" i="3"/>
  <c r="AI37" i="3"/>
  <c r="AE37" i="3"/>
  <c r="AS37" i="3"/>
  <c r="AO37" i="3"/>
  <c r="AK37" i="3"/>
  <c r="AH37" i="3"/>
  <c r="AD37" i="3"/>
  <c r="AR37" i="3"/>
  <c r="AR89" i="3" s="1"/>
  <c r="AN37" i="3"/>
  <c r="AJ37" i="3"/>
  <c r="AG37" i="3"/>
  <c r="AU37" i="3"/>
  <c r="AQ37" i="3"/>
  <c r="AM37" i="3"/>
  <c r="AV37" i="3"/>
  <c r="AF37" i="3"/>
  <c r="AU41" i="3"/>
  <c r="AQ41" i="3"/>
  <c r="AM41" i="3"/>
  <c r="AV41" i="3"/>
  <c r="AF41" i="3"/>
  <c r="AT41" i="3"/>
  <c r="AP41" i="3"/>
  <c r="AL41" i="3"/>
  <c r="AI41" i="3"/>
  <c r="AE41" i="3"/>
  <c r="AS41" i="3"/>
  <c r="AO41" i="3"/>
  <c r="AK41" i="3"/>
  <c r="AH41" i="3"/>
  <c r="AD41" i="3"/>
  <c r="AR41" i="3"/>
  <c r="AN41" i="3"/>
  <c r="AJ41" i="3"/>
  <c r="AG41" i="3"/>
  <c r="AT21" i="3"/>
  <c r="AP21" i="3"/>
  <c r="AL21" i="3"/>
  <c r="AI21" i="3"/>
  <c r="AE21" i="3"/>
  <c r="AH21" i="3"/>
  <c r="AS21" i="3"/>
  <c r="AO21" i="3"/>
  <c r="AO89" i="3" s="1"/>
  <c r="AK21" i="3"/>
  <c r="AR21" i="3"/>
  <c r="AN21" i="3"/>
  <c r="AJ21" i="3"/>
  <c r="AG21" i="3"/>
  <c r="AU21" i="3"/>
  <c r="AQ21" i="3"/>
  <c r="AM21" i="3"/>
  <c r="AV21" i="3"/>
  <c r="AF21" i="3"/>
  <c r="AD21" i="3"/>
  <c r="AU25" i="3"/>
  <c r="AQ25" i="3"/>
  <c r="AQ89" i="3" s="1"/>
  <c r="AM25" i="3"/>
  <c r="AV25" i="3"/>
  <c r="AF25" i="3"/>
  <c r="AT25" i="3"/>
  <c r="AP25" i="3"/>
  <c r="AL25" i="3"/>
  <c r="AI25" i="3"/>
  <c r="AE25" i="3"/>
  <c r="AS25" i="3"/>
  <c r="AO25" i="3"/>
  <c r="AK25" i="3"/>
  <c r="AH25" i="3"/>
  <c r="AD25" i="3"/>
  <c r="AR25" i="3"/>
  <c r="AN25" i="3"/>
  <c r="AJ25" i="3"/>
  <c r="AG25" i="3"/>
  <c r="AT69" i="3"/>
  <c r="AP69" i="3"/>
  <c r="AL69" i="3"/>
  <c r="AI69" i="3"/>
  <c r="AE69" i="3"/>
  <c r="AS69" i="3"/>
  <c r="AO69" i="3"/>
  <c r="AK69" i="3"/>
  <c r="AH69" i="3"/>
  <c r="AD69" i="3"/>
  <c r="AR69" i="3"/>
  <c r="AN69" i="3"/>
  <c r="AJ69" i="3"/>
  <c r="AG69" i="3"/>
  <c r="AU69" i="3"/>
  <c r="AQ69" i="3"/>
  <c r="AM69" i="3"/>
  <c r="AV69" i="3"/>
  <c r="AF69" i="3"/>
  <c r="AU73" i="3"/>
  <c r="AQ73" i="3"/>
  <c r="AM73" i="3"/>
  <c r="AV73" i="3"/>
  <c r="AF73" i="3"/>
  <c r="AT73" i="3"/>
  <c r="AP73" i="3"/>
  <c r="AL73" i="3"/>
  <c r="AI73" i="3"/>
  <c r="AE73" i="3"/>
  <c r="AS73" i="3"/>
  <c r="AO73" i="3"/>
  <c r="AK73" i="3"/>
  <c r="AH73" i="3"/>
  <c r="AD73" i="3"/>
  <c r="AR73" i="3"/>
  <c r="AN73" i="3"/>
  <c r="AJ73" i="3"/>
  <c r="AG73" i="3"/>
  <c r="AU9" i="3"/>
  <c r="AU89" i="3" s="1"/>
  <c r="AQ9" i="3"/>
  <c r="AM9" i="3"/>
  <c r="AV9" i="3"/>
  <c r="AF9" i="3"/>
  <c r="AL9" i="3"/>
  <c r="AT9" i="3"/>
  <c r="AI9" i="3"/>
  <c r="AS9" i="3"/>
  <c r="AO9" i="3"/>
  <c r="AK9" i="3"/>
  <c r="AH9" i="3"/>
  <c r="AH89" i="3" s="1"/>
  <c r="AD9" i="3"/>
  <c r="AR9" i="3"/>
  <c r="AN9" i="3"/>
  <c r="AJ9" i="3"/>
  <c r="AG9" i="3"/>
  <c r="AP9" i="3"/>
  <c r="AE9" i="3"/>
  <c r="O56" i="8"/>
  <c r="P84" i="8"/>
  <c r="AE89" i="1"/>
  <c r="AE89" i="3"/>
  <c r="AL89" i="3"/>
  <c r="N24" i="6"/>
  <c r="M24" i="6"/>
  <c r="N45" i="6"/>
  <c r="M45" i="6"/>
  <c r="AG66" i="2"/>
  <c r="AI66" i="2"/>
  <c r="AH66" i="2"/>
  <c r="AJ66" i="2"/>
  <c r="AK66" i="2"/>
  <c r="AL66" i="2"/>
  <c r="AM66" i="2"/>
  <c r="AN66" i="2"/>
  <c r="AF66" i="2"/>
  <c r="AE66" i="2"/>
  <c r="AD66" i="2"/>
  <c r="AC66" i="2"/>
  <c r="AB66" i="2"/>
  <c r="AA66" i="2"/>
  <c r="Z66" i="2"/>
  <c r="AA2" i="2"/>
  <c r="AE2" i="2"/>
  <c r="AI2" i="2"/>
  <c r="AM2" i="2"/>
  <c r="AB2" i="2"/>
  <c r="AF2" i="2"/>
  <c r="AJ2" i="2"/>
  <c r="AN2" i="2"/>
  <c r="AC2" i="2"/>
  <c r="AG2" i="2"/>
  <c r="AK2" i="2"/>
  <c r="Z2" i="2"/>
  <c r="AD2" i="2"/>
  <c r="AH2" i="2"/>
  <c r="AL2" i="2"/>
  <c r="X88" i="2"/>
  <c r="AK71" i="2"/>
  <c r="AL71" i="2"/>
  <c r="AM71" i="2"/>
  <c r="AN71" i="2"/>
  <c r="AF71" i="2"/>
  <c r="AE71" i="2"/>
  <c r="AD71" i="2"/>
  <c r="AC71" i="2"/>
  <c r="AB71" i="2"/>
  <c r="AA71" i="2"/>
  <c r="Z71" i="2"/>
  <c r="AH71" i="2"/>
  <c r="AJ71" i="2"/>
  <c r="AG71" i="2"/>
  <c r="AI71" i="2"/>
  <c r="AL55" i="2"/>
  <c r="AM55" i="2"/>
  <c r="AN55" i="2"/>
  <c r="AF55" i="2"/>
  <c r="AE55" i="2"/>
  <c r="AD55" i="2"/>
  <c r="AC55" i="2"/>
  <c r="AB55" i="2"/>
  <c r="AA55" i="2"/>
  <c r="Z55" i="2"/>
  <c r="AH55" i="2"/>
  <c r="AJ55" i="2"/>
  <c r="AG55" i="2"/>
  <c r="AI55" i="2"/>
  <c r="AK55" i="2"/>
  <c r="AL39" i="2"/>
  <c r="AM39" i="2"/>
  <c r="AN39" i="2"/>
  <c r="AF39" i="2"/>
  <c r="AE39" i="2"/>
  <c r="AD39" i="2"/>
  <c r="AC39" i="2"/>
  <c r="AB39" i="2"/>
  <c r="AA39" i="2"/>
  <c r="Z39" i="2"/>
  <c r="AH39" i="2"/>
  <c r="AJ39" i="2"/>
  <c r="AG39" i="2"/>
  <c r="AI39" i="2"/>
  <c r="AK39" i="2"/>
  <c r="AL23" i="2"/>
  <c r="AM23" i="2"/>
  <c r="AN23" i="2"/>
  <c r="AF23" i="2"/>
  <c r="AE23" i="2"/>
  <c r="AD23" i="2"/>
  <c r="AC23" i="2"/>
  <c r="AB23" i="2"/>
  <c r="AA23" i="2"/>
  <c r="Z23" i="2"/>
  <c r="AH23" i="2"/>
  <c r="AJ23" i="2"/>
  <c r="AG23" i="2"/>
  <c r="AI23" i="2"/>
  <c r="AK23" i="2"/>
  <c r="AL7" i="2"/>
  <c r="AM7" i="2"/>
  <c r="AN7" i="2"/>
  <c r="AF7" i="2"/>
  <c r="AE7" i="2"/>
  <c r="AD7" i="2"/>
  <c r="AC7" i="2"/>
  <c r="AB7" i="2"/>
  <c r="AA7" i="2"/>
  <c r="Z7" i="2"/>
  <c r="AH7" i="2"/>
  <c r="AJ7" i="2"/>
  <c r="AG7" i="2"/>
  <c r="AI7" i="2"/>
  <c r="AK7" i="2"/>
  <c r="N52" i="6"/>
  <c r="M52" i="6"/>
  <c r="N73" i="6"/>
  <c r="M73" i="6"/>
  <c r="N9" i="6"/>
  <c r="M9" i="6"/>
  <c r="N32" i="6"/>
  <c r="M32" i="6"/>
  <c r="N53" i="6"/>
  <c r="M53" i="6"/>
  <c r="N83" i="6"/>
  <c r="M83" i="6"/>
  <c r="N67" i="6"/>
  <c r="M67" i="6"/>
  <c r="N51" i="6"/>
  <c r="M51" i="6"/>
  <c r="N35" i="6"/>
  <c r="M35" i="6"/>
  <c r="N19" i="6"/>
  <c r="M19" i="6"/>
  <c r="N3" i="6"/>
  <c r="M3" i="6"/>
  <c r="N74" i="6"/>
  <c r="M74" i="6"/>
  <c r="N58" i="6"/>
  <c r="M58" i="6"/>
  <c r="N42" i="6"/>
  <c r="M42" i="6"/>
  <c r="N26" i="6"/>
  <c r="M26" i="6"/>
  <c r="N10" i="6"/>
  <c r="M10" i="6"/>
  <c r="AG58" i="2"/>
  <c r="AI58" i="2"/>
  <c r="AK58" i="2"/>
  <c r="AH58" i="2"/>
  <c r="AJ58" i="2"/>
  <c r="AL58" i="2"/>
  <c r="AM58" i="2"/>
  <c r="AN58" i="2"/>
  <c r="AF58" i="2"/>
  <c r="AE58" i="2"/>
  <c r="AD58" i="2"/>
  <c r="AC58" i="2"/>
  <c r="AB58" i="2"/>
  <c r="AA58" i="2"/>
  <c r="Z58" i="2"/>
  <c r="N44" i="6"/>
  <c r="M44" i="6"/>
  <c r="N65" i="6"/>
  <c r="M65" i="6"/>
  <c r="N5" i="6"/>
  <c r="M5" i="6"/>
  <c r="AK89" i="3"/>
  <c r="AN89" i="3"/>
  <c r="N72" i="6"/>
  <c r="M72" i="6"/>
  <c r="N8" i="6"/>
  <c r="M8" i="6"/>
  <c r="N29" i="6"/>
  <c r="M29" i="6"/>
  <c r="AG50" i="2"/>
  <c r="AI50" i="2"/>
  <c r="AK50" i="2"/>
  <c r="AH50" i="2"/>
  <c r="AJ50" i="2"/>
  <c r="AL50" i="2"/>
  <c r="AM50" i="2"/>
  <c r="AN50" i="2"/>
  <c r="AF50" i="2"/>
  <c r="AE50" i="2"/>
  <c r="AD50" i="2"/>
  <c r="AC50" i="2"/>
  <c r="AB50" i="2"/>
  <c r="AA50" i="2"/>
  <c r="Z50" i="2"/>
  <c r="AK83" i="2"/>
  <c r="AL83" i="2"/>
  <c r="AM83" i="2"/>
  <c r="AN83" i="2"/>
  <c r="AF83" i="2"/>
  <c r="AE83" i="2"/>
  <c r="AD83" i="2"/>
  <c r="AC83" i="2"/>
  <c r="AB83" i="2"/>
  <c r="AA83" i="2"/>
  <c r="Z83" i="2"/>
  <c r="AG83" i="2"/>
  <c r="AI83" i="2"/>
  <c r="AH83" i="2"/>
  <c r="AJ83" i="2"/>
  <c r="AK67" i="2"/>
  <c r="AL67" i="2"/>
  <c r="AM67" i="2"/>
  <c r="AN67" i="2"/>
  <c r="AF67" i="2"/>
  <c r="AE67" i="2"/>
  <c r="AD67" i="2"/>
  <c r="AC67" i="2"/>
  <c r="AB67" i="2"/>
  <c r="AA67" i="2"/>
  <c r="Z67" i="2"/>
  <c r="AG67" i="2"/>
  <c r="AI67" i="2"/>
  <c r="AH67" i="2"/>
  <c r="AJ67" i="2"/>
  <c r="AL51" i="2"/>
  <c r="AM51" i="2"/>
  <c r="AN51" i="2"/>
  <c r="AF51" i="2"/>
  <c r="AE51" i="2"/>
  <c r="AD51" i="2"/>
  <c r="AC51" i="2"/>
  <c r="AB51" i="2"/>
  <c r="AA51" i="2"/>
  <c r="Z51" i="2"/>
  <c r="AG51" i="2"/>
  <c r="AI51" i="2"/>
  <c r="AK51" i="2"/>
  <c r="AH51" i="2"/>
  <c r="AJ51" i="2"/>
  <c r="AL35" i="2"/>
  <c r="AM35" i="2"/>
  <c r="AN35" i="2"/>
  <c r="AF35" i="2"/>
  <c r="AE35" i="2"/>
  <c r="AD35" i="2"/>
  <c r="AC35" i="2"/>
  <c r="AB35" i="2"/>
  <c r="AA35" i="2"/>
  <c r="Z35" i="2"/>
  <c r="AG35" i="2"/>
  <c r="AI35" i="2"/>
  <c r="AK35" i="2"/>
  <c r="AH35" i="2"/>
  <c r="AJ35" i="2"/>
  <c r="AL19" i="2"/>
  <c r="AM19" i="2"/>
  <c r="AN19" i="2"/>
  <c r="AF19" i="2"/>
  <c r="AE19" i="2"/>
  <c r="AD19" i="2"/>
  <c r="AC19" i="2"/>
  <c r="AB19" i="2"/>
  <c r="AA19" i="2"/>
  <c r="Z19" i="2"/>
  <c r="AG19" i="2"/>
  <c r="AI19" i="2"/>
  <c r="AK19" i="2"/>
  <c r="AH19" i="2"/>
  <c r="AJ19" i="2"/>
  <c r="AL3" i="2"/>
  <c r="AM3" i="2"/>
  <c r="AN3" i="2"/>
  <c r="AF3" i="2"/>
  <c r="AE3" i="2"/>
  <c r="AD3" i="2"/>
  <c r="AC3" i="2"/>
  <c r="AB3" i="2"/>
  <c r="AA3" i="2"/>
  <c r="Z3" i="2"/>
  <c r="AG3" i="2"/>
  <c r="AI3" i="2"/>
  <c r="AK3" i="2"/>
  <c r="AH3" i="2"/>
  <c r="AJ3" i="2"/>
  <c r="N36" i="6"/>
  <c r="M36" i="6"/>
  <c r="N57" i="6"/>
  <c r="M57" i="6"/>
  <c r="N80" i="6"/>
  <c r="M80" i="6"/>
  <c r="N16" i="6"/>
  <c r="M16" i="6"/>
  <c r="N37" i="6"/>
  <c r="M37" i="6"/>
  <c r="N79" i="6"/>
  <c r="M79" i="6"/>
  <c r="N63" i="6"/>
  <c r="M63" i="6"/>
  <c r="N47" i="6"/>
  <c r="M47" i="6"/>
  <c r="N31" i="6"/>
  <c r="M31" i="6"/>
  <c r="N15" i="6"/>
  <c r="M15" i="6"/>
  <c r="N86" i="6"/>
  <c r="M86" i="6"/>
  <c r="N70" i="6"/>
  <c r="M70" i="6"/>
  <c r="N54" i="6"/>
  <c r="M54" i="6"/>
  <c r="N38" i="6"/>
  <c r="M38" i="6"/>
  <c r="N22" i="6"/>
  <c r="M22" i="6"/>
  <c r="N6" i="6"/>
  <c r="M6" i="6"/>
  <c r="AG42" i="2"/>
  <c r="AI42" i="2"/>
  <c r="AK42" i="2"/>
  <c r="AH42" i="2"/>
  <c r="AJ42" i="2"/>
  <c r="AL42" i="2"/>
  <c r="AM42" i="2"/>
  <c r="AN42" i="2"/>
  <c r="AF42" i="2"/>
  <c r="AE42" i="2"/>
  <c r="AD42" i="2"/>
  <c r="AC42" i="2"/>
  <c r="AB42" i="2"/>
  <c r="AA42" i="2"/>
  <c r="Z42" i="2"/>
  <c r="N28" i="6"/>
  <c r="M28" i="6"/>
  <c r="N49" i="6"/>
  <c r="M49" i="6"/>
  <c r="AH86" i="2"/>
  <c r="AJ86" i="2"/>
  <c r="AG86" i="2"/>
  <c r="AI86" i="2"/>
  <c r="AK86" i="2"/>
  <c r="AL86" i="2"/>
  <c r="AM86" i="2"/>
  <c r="AN86" i="2"/>
  <c r="AF86" i="2"/>
  <c r="AE86" i="2"/>
  <c r="AD86" i="2"/>
  <c r="AC86" i="2"/>
  <c r="AB86" i="2"/>
  <c r="AA86" i="2"/>
  <c r="Z86" i="2"/>
  <c r="AM89" i="3"/>
  <c r="AT89" i="3"/>
  <c r="AD89" i="3"/>
  <c r="AG89" i="3"/>
  <c r="AJ89" i="3"/>
  <c r="N56" i="6"/>
  <c r="M56" i="6"/>
  <c r="N77" i="6"/>
  <c r="M77" i="6"/>
  <c r="N13" i="6"/>
  <c r="M13" i="6"/>
  <c r="AG34" i="2"/>
  <c r="AI34" i="2"/>
  <c r="AK34" i="2"/>
  <c r="AH34" i="2"/>
  <c r="AJ34" i="2"/>
  <c r="AL34" i="2"/>
  <c r="AM34" i="2"/>
  <c r="AN34" i="2"/>
  <c r="AF34" i="2"/>
  <c r="AE34" i="2"/>
  <c r="AD34" i="2"/>
  <c r="AC34" i="2"/>
  <c r="AB34" i="2"/>
  <c r="AA34" i="2"/>
  <c r="Z34" i="2"/>
  <c r="AK79" i="2"/>
  <c r="AL79" i="2"/>
  <c r="AM79" i="2"/>
  <c r="AN79" i="2"/>
  <c r="AF79" i="2"/>
  <c r="AE79" i="2"/>
  <c r="AD79" i="2"/>
  <c r="AC79" i="2"/>
  <c r="AB79" i="2"/>
  <c r="AA79" i="2"/>
  <c r="Z79" i="2"/>
  <c r="AH79" i="2"/>
  <c r="AJ79" i="2"/>
  <c r="AG79" i="2"/>
  <c r="AI79" i="2"/>
  <c r="AK63" i="2"/>
  <c r="AL63" i="2"/>
  <c r="AM63" i="2"/>
  <c r="AN63" i="2"/>
  <c r="AF63" i="2"/>
  <c r="AE63" i="2"/>
  <c r="AD63" i="2"/>
  <c r="AC63" i="2"/>
  <c r="AB63" i="2"/>
  <c r="AA63" i="2"/>
  <c r="Z63" i="2"/>
  <c r="AH63" i="2"/>
  <c r="AJ63" i="2"/>
  <c r="AG63" i="2"/>
  <c r="AI63" i="2"/>
  <c r="AL47" i="2"/>
  <c r="AM47" i="2"/>
  <c r="AN47" i="2"/>
  <c r="AF47" i="2"/>
  <c r="AE47" i="2"/>
  <c r="AD47" i="2"/>
  <c r="AC47" i="2"/>
  <c r="AB47" i="2"/>
  <c r="AA47" i="2"/>
  <c r="Z47" i="2"/>
  <c r="AH47" i="2"/>
  <c r="AJ47" i="2"/>
  <c r="AG47" i="2"/>
  <c r="AI47" i="2"/>
  <c r="AK47" i="2"/>
  <c r="AL31" i="2"/>
  <c r="AM31" i="2"/>
  <c r="AN31" i="2"/>
  <c r="AF31" i="2"/>
  <c r="AE31" i="2"/>
  <c r="AD31" i="2"/>
  <c r="AC31" i="2"/>
  <c r="AB31" i="2"/>
  <c r="AA31" i="2"/>
  <c r="Z31" i="2"/>
  <c r="AH31" i="2"/>
  <c r="AJ31" i="2"/>
  <c r="AG31" i="2"/>
  <c r="AI31" i="2"/>
  <c r="AK31" i="2"/>
  <c r="AL15" i="2"/>
  <c r="AM15" i="2"/>
  <c r="AN15" i="2"/>
  <c r="AF15" i="2"/>
  <c r="AE15" i="2"/>
  <c r="AD15" i="2"/>
  <c r="AC15" i="2"/>
  <c r="AB15" i="2"/>
  <c r="AA15" i="2"/>
  <c r="Z15" i="2"/>
  <c r="AH15" i="2"/>
  <c r="AJ15" i="2"/>
  <c r="AG15" i="2"/>
  <c r="AI15" i="2"/>
  <c r="AK15" i="2"/>
  <c r="N84" i="6"/>
  <c r="M84" i="6"/>
  <c r="N20" i="6"/>
  <c r="M20" i="6"/>
  <c r="N41" i="6"/>
  <c r="M41" i="6"/>
  <c r="N64" i="6"/>
  <c r="M64" i="6"/>
  <c r="N85" i="6"/>
  <c r="M85" i="6"/>
  <c r="N21" i="6"/>
  <c r="M21" i="6"/>
  <c r="N75" i="6"/>
  <c r="M75" i="6"/>
  <c r="N59" i="6"/>
  <c r="M59" i="6"/>
  <c r="N43" i="6"/>
  <c r="M43" i="6"/>
  <c r="N27" i="6"/>
  <c r="M27" i="6"/>
  <c r="N11" i="6"/>
  <c r="M11" i="6"/>
  <c r="N82" i="6"/>
  <c r="M82" i="6"/>
  <c r="N66" i="6"/>
  <c r="M66" i="6"/>
  <c r="N50" i="6"/>
  <c r="M50" i="6"/>
  <c r="N34" i="6"/>
  <c r="M34" i="6"/>
  <c r="N18" i="6"/>
  <c r="M18" i="6"/>
  <c r="AG26" i="2"/>
  <c r="AI26" i="2"/>
  <c r="AK26" i="2"/>
  <c r="AH26" i="2"/>
  <c r="AJ26" i="2"/>
  <c r="AL26" i="2"/>
  <c r="AM26" i="2"/>
  <c r="AN26" i="2"/>
  <c r="AF26" i="2"/>
  <c r="AE26" i="2"/>
  <c r="AD26" i="2"/>
  <c r="AC26" i="2"/>
  <c r="AB26" i="2"/>
  <c r="AA26" i="2"/>
  <c r="Z26" i="2"/>
  <c r="N12" i="6"/>
  <c r="M12" i="6"/>
  <c r="N33" i="6"/>
  <c r="M33" i="6"/>
  <c r="AI89" i="3"/>
  <c r="AP89" i="3"/>
  <c r="AS89" i="3"/>
  <c r="AV89" i="3"/>
  <c r="AF89" i="3"/>
  <c r="N40" i="6"/>
  <c r="M40" i="6"/>
  <c r="N61" i="6"/>
  <c r="M61" i="6"/>
  <c r="AG82" i="2"/>
  <c r="AI82" i="2"/>
  <c r="AH82" i="2"/>
  <c r="AJ82" i="2"/>
  <c r="AK82" i="2"/>
  <c r="AL82" i="2"/>
  <c r="AM82" i="2"/>
  <c r="AN82" i="2"/>
  <c r="AF82" i="2"/>
  <c r="AE82" i="2"/>
  <c r="AD82" i="2"/>
  <c r="AC82" i="2"/>
  <c r="AB82" i="2"/>
  <c r="AA82" i="2"/>
  <c r="Z82" i="2"/>
  <c r="AG18" i="2"/>
  <c r="AI18" i="2"/>
  <c r="AK18" i="2"/>
  <c r="AH18" i="2"/>
  <c r="AJ18" i="2"/>
  <c r="AL18" i="2"/>
  <c r="AM18" i="2"/>
  <c r="AN18" i="2"/>
  <c r="AF18" i="2"/>
  <c r="AE18" i="2"/>
  <c r="AD18" i="2"/>
  <c r="AC18" i="2"/>
  <c r="AB18" i="2"/>
  <c r="AA18" i="2"/>
  <c r="Z18" i="2"/>
  <c r="AK75" i="2"/>
  <c r="AL75" i="2"/>
  <c r="AM75" i="2"/>
  <c r="AN75" i="2"/>
  <c r="AF75" i="2"/>
  <c r="AE75" i="2"/>
  <c r="AD75" i="2"/>
  <c r="AC75" i="2"/>
  <c r="AB75" i="2"/>
  <c r="AA75" i="2"/>
  <c r="Z75" i="2"/>
  <c r="AG75" i="2"/>
  <c r="AI75" i="2"/>
  <c r="AH75" i="2"/>
  <c r="AJ75" i="2"/>
  <c r="AL59" i="2"/>
  <c r="AM59" i="2"/>
  <c r="AN59" i="2"/>
  <c r="AF59" i="2"/>
  <c r="AE59" i="2"/>
  <c r="AD59" i="2"/>
  <c r="AC59" i="2"/>
  <c r="AB59" i="2"/>
  <c r="AA59" i="2"/>
  <c r="Z59" i="2"/>
  <c r="AG59" i="2"/>
  <c r="AI59" i="2"/>
  <c r="AK59" i="2"/>
  <c r="AH59" i="2"/>
  <c r="AJ59" i="2"/>
  <c r="AL43" i="2"/>
  <c r="AM43" i="2"/>
  <c r="AN43" i="2"/>
  <c r="AF43" i="2"/>
  <c r="AE43" i="2"/>
  <c r="AD43" i="2"/>
  <c r="AC43" i="2"/>
  <c r="AB43" i="2"/>
  <c r="AA43" i="2"/>
  <c r="Z43" i="2"/>
  <c r="AG43" i="2"/>
  <c r="AI43" i="2"/>
  <c r="AK43" i="2"/>
  <c r="AH43" i="2"/>
  <c r="AJ43" i="2"/>
  <c r="AL27" i="2"/>
  <c r="AM27" i="2"/>
  <c r="AN27" i="2"/>
  <c r="AF27" i="2"/>
  <c r="AE27" i="2"/>
  <c r="AD27" i="2"/>
  <c r="AC27" i="2"/>
  <c r="AB27" i="2"/>
  <c r="AA27" i="2"/>
  <c r="Z27" i="2"/>
  <c r="AG27" i="2"/>
  <c r="AI27" i="2"/>
  <c r="AK27" i="2"/>
  <c r="AH27" i="2"/>
  <c r="AJ27" i="2"/>
  <c r="AL11" i="2"/>
  <c r="AM11" i="2"/>
  <c r="AN11" i="2"/>
  <c r="AF11" i="2"/>
  <c r="AE11" i="2"/>
  <c r="AD11" i="2"/>
  <c r="AC11" i="2"/>
  <c r="AB11" i="2"/>
  <c r="AA11" i="2"/>
  <c r="Z11" i="2"/>
  <c r="AG11" i="2"/>
  <c r="AI11" i="2"/>
  <c r="AK11" i="2"/>
  <c r="AH11" i="2"/>
  <c r="AJ11" i="2"/>
  <c r="N68" i="6"/>
  <c r="M68" i="6"/>
  <c r="N4" i="6"/>
  <c r="M4" i="6"/>
  <c r="N25" i="6"/>
  <c r="M25" i="6"/>
  <c r="N48" i="6"/>
  <c r="M48" i="6"/>
  <c r="N69" i="6"/>
  <c r="M69" i="6"/>
  <c r="N2" i="6"/>
  <c r="M2" i="6"/>
  <c r="K90" i="6"/>
  <c r="N71" i="6"/>
  <c r="M71" i="6"/>
  <c r="N55" i="6"/>
  <c r="M55" i="6"/>
  <c r="N39" i="6"/>
  <c r="M39" i="6"/>
  <c r="N23" i="6"/>
  <c r="M23" i="6"/>
  <c r="N7" i="6"/>
  <c r="M7" i="6"/>
  <c r="N78" i="6"/>
  <c r="M78" i="6"/>
  <c r="N62" i="6"/>
  <c r="M62" i="6"/>
  <c r="N46" i="6"/>
  <c r="M46" i="6"/>
  <c r="N30" i="6"/>
  <c r="M30" i="6"/>
  <c r="N14" i="6"/>
  <c r="M14" i="6"/>
  <c r="AG74" i="2"/>
  <c r="AI74" i="2"/>
  <c r="AH74" i="2"/>
  <c r="AJ74" i="2"/>
  <c r="AK74" i="2"/>
  <c r="AL74" i="2"/>
  <c r="AM74" i="2"/>
  <c r="AN74" i="2"/>
  <c r="AF74" i="2"/>
  <c r="AE74" i="2"/>
  <c r="AD74" i="2"/>
  <c r="AC74" i="2"/>
  <c r="AB74" i="2"/>
  <c r="AA74" i="2"/>
  <c r="Z74" i="2"/>
  <c r="AG10" i="2"/>
  <c r="AI10" i="2"/>
  <c r="AK10" i="2"/>
  <c r="AH10" i="2"/>
  <c r="AJ10" i="2"/>
  <c r="AL10" i="2"/>
  <c r="AM10" i="2"/>
  <c r="AN10" i="2"/>
  <c r="AF10" i="2"/>
  <c r="AE10" i="2"/>
  <c r="AD10" i="2"/>
  <c r="AC10" i="2"/>
  <c r="AB10" i="2"/>
  <c r="AA10" i="2"/>
  <c r="Z10" i="2"/>
  <c r="N60" i="6"/>
  <c r="M60" i="6"/>
  <c r="N81" i="6"/>
  <c r="M81" i="6"/>
  <c r="N17" i="6"/>
  <c r="M17" i="6"/>
  <c r="P49" i="8"/>
  <c r="O49" i="8"/>
  <c r="O64" i="8"/>
  <c r="P64" i="8"/>
  <c r="P85" i="8"/>
  <c r="O85" i="8"/>
  <c r="P15" i="8"/>
  <c r="O15" i="8"/>
  <c r="O36" i="8"/>
  <c r="P36" i="8"/>
  <c r="P65" i="8"/>
  <c r="O65" i="8"/>
  <c r="P77" i="8"/>
  <c r="O77" i="8"/>
  <c r="P51" i="8"/>
  <c r="O51" i="8"/>
  <c r="P69" i="8"/>
  <c r="O69" i="8"/>
  <c r="P5" i="8"/>
  <c r="O5" i="8"/>
  <c r="P35" i="8"/>
  <c r="O35" i="8"/>
  <c r="P45" i="8"/>
  <c r="O45" i="8"/>
  <c r="P6" i="8"/>
  <c r="O6" i="8"/>
  <c r="P19" i="8"/>
  <c r="O19" i="8"/>
  <c r="P74" i="8"/>
  <c r="O74" i="8"/>
  <c r="P66" i="8"/>
  <c r="O66" i="8"/>
  <c r="P43" i="8"/>
  <c r="O43" i="8"/>
  <c r="P78" i="8"/>
  <c r="O78" i="8"/>
  <c r="P47" i="8"/>
  <c r="O47" i="8"/>
  <c r="P3" i="8"/>
  <c r="O3" i="8"/>
  <c r="P67" i="8"/>
  <c r="O67" i="8"/>
  <c r="P75" i="8"/>
  <c r="O75" i="8"/>
  <c r="P17" i="8"/>
  <c r="O17" i="8"/>
  <c r="O60" i="8"/>
  <c r="P60" i="8"/>
  <c r="P9" i="8"/>
  <c r="O9" i="8"/>
  <c r="P37" i="8"/>
  <c r="O37" i="8"/>
  <c r="P13" i="8"/>
  <c r="O13" i="8"/>
  <c r="O4" i="8"/>
  <c r="P4" i="8"/>
  <c r="P73" i="8"/>
  <c r="O73" i="8"/>
  <c r="O80" i="8"/>
  <c r="P80" i="8"/>
  <c r="O24" i="8"/>
  <c r="P24" i="8"/>
  <c r="P81" i="8"/>
  <c r="O81" i="8"/>
  <c r="P79" i="8"/>
  <c r="O79" i="8"/>
  <c r="P10" i="8"/>
  <c r="O10" i="8"/>
  <c r="P30" i="8"/>
  <c r="O30" i="8"/>
  <c r="P82" i="8"/>
  <c r="O82" i="8"/>
  <c r="P22" i="8"/>
  <c r="O22" i="8"/>
  <c r="P54" i="8"/>
  <c r="O54" i="8"/>
  <c r="P26" i="8"/>
  <c r="O26" i="8"/>
  <c r="P58" i="8"/>
  <c r="O58" i="8"/>
  <c r="P11" i="8"/>
  <c r="O11" i="8"/>
  <c r="P21" i="8"/>
  <c r="O21" i="8"/>
  <c r="O20" i="8"/>
  <c r="P20" i="8"/>
  <c r="O40" i="8"/>
  <c r="P40" i="8"/>
  <c r="O32" i="8"/>
  <c r="P32" i="8"/>
  <c r="O8" i="8"/>
  <c r="P8" i="8"/>
  <c r="P55" i="8"/>
  <c r="O55" i="8"/>
  <c r="P29" i="8"/>
  <c r="O29" i="8"/>
  <c r="O12" i="8"/>
  <c r="P12" i="8"/>
  <c r="P23" i="8"/>
  <c r="O23" i="8"/>
  <c r="O25" i="8"/>
  <c r="P25" i="8"/>
  <c r="P61" i="8"/>
  <c r="O61" i="8"/>
  <c r="P53" i="8"/>
  <c r="O53" i="8"/>
  <c r="M90" i="8"/>
  <c r="O2" i="8"/>
  <c r="P14" i="8"/>
  <c r="O14" i="8"/>
  <c r="P46" i="8"/>
  <c r="O46" i="8"/>
  <c r="P34" i="8"/>
  <c r="O34" i="8"/>
  <c r="P27" i="8"/>
  <c r="O27" i="8"/>
  <c r="P59" i="8"/>
  <c r="O59" i="8"/>
  <c r="P31" i="8"/>
  <c r="O31" i="8"/>
  <c r="P63" i="8"/>
  <c r="O63" i="8"/>
  <c r="O28" i="8"/>
  <c r="P28" i="8"/>
  <c r="P39" i="8"/>
  <c r="O39" i="8"/>
  <c r="O52" i="8"/>
  <c r="P52" i="8"/>
  <c r="O76" i="8"/>
  <c r="P76" i="8"/>
  <c r="O72" i="8"/>
  <c r="P72" i="8"/>
  <c r="O16" i="8"/>
  <c r="P16" i="8"/>
  <c r="O41" i="8"/>
  <c r="P41" i="8"/>
  <c r="P33" i="8"/>
  <c r="O33" i="8"/>
  <c r="O48" i="8"/>
  <c r="P48" i="8"/>
  <c r="O57" i="8"/>
  <c r="P57" i="8"/>
  <c r="P7" i="8"/>
  <c r="O7" i="8"/>
  <c r="O68" i="8"/>
  <c r="P68" i="8"/>
  <c r="O44" i="8"/>
  <c r="P44" i="8"/>
  <c r="P18" i="8"/>
  <c r="O18" i="8"/>
  <c r="P62" i="8"/>
  <c r="O62" i="8"/>
  <c r="P50" i="8"/>
  <c r="O50" i="8"/>
  <c r="P38" i="8"/>
  <c r="O38" i="8"/>
  <c r="P70" i="8"/>
  <c r="O70" i="8"/>
  <c r="P42" i="8"/>
  <c r="O42" i="8"/>
  <c r="P86" i="8"/>
  <c r="O86" i="8"/>
  <c r="AD18" i="1"/>
  <c r="AC18" i="1"/>
  <c r="AB18" i="1"/>
  <c r="AA18" i="1"/>
  <c r="Z18" i="1"/>
  <c r="X18" i="1"/>
  <c r="W18" i="1"/>
  <c r="Y18" i="1"/>
  <c r="V18" i="1"/>
  <c r="AD33" i="1"/>
  <c r="AC33" i="1"/>
  <c r="AB33" i="1"/>
  <c r="AA33" i="1"/>
  <c r="Y33" i="1"/>
  <c r="W33" i="1"/>
  <c r="V33" i="1"/>
  <c r="Z33" i="1"/>
  <c r="X33" i="1"/>
  <c r="AD60" i="1"/>
  <c r="AC60" i="1"/>
  <c r="AB60" i="1"/>
  <c r="AA60" i="1"/>
  <c r="Z60" i="1"/>
  <c r="Y60" i="1"/>
  <c r="X60" i="1"/>
  <c r="W60" i="1"/>
  <c r="V60" i="1"/>
  <c r="AD32" i="1"/>
  <c r="AC32" i="1"/>
  <c r="AB32" i="1"/>
  <c r="AA32" i="1"/>
  <c r="Z32" i="1"/>
  <c r="Y32" i="1"/>
  <c r="X32" i="1"/>
  <c r="W32" i="1"/>
  <c r="V32" i="1"/>
  <c r="AB51" i="1"/>
  <c r="Z51" i="1"/>
  <c r="Y51" i="1"/>
  <c r="X51" i="1"/>
  <c r="AA51" i="1"/>
  <c r="AC51" i="1"/>
  <c r="AD51" i="1"/>
  <c r="W51" i="1"/>
  <c r="V51" i="1"/>
  <c r="AD86" i="1"/>
  <c r="AC86" i="1"/>
  <c r="AB86" i="1"/>
  <c r="AA86" i="1"/>
  <c r="Y86" i="1"/>
  <c r="Z86" i="1"/>
  <c r="V86" i="1"/>
  <c r="X86" i="1"/>
  <c r="W86" i="1"/>
  <c r="AD73" i="1"/>
  <c r="AC73" i="1"/>
  <c r="AB73" i="1"/>
  <c r="AA73" i="1"/>
  <c r="Y73" i="1"/>
  <c r="W73" i="1"/>
  <c r="Z73" i="1"/>
  <c r="X73" i="1"/>
  <c r="V73" i="1"/>
  <c r="AD53" i="1"/>
  <c r="AC53" i="1"/>
  <c r="AB53" i="1"/>
  <c r="AA53" i="1"/>
  <c r="Z53" i="1"/>
  <c r="X53" i="1"/>
  <c r="W53" i="1"/>
  <c r="V53" i="1"/>
  <c r="Y53" i="1"/>
  <c r="AD20" i="1"/>
  <c r="AC20" i="1"/>
  <c r="AB20" i="1"/>
  <c r="AA20" i="1"/>
  <c r="Z20" i="1"/>
  <c r="Y20" i="1"/>
  <c r="X20" i="1"/>
  <c r="W20" i="1"/>
  <c r="V20" i="1"/>
  <c r="AA47" i="1"/>
  <c r="Z47" i="1"/>
  <c r="Y47" i="1"/>
  <c r="X47" i="1"/>
  <c r="AD47" i="1"/>
  <c r="AC47" i="1"/>
  <c r="W47" i="1"/>
  <c r="V47" i="1"/>
  <c r="AB47" i="1"/>
  <c r="AD52" i="1"/>
  <c r="AC52" i="1"/>
  <c r="AB52" i="1"/>
  <c r="AA52" i="1"/>
  <c r="Z52" i="1"/>
  <c r="Y52" i="1"/>
  <c r="X52" i="1"/>
  <c r="W52" i="1"/>
  <c r="V52" i="1"/>
  <c r="AD44" i="1"/>
  <c r="AC44" i="1"/>
  <c r="AB44" i="1"/>
  <c r="AA44" i="1"/>
  <c r="Z44" i="1"/>
  <c r="Y44" i="1"/>
  <c r="X44" i="1"/>
  <c r="W44" i="1"/>
  <c r="V44" i="1"/>
  <c r="AD24" i="1"/>
  <c r="AC24" i="1"/>
  <c r="AB24" i="1"/>
  <c r="AA24" i="1"/>
  <c r="Z24" i="1"/>
  <c r="Y24" i="1"/>
  <c r="X24" i="1"/>
  <c r="W24" i="1"/>
  <c r="V24" i="1"/>
  <c r="AD69" i="1"/>
  <c r="AC69" i="1"/>
  <c r="AB69" i="1"/>
  <c r="AA69" i="1"/>
  <c r="Z69" i="1"/>
  <c r="X69" i="1"/>
  <c r="W69" i="1"/>
  <c r="Y69" i="1"/>
  <c r="V69" i="1"/>
  <c r="AD61" i="1"/>
  <c r="AC61" i="1"/>
  <c r="AB61" i="1"/>
  <c r="AA61" i="1"/>
  <c r="Z61" i="1"/>
  <c r="X61" i="1"/>
  <c r="W61" i="1"/>
  <c r="V61" i="1"/>
  <c r="Y61" i="1"/>
  <c r="Z3" i="1"/>
  <c r="AD3" i="1"/>
  <c r="AA3" i="1"/>
  <c r="X3" i="1"/>
  <c r="AC3" i="1"/>
  <c r="W3" i="1"/>
  <c r="Y3" i="1"/>
  <c r="V3" i="1"/>
  <c r="AB3" i="1"/>
  <c r="AD78" i="1"/>
  <c r="AC78" i="1"/>
  <c r="AB78" i="1"/>
  <c r="AA78" i="1"/>
  <c r="Y78" i="1"/>
  <c r="X78" i="1"/>
  <c r="V78" i="1"/>
  <c r="Z78" i="1"/>
  <c r="W78" i="1"/>
  <c r="AD16" i="1"/>
  <c r="AC16" i="1"/>
  <c r="AB16" i="1"/>
  <c r="AA16" i="1"/>
  <c r="Z16" i="1"/>
  <c r="Y16" i="1"/>
  <c r="X16" i="1"/>
  <c r="W16" i="1"/>
  <c r="V16" i="1"/>
  <c r="AD40" i="1"/>
  <c r="AC40" i="1"/>
  <c r="AB40" i="1"/>
  <c r="AA40" i="1"/>
  <c r="Z40" i="1"/>
  <c r="Y40" i="1"/>
  <c r="X40" i="1"/>
  <c r="W40" i="1"/>
  <c r="V40" i="1"/>
  <c r="AD42" i="1"/>
  <c r="AC42" i="1"/>
  <c r="AB42" i="1"/>
  <c r="AA42" i="1"/>
  <c r="Z42" i="1"/>
  <c r="X42" i="1"/>
  <c r="Y42" i="1"/>
  <c r="W42" i="1"/>
  <c r="V42" i="1"/>
  <c r="AD43" i="1"/>
  <c r="Z43" i="1"/>
  <c r="Y43" i="1"/>
  <c r="X43" i="1"/>
  <c r="AC43" i="1"/>
  <c r="AA43" i="1"/>
  <c r="AB43" i="1"/>
  <c r="W43" i="1"/>
  <c r="V43" i="1"/>
  <c r="AD54" i="1"/>
  <c r="AC54" i="1"/>
  <c r="AB54" i="1"/>
  <c r="AA54" i="1"/>
  <c r="Y54" i="1"/>
  <c r="Z54" i="1"/>
  <c r="V54" i="1"/>
  <c r="X54" i="1"/>
  <c r="W54" i="1"/>
  <c r="AB83" i="1"/>
  <c r="Z83" i="1"/>
  <c r="Y83" i="1"/>
  <c r="X83" i="1"/>
  <c r="AA83" i="1"/>
  <c r="AC83" i="1"/>
  <c r="AD83" i="1"/>
  <c r="W83" i="1"/>
  <c r="V83" i="1"/>
  <c r="AD57" i="1"/>
  <c r="AC57" i="1"/>
  <c r="AB57" i="1"/>
  <c r="AA57" i="1"/>
  <c r="Y57" i="1"/>
  <c r="W57" i="1"/>
  <c r="V57" i="1"/>
  <c r="Z57" i="1"/>
  <c r="X57" i="1"/>
  <c r="AD49" i="1"/>
  <c r="AC49" i="1"/>
  <c r="AB49" i="1"/>
  <c r="AA49" i="1"/>
  <c r="Y49" i="1"/>
  <c r="W49" i="1"/>
  <c r="V49" i="1"/>
  <c r="Z49" i="1"/>
  <c r="X49" i="1"/>
  <c r="AD77" i="1"/>
  <c r="AC77" i="1"/>
  <c r="AB77" i="1"/>
  <c r="AA77" i="1"/>
  <c r="Z77" i="1"/>
  <c r="X77" i="1"/>
  <c r="W77" i="1"/>
  <c r="Y77" i="1"/>
  <c r="V77" i="1"/>
  <c r="AD29" i="1"/>
  <c r="AC29" i="1"/>
  <c r="AB29" i="1"/>
  <c r="AA29" i="1"/>
  <c r="Z29" i="1"/>
  <c r="X29" i="1"/>
  <c r="W29" i="1"/>
  <c r="V29" i="1"/>
  <c r="Y29" i="1"/>
  <c r="AD46" i="1"/>
  <c r="AC46" i="1"/>
  <c r="AB46" i="1"/>
  <c r="AA46" i="1"/>
  <c r="Y46" i="1"/>
  <c r="X46" i="1"/>
  <c r="V46" i="1"/>
  <c r="Z46" i="1"/>
  <c r="W46" i="1"/>
  <c r="AD8" i="1"/>
  <c r="AC8" i="1"/>
  <c r="AB8" i="1"/>
  <c r="AA8" i="1"/>
  <c r="Z8" i="1"/>
  <c r="Y8" i="1"/>
  <c r="X8" i="1"/>
  <c r="W8" i="1"/>
  <c r="V8" i="1"/>
  <c r="AA79" i="1"/>
  <c r="Z79" i="1"/>
  <c r="Y79" i="1"/>
  <c r="X79" i="1"/>
  <c r="AD79" i="1"/>
  <c r="AC79" i="1"/>
  <c r="W79" i="1"/>
  <c r="V79" i="1"/>
  <c r="AB79" i="1"/>
  <c r="AA15" i="1"/>
  <c r="Z15" i="1"/>
  <c r="Y15" i="1"/>
  <c r="X15" i="1"/>
  <c r="AD15" i="1"/>
  <c r="AC15" i="1"/>
  <c r="W15" i="1"/>
  <c r="V15" i="1"/>
  <c r="AB15" i="1"/>
  <c r="AD50" i="1"/>
  <c r="AC50" i="1"/>
  <c r="AB50" i="1"/>
  <c r="AA50" i="1"/>
  <c r="Z50" i="1"/>
  <c r="X50" i="1"/>
  <c r="W50" i="1"/>
  <c r="Y50" i="1"/>
  <c r="V50" i="1"/>
  <c r="AD56" i="1"/>
  <c r="AC56" i="1"/>
  <c r="AB56" i="1"/>
  <c r="AA56" i="1"/>
  <c r="Z56" i="1"/>
  <c r="Y56" i="1"/>
  <c r="X56" i="1"/>
  <c r="W56" i="1"/>
  <c r="V56" i="1"/>
  <c r="AD26" i="1"/>
  <c r="AC26" i="1"/>
  <c r="AB26" i="1"/>
  <c r="AA26" i="1"/>
  <c r="Z26" i="1"/>
  <c r="X26" i="1"/>
  <c r="W26" i="1"/>
  <c r="Y26" i="1"/>
  <c r="V26" i="1"/>
  <c r="AD48" i="1"/>
  <c r="AC48" i="1"/>
  <c r="AB48" i="1"/>
  <c r="AA48" i="1"/>
  <c r="Z48" i="1"/>
  <c r="Y48" i="1"/>
  <c r="X48" i="1"/>
  <c r="W48" i="1"/>
  <c r="V48" i="1"/>
  <c r="AD27" i="1"/>
  <c r="Z27" i="1"/>
  <c r="Y27" i="1"/>
  <c r="X27" i="1"/>
  <c r="AC27" i="1"/>
  <c r="AB27" i="1"/>
  <c r="W27" i="1"/>
  <c r="V27" i="1"/>
  <c r="AA27" i="1"/>
  <c r="AD82" i="1"/>
  <c r="AC82" i="1"/>
  <c r="AB82" i="1"/>
  <c r="AA82" i="1"/>
  <c r="Z82" i="1"/>
  <c r="X82" i="1"/>
  <c r="W82" i="1"/>
  <c r="V82" i="1"/>
  <c r="Y82" i="1"/>
  <c r="AD72" i="1"/>
  <c r="AC72" i="1"/>
  <c r="AB72" i="1"/>
  <c r="AA72" i="1"/>
  <c r="Z72" i="1"/>
  <c r="Y72" i="1"/>
  <c r="X72" i="1"/>
  <c r="W72" i="1"/>
  <c r="V72" i="1"/>
  <c r="AD81" i="1"/>
  <c r="AC81" i="1"/>
  <c r="AB81" i="1"/>
  <c r="AA81" i="1"/>
  <c r="Y81" i="1"/>
  <c r="W81" i="1"/>
  <c r="Z81" i="1"/>
  <c r="X81" i="1"/>
  <c r="V81" i="1"/>
  <c r="AD21" i="1"/>
  <c r="AC21" i="1"/>
  <c r="AB21" i="1"/>
  <c r="AA21" i="1"/>
  <c r="Z21" i="1"/>
  <c r="X21" i="1"/>
  <c r="W21" i="1"/>
  <c r="V21" i="1"/>
  <c r="Y21" i="1"/>
  <c r="AD5" i="1"/>
  <c r="AC5" i="1"/>
  <c r="AB5" i="1"/>
  <c r="AA5" i="1"/>
  <c r="Z5" i="1"/>
  <c r="X5" i="1"/>
  <c r="V5" i="1"/>
  <c r="Y5" i="1"/>
  <c r="W5" i="1"/>
  <c r="AD14" i="1"/>
  <c r="AC14" i="1"/>
  <c r="AB14" i="1"/>
  <c r="AA14" i="1"/>
  <c r="Y14" i="1"/>
  <c r="X14" i="1"/>
  <c r="V14" i="1"/>
  <c r="Z14" i="1"/>
  <c r="W14" i="1"/>
  <c r="AD22" i="1"/>
  <c r="AC22" i="1"/>
  <c r="AB22" i="1"/>
  <c r="AA22" i="1"/>
  <c r="Y22" i="1"/>
  <c r="Z22" i="1"/>
  <c r="X22" i="1"/>
  <c r="W22" i="1"/>
  <c r="V22" i="1"/>
  <c r="AD70" i="1"/>
  <c r="AC70" i="1"/>
  <c r="AB70" i="1"/>
  <c r="AA70" i="1"/>
  <c r="Y70" i="1"/>
  <c r="V70" i="1"/>
  <c r="W70" i="1"/>
  <c r="Z70" i="1"/>
  <c r="X70" i="1"/>
  <c r="AD59" i="1"/>
  <c r="Z59" i="1"/>
  <c r="Y59" i="1"/>
  <c r="X59" i="1"/>
  <c r="AC59" i="1"/>
  <c r="AB59" i="1"/>
  <c r="W59" i="1"/>
  <c r="V59" i="1"/>
  <c r="AA59" i="1"/>
  <c r="AD4" i="1"/>
  <c r="AC4" i="1"/>
  <c r="AB4" i="1"/>
  <c r="AA4" i="1"/>
  <c r="Y4" i="1"/>
  <c r="X4" i="1"/>
  <c r="W4" i="1"/>
  <c r="V4" i="1"/>
  <c r="Z4" i="1"/>
  <c r="AD76" i="1"/>
  <c r="AC76" i="1"/>
  <c r="AB76" i="1"/>
  <c r="AA76" i="1"/>
  <c r="Z76" i="1"/>
  <c r="Y76" i="1"/>
  <c r="X76" i="1"/>
  <c r="W76" i="1"/>
  <c r="V76" i="1"/>
  <c r="AB35" i="1"/>
  <c r="Z35" i="1"/>
  <c r="Y35" i="1"/>
  <c r="X35" i="1"/>
  <c r="AA35" i="1"/>
  <c r="AD35" i="1"/>
  <c r="W35" i="1"/>
  <c r="V35" i="1"/>
  <c r="AC35" i="1"/>
  <c r="AD25" i="1"/>
  <c r="AC25" i="1"/>
  <c r="AB25" i="1"/>
  <c r="AA25" i="1"/>
  <c r="Y25" i="1"/>
  <c r="W25" i="1"/>
  <c r="V25" i="1"/>
  <c r="Z25" i="1"/>
  <c r="X25" i="1"/>
  <c r="AD9" i="1"/>
  <c r="AC9" i="1"/>
  <c r="AB9" i="1"/>
  <c r="AA9" i="1"/>
  <c r="Y9" i="1"/>
  <c r="W9" i="1"/>
  <c r="V9" i="1"/>
  <c r="Z9" i="1"/>
  <c r="X9" i="1"/>
  <c r="AD41" i="1"/>
  <c r="AC41" i="1"/>
  <c r="AB41" i="1"/>
  <c r="AA41" i="1"/>
  <c r="Y41" i="1"/>
  <c r="W41" i="1"/>
  <c r="V41" i="1"/>
  <c r="Z41" i="1"/>
  <c r="X41" i="1"/>
  <c r="AD64" i="1"/>
  <c r="AC64" i="1"/>
  <c r="AB64" i="1"/>
  <c r="AA64" i="1"/>
  <c r="Z64" i="1"/>
  <c r="Y64" i="1"/>
  <c r="X64" i="1"/>
  <c r="W64" i="1"/>
  <c r="V64" i="1"/>
  <c r="AA31" i="1"/>
  <c r="Z31" i="1"/>
  <c r="Y31" i="1"/>
  <c r="X31" i="1"/>
  <c r="AD31" i="1"/>
  <c r="AB31" i="1"/>
  <c r="AC31" i="1"/>
  <c r="W31" i="1"/>
  <c r="V31" i="1"/>
  <c r="AD58" i="1"/>
  <c r="AC58" i="1"/>
  <c r="AB58" i="1"/>
  <c r="AA58" i="1"/>
  <c r="Z58" i="1"/>
  <c r="X58" i="1"/>
  <c r="W58" i="1"/>
  <c r="Y58" i="1"/>
  <c r="V58" i="1"/>
  <c r="AD6" i="1"/>
  <c r="AC6" i="1"/>
  <c r="AB6" i="1"/>
  <c r="AA6" i="1"/>
  <c r="Z6" i="1"/>
  <c r="Y6" i="1"/>
  <c r="W6" i="1"/>
  <c r="V6" i="1"/>
  <c r="X6" i="1"/>
  <c r="AD28" i="1"/>
  <c r="AC28" i="1"/>
  <c r="AB28" i="1"/>
  <c r="AA28" i="1"/>
  <c r="Z28" i="1"/>
  <c r="Y28" i="1"/>
  <c r="X28" i="1"/>
  <c r="W28" i="1"/>
  <c r="V28" i="1"/>
  <c r="AB19" i="1"/>
  <c r="Z19" i="1"/>
  <c r="Y19" i="1"/>
  <c r="X19" i="1"/>
  <c r="AA19" i="1"/>
  <c r="AC19" i="1"/>
  <c r="AD19" i="1"/>
  <c r="W19" i="1"/>
  <c r="V19" i="1"/>
  <c r="AD13" i="1"/>
  <c r="AC13" i="1"/>
  <c r="AB13" i="1"/>
  <c r="AA13" i="1"/>
  <c r="Z13" i="1"/>
  <c r="X13" i="1"/>
  <c r="W13" i="1"/>
  <c r="V13" i="1"/>
  <c r="Y13" i="1"/>
  <c r="AD80" i="1"/>
  <c r="AC80" i="1"/>
  <c r="AB80" i="1"/>
  <c r="AA80" i="1"/>
  <c r="Z80" i="1"/>
  <c r="Y80" i="1"/>
  <c r="X80" i="1"/>
  <c r="W80" i="1"/>
  <c r="V80" i="1"/>
  <c r="AD34" i="1"/>
  <c r="AC34" i="1"/>
  <c r="AB34" i="1"/>
  <c r="AA34" i="1"/>
  <c r="Z34" i="1"/>
  <c r="X34" i="1"/>
  <c r="Y34" i="1"/>
  <c r="W34" i="1"/>
  <c r="V34" i="1"/>
  <c r="AD74" i="1"/>
  <c r="AC74" i="1"/>
  <c r="AB74" i="1"/>
  <c r="AA74" i="1"/>
  <c r="Z74" i="1"/>
  <c r="X74" i="1"/>
  <c r="W74" i="1"/>
  <c r="V74" i="1"/>
  <c r="Y74" i="1"/>
  <c r="AB67" i="1"/>
  <c r="Z67" i="1"/>
  <c r="Y67" i="1"/>
  <c r="X67" i="1"/>
  <c r="AA67" i="1"/>
  <c r="AD67" i="1"/>
  <c r="W67" i="1"/>
  <c r="V67" i="1"/>
  <c r="AC67" i="1"/>
  <c r="AD38" i="1"/>
  <c r="AC38" i="1"/>
  <c r="AB38" i="1"/>
  <c r="AA38" i="1"/>
  <c r="Y38" i="1"/>
  <c r="Z38" i="1"/>
  <c r="V38" i="1"/>
  <c r="W38" i="1"/>
  <c r="X38" i="1"/>
  <c r="AD45" i="1"/>
  <c r="AC45" i="1"/>
  <c r="AB45" i="1"/>
  <c r="AA45" i="1"/>
  <c r="Z45" i="1"/>
  <c r="X45" i="1"/>
  <c r="W45" i="1"/>
  <c r="V45" i="1"/>
  <c r="Y45" i="1"/>
  <c r="AD85" i="1"/>
  <c r="AC85" i="1"/>
  <c r="AB85" i="1"/>
  <c r="AA85" i="1"/>
  <c r="Z85" i="1"/>
  <c r="X85" i="1"/>
  <c r="W85" i="1"/>
  <c r="Y85" i="1"/>
  <c r="V85" i="1"/>
  <c r="AD37" i="1"/>
  <c r="AC37" i="1"/>
  <c r="AB37" i="1"/>
  <c r="AA37" i="1"/>
  <c r="Z37" i="1"/>
  <c r="X37" i="1"/>
  <c r="W37" i="1"/>
  <c r="V37" i="1"/>
  <c r="Y37" i="1"/>
  <c r="AD65" i="1"/>
  <c r="AC65" i="1"/>
  <c r="AB65" i="1"/>
  <c r="AA65" i="1"/>
  <c r="Y65" i="1"/>
  <c r="W65" i="1"/>
  <c r="V65" i="1"/>
  <c r="Z65" i="1"/>
  <c r="X65" i="1"/>
  <c r="AD17" i="1"/>
  <c r="AC17" i="1"/>
  <c r="AB17" i="1"/>
  <c r="AA17" i="1"/>
  <c r="Y17" i="1"/>
  <c r="W17" i="1"/>
  <c r="V17" i="1"/>
  <c r="Z17" i="1"/>
  <c r="X17" i="1"/>
  <c r="AD30" i="1"/>
  <c r="AC30" i="1"/>
  <c r="AB30" i="1"/>
  <c r="AA30" i="1"/>
  <c r="Y30" i="1"/>
  <c r="V30" i="1"/>
  <c r="X30" i="1"/>
  <c r="W30" i="1"/>
  <c r="Z30" i="1"/>
  <c r="AD66" i="1"/>
  <c r="AC66" i="1"/>
  <c r="AB66" i="1"/>
  <c r="AA66" i="1"/>
  <c r="Z66" i="1"/>
  <c r="X66" i="1"/>
  <c r="Y66" i="1"/>
  <c r="W66" i="1"/>
  <c r="V66" i="1"/>
  <c r="AA63" i="1"/>
  <c r="Z63" i="1"/>
  <c r="Y63" i="1"/>
  <c r="X63" i="1"/>
  <c r="AD63" i="1"/>
  <c r="AB63" i="1"/>
  <c r="AC63" i="1"/>
  <c r="W63" i="1"/>
  <c r="V63" i="1"/>
  <c r="AD62" i="1"/>
  <c r="AC62" i="1"/>
  <c r="AB62" i="1"/>
  <c r="AA62" i="1"/>
  <c r="Y62" i="1"/>
  <c r="V62" i="1"/>
  <c r="Z62" i="1"/>
  <c r="X62" i="1"/>
  <c r="W62" i="1"/>
  <c r="AD36" i="1"/>
  <c r="AC36" i="1"/>
  <c r="AB36" i="1"/>
  <c r="AA36" i="1"/>
  <c r="Z36" i="1"/>
  <c r="Y36" i="1"/>
  <c r="X36" i="1"/>
  <c r="W36" i="1"/>
  <c r="V36" i="1"/>
  <c r="AD12" i="1"/>
  <c r="AC12" i="1"/>
  <c r="AB12" i="1"/>
  <c r="AA12" i="1"/>
  <c r="Z12" i="1"/>
  <c r="Y12" i="1"/>
  <c r="X12" i="1"/>
  <c r="W12" i="1"/>
  <c r="V12" i="1"/>
  <c r="AD10" i="1"/>
  <c r="AC10" i="1"/>
  <c r="AB10" i="1"/>
  <c r="AA10" i="1"/>
  <c r="Z10" i="1"/>
  <c r="X10" i="1"/>
  <c r="W10" i="1"/>
  <c r="V10" i="1"/>
  <c r="Y10" i="1"/>
  <c r="AD75" i="1"/>
  <c r="Z75" i="1"/>
  <c r="Y75" i="1"/>
  <c r="X75" i="1"/>
  <c r="AC75" i="1"/>
  <c r="AA75" i="1"/>
  <c r="AB75" i="1"/>
  <c r="W75" i="1"/>
  <c r="V75" i="1"/>
  <c r="AD11" i="1"/>
  <c r="Z11" i="1"/>
  <c r="Y11" i="1"/>
  <c r="X11" i="1"/>
  <c r="AC11" i="1"/>
  <c r="AA11" i="1"/>
  <c r="AB11" i="1"/>
  <c r="W11" i="1"/>
  <c r="V11" i="1"/>
  <c r="AD84" i="1"/>
  <c r="AC84" i="1"/>
  <c r="AB84" i="1"/>
  <c r="AA84" i="1"/>
  <c r="Z84" i="1"/>
  <c r="Y84" i="1"/>
  <c r="X84" i="1"/>
  <c r="W84" i="1"/>
  <c r="V84" i="1"/>
  <c r="AS90" i="3" l="1"/>
  <c r="X89" i="1"/>
  <c r="Y89" i="1"/>
  <c r="AA89" i="1"/>
  <c r="W89" i="1"/>
  <c r="W90" i="1" s="1"/>
  <c r="AD89" i="1"/>
  <c r="AB89" i="1"/>
  <c r="AC89" i="1"/>
  <c r="Z89" i="1"/>
  <c r="Z90" i="1" s="1"/>
  <c r="V89" i="1"/>
  <c r="AV90" i="3"/>
  <c r="AT90" i="3"/>
  <c r="AN90" i="3"/>
  <c r="AH88" i="2"/>
  <c r="AG88" i="2"/>
  <c r="AF88" i="2"/>
  <c r="AE88" i="2"/>
  <c r="AO90" i="3"/>
  <c r="M90" i="6"/>
  <c r="AJ90" i="3"/>
  <c r="AM90" i="3"/>
  <c r="AK90" i="3"/>
  <c r="AD88" i="2"/>
  <c r="AC88" i="2"/>
  <c r="AB88" i="2"/>
  <c r="AA88" i="2"/>
  <c r="AL90" i="3"/>
  <c r="N90" i="6"/>
  <c r="AP90" i="3"/>
  <c r="AG90" i="3"/>
  <c r="AH90" i="3"/>
  <c r="Z88" i="2"/>
  <c r="AN88" i="2"/>
  <c r="AM88" i="2"/>
  <c r="AE90" i="3"/>
  <c r="AF90" i="3"/>
  <c r="AI90" i="3"/>
  <c r="AD90" i="3"/>
  <c r="AQ90" i="3"/>
  <c r="AL88" i="2"/>
  <c r="AK88" i="2"/>
  <c r="AJ88" i="2"/>
  <c r="AI88" i="2"/>
  <c r="AI89" i="2" s="1"/>
  <c r="AR90" i="3"/>
  <c r="AU90" i="3"/>
  <c r="O90" i="8"/>
  <c r="AC90" i="1" l="1"/>
  <c r="AA90" i="1"/>
  <c r="V90" i="1"/>
  <c r="AB90" i="1"/>
  <c r="Y90" i="1"/>
  <c r="AE90" i="1"/>
  <c r="AD90" i="1"/>
  <c r="X90" i="1"/>
  <c r="AF89" i="2"/>
  <c r="AC89" i="2"/>
  <c r="AG89" i="2"/>
  <c r="AK89" i="2"/>
  <c r="AM89" i="2"/>
  <c r="AD89" i="2"/>
  <c r="AH89" i="2"/>
  <c r="Z89" i="2"/>
  <c r="AB89" i="2"/>
  <c r="AJ89" i="2"/>
  <c r="AL89" i="2"/>
  <c r="AN89" i="2"/>
  <c r="AA89" i="2"/>
  <c r="AE8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tc={0A7DFE4B-8524-3842-BDF2-C5461955F146}</author>
  </authors>
  <commentList>
    <comment ref="K2" authorId="0" shapeId="0" xr:uid="{0A7DFE4B-8524-3842-BDF2-C5461955F146}">
      <text>
        <t>[Threaded comment]
Your version of Excel allows you to read this threaded comment; however, any edits to it will get removed if the file is opened in a newer version of Excel. Learn more: https://go.microsoft.com/fwlink/?linkid=870924
Comment:
    Training 500 trees as STSF does..ie extracting one set of candidate aggregate features per tree classifier</t>
      </text>
    </comment>
  </commentList>
</comments>
</file>

<file path=xl/sharedStrings.xml><?xml version="1.0" encoding="utf-8"?>
<sst xmlns="http://schemas.openxmlformats.org/spreadsheetml/2006/main" count="654" uniqueCount="145">
  <si>
    <t>d</t>
  </si>
  <si>
    <t>Adiac</t>
  </si>
  <si>
    <t>ArrowHead</t>
  </si>
  <si>
    <t>Beef</t>
  </si>
  <si>
    <t>BeetleFly</t>
  </si>
  <si>
    <t>BirdChicken</t>
  </si>
  <si>
    <t>Car</t>
  </si>
  <si>
    <t>CBF</t>
  </si>
  <si>
    <t>ChlorineConcentration</t>
  </si>
  <si>
    <t>CinCECGTorso</t>
  </si>
  <si>
    <t>Coffee</t>
  </si>
  <si>
    <t>Computers</t>
  </si>
  <si>
    <t>CricketX</t>
  </si>
  <si>
    <t>CricketY</t>
  </si>
  <si>
    <t>CricketZ</t>
  </si>
  <si>
    <t>DiatomSizeReduction</t>
  </si>
  <si>
    <t>DistalPhalanxOutlineAgeGroup</t>
  </si>
  <si>
    <t>DistalPhalanxOutlineCorrect</t>
  </si>
  <si>
    <t>DistalPhalanxTW</t>
  </si>
  <si>
    <t>Earthquakes</t>
  </si>
  <si>
    <t>ECG200</t>
  </si>
  <si>
    <t>ECG5000</t>
  </si>
  <si>
    <t>ECGFiveDays</t>
  </si>
  <si>
    <t>ElectricDevices</t>
  </si>
  <si>
    <t>FaceAll</t>
  </si>
  <si>
    <t>FaceFour</t>
  </si>
  <si>
    <t>FacesUCR</t>
  </si>
  <si>
    <t>FiftyWords</t>
  </si>
  <si>
    <t>Fish</t>
  </si>
  <si>
    <t>FordA</t>
  </si>
  <si>
    <t>FordB</t>
  </si>
  <si>
    <t>GunPoint</t>
  </si>
  <si>
    <t>Ham</t>
  </si>
  <si>
    <t>HandOutlines</t>
  </si>
  <si>
    <t>Haptics</t>
  </si>
  <si>
    <t>Herring</t>
  </si>
  <si>
    <t>InlineSkate</t>
  </si>
  <si>
    <t>InsectWingbeatSound</t>
  </si>
  <si>
    <t>ItalyPowerDemand</t>
  </si>
  <si>
    <t>LargeKitchenAppliances</t>
  </si>
  <si>
    <t>Lightning2</t>
  </si>
  <si>
    <t>Lightning7</t>
  </si>
  <si>
    <t>Mallat</t>
  </si>
  <si>
    <t>Meat</t>
  </si>
  <si>
    <t>MedicalImages</t>
  </si>
  <si>
    <t>MiddlePhalanxOutlineAgeGroup</t>
  </si>
  <si>
    <t>MiddlePhalanxOutlineCorrect</t>
  </si>
  <si>
    <t>MiddlePhalanxTW</t>
  </si>
  <si>
    <t>MoteStrain</t>
  </si>
  <si>
    <t>NonInvasiveFetalECGThorax1</t>
  </si>
  <si>
    <t>NonInvasiveFetalECGThorax2</t>
  </si>
  <si>
    <t>OliveOil</t>
  </si>
  <si>
    <t>OSULeaf</t>
  </si>
  <si>
    <t>PhalangesOutlinesCorrect</t>
  </si>
  <si>
    <t>Phoneme</t>
  </si>
  <si>
    <t>Plane</t>
  </si>
  <si>
    <t>ProximalPhalanxOutlineAgeGroup</t>
  </si>
  <si>
    <t>ProximalPhalanxOutlineCorrect</t>
  </si>
  <si>
    <t>ProximalPhalanxTW</t>
  </si>
  <si>
    <t>RefrigerationDevices</t>
  </si>
  <si>
    <t>ScreenType</t>
  </si>
  <si>
    <t>ShapeletSim</t>
  </si>
  <si>
    <t>ShapesAll</t>
  </si>
  <si>
    <t>SmallKitchenAppliances</t>
  </si>
  <si>
    <t>SonyAIBORobotSurface1</t>
  </si>
  <si>
    <t>SonyAIBORobotSurface2</t>
  </si>
  <si>
    <t>StarLightCurves</t>
  </si>
  <si>
    <t>Strawberry</t>
  </si>
  <si>
    <t>SwedishLeaf</t>
  </si>
  <si>
    <t>Symbols</t>
  </si>
  <si>
    <t>SyntheticControl</t>
  </si>
  <si>
    <t>ToeSegmentation1</t>
  </si>
  <si>
    <t>ToeSegmentation2</t>
  </si>
  <si>
    <t>Trace</t>
  </si>
  <si>
    <t>TwoLeadECG</t>
  </si>
  <si>
    <t>TwoPatterns</t>
  </si>
  <si>
    <t>UWaveGestureLibraryAll</t>
  </si>
  <si>
    <t>UWaveGestureLibraryX</t>
  </si>
  <si>
    <t>UWaveGestureLibraryY</t>
  </si>
  <si>
    <t>UWaveGestureLibraryZ</t>
  </si>
  <si>
    <t>Wafer</t>
  </si>
  <si>
    <t>Wine</t>
  </si>
  <si>
    <t>WordSynonyms</t>
  </si>
  <si>
    <t>Worms</t>
  </si>
  <si>
    <t>WormsTwoClass</t>
  </si>
  <si>
    <t>Yoga</t>
  </si>
  <si>
    <t>Datasets</t>
  </si>
  <si>
    <t>Nd</t>
  </si>
  <si>
    <t>Nc</t>
  </si>
  <si>
    <t>MaxAccu</t>
  </si>
  <si>
    <t>Mi</t>
  </si>
  <si>
    <t>w</t>
  </si>
  <si>
    <t>rank</t>
  </si>
  <si>
    <t>waa</t>
  </si>
  <si>
    <t>r-STSF</t>
  </si>
  <si>
    <t>ori</t>
  </si>
  <si>
    <t>per</t>
  </si>
  <si>
    <t>der</t>
  </si>
  <si>
    <t>ori-per</t>
  </si>
  <si>
    <t>ori-der</t>
  </si>
  <si>
    <t>per-der</t>
  </si>
  <si>
    <t>ori-per-der</t>
  </si>
  <si>
    <t>all</t>
  </si>
  <si>
    <t>datasets</t>
  </si>
  <si>
    <t>no mean</t>
  </si>
  <si>
    <t>no std</t>
  </si>
  <si>
    <t>no slope</t>
  </si>
  <si>
    <t>no median</t>
  </si>
  <si>
    <t>no min</t>
  </si>
  <si>
    <t>no max</t>
  </si>
  <si>
    <t>no iqr</t>
  </si>
  <si>
    <t>just mean</t>
  </si>
  <si>
    <t>just std</t>
  </si>
  <si>
    <t>just slope</t>
  </si>
  <si>
    <t>just median</t>
  </si>
  <si>
    <t>just min</t>
  </si>
  <si>
    <t>just max</t>
  </si>
  <si>
    <t>just iqr</t>
  </si>
  <si>
    <t>no cam</t>
  </si>
  <si>
    <t>no cmc</t>
  </si>
  <si>
    <t>just cmc</t>
  </si>
  <si>
    <t>just cam</t>
  </si>
  <si>
    <t>ranks</t>
  </si>
  <si>
    <t>Dataset</t>
  </si>
  <si>
    <t>averaga accuracies</t>
  </si>
  <si>
    <t>rSTSF all</t>
  </si>
  <si>
    <t>but cmc-cam</t>
  </si>
  <si>
    <t>fixed partition</t>
  </si>
  <si>
    <t>random partition</t>
  </si>
  <si>
    <t>WAA</t>
  </si>
  <si>
    <t>RANK</t>
  </si>
  <si>
    <t>rSTSF (ET)</t>
  </si>
  <si>
    <t>rSTSF (RF)</t>
  </si>
  <si>
    <t>500*</t>
  </si>
  <si>
    <t>rSTSF (RF all)</t>
  </si>
  <si>
    <t>rSTSF (ET 1)</t>
  </si>
  <si>
    <t>CD diagram of average ranks</t>
  </si>
  <si>
    <t>reg</t>
  </si>
  <si>
    <t>ori-reg</t>
  </si>
  <si>
    <t>per-reg</t>
  </si>
  <si>
    <t>der-reg</t>
  </si>
  <si>
    <t>ori-per-reg</t>
  </si>
  <si>
    <t>ori-der-reg</t>
  </si>
  <si>
    <t>per-der-reg</t>
  </si>
  <si>
    <t>CD diagram of average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</si>
</sst>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2" fontId="0" fillId="0" borderId="0" xfId="0" applyNumberFormat="1"/>
    <xf numFmtId="0" fontId="2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71262</xdr:colOff>
      <xdr:row>1</xdr:row>
      <xdr:rowOff>11332</xdr:rowOff>
    </xdr:from>
    <xdr:ext cx="438132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C4AE24B-75A1-A348-8E71-B2ABBD6AAB51}"/>
                </a:ext>
              </a:extLst>
            </xdr:cNvPr>
            <xdr:cNvSpPr txBox="1"/>
          </xdr:nvSpPr>
          <xdr:spPr>
            <a:xfrm>
              <a:off x="15755762" y="11332"/>
              <a:ext cx="438132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AU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sup>
                      <m:e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C4AE24B-75A1-A348-8E71-B2ABBD6AAB51}"/>
                </a:ext>
              </a:extLst>
            </xdr:cNvPr>
            <xdr:cNvSpPr txBox="1"/>
          </xdr:nvSpPr>
          <xdr:spPr>
            <a:xfrm>
              <a:off x="15755762" y="11332"/>
              <a:ext cx="438132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∑</a:t>
              </a:r>
              <a:r>
                <a:rPr lang="en-AU" sz="1100" b="0" i="0">
                  <a:latin typeface="Cambria Math" panose="02040503050406030204" pitchFamily="18" charset="0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(</a:t>
              </a:r>
              <a:r>
                <a:rPr lang="en-AU" sz="1100" b="0" i="0">
                  <a:latin typeface="Cambria Math" panose="02040503050406030204" pitchFamily="18" charset="0"/>
                </a:rPr>
                <a:t>𝑘=1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r>
                <a:rPr lang="en-AU" sz="1100" b="0" i="0">
                  <a:latin typeface="Cambria Math" panose="02040503050406030204" pitchFamily="18" charset="0"/>
                </a:rPr>
                <a:t>^(𝑁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AU" sz="1100" b="0" i="0">
                  <a:latin typeface="Cambria Math" panose="02040503050406030204" pitchFamily="18" charset="0"/>
                </a:rPr>
                <a:t>𝑑)▒𝑀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AU" sz="1100" b="0" i="0">
                  <a:latin typeface="Cambria Math" panose="02040503050406030204" pitchFamily="18" charset="0"/>
                </a:rPr>
                <a:t>𝑘 </a:t>
              </a:r>
              <a:endParaRPr lang="en-GB" sz="1100"/>
            </a:p>
          </xdr:txBody>
        </xdr:sp>
      </mc:Fallback>
    </mc:AlternateContent>
    <xdr:clientData/>
  </xdr:oneCellAnchor>
  <xdr:twoCellAnchor editAs="oneCell">
    <xdr:from>
      <xdr:col>1</xdr:col>
      <xdr:colOff>0</xdr:colOff>
      <xdr:row>94</xdr:row>
      <xdr:rowOff>0</xdr:rowOff>
    </xdr:from>
    <xdr:to>
      <xdr:col>11</xdr:col>
      <xdr:colOff>406400</xdr:colOff>
      <xdr:row>110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28040D-5FC9-4043-8C76-2A8566083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5200" y="19418300"/>
          <a:ext cx="8661400" cy="3390900"/>
        </a:xfrm>
        <a:prstGeom prst="rect">
          <a:avLst/>
        </a:prstGeom>
      </xdr:spPr>
    </xdr:pic>
    <xdr:clientData/>
  </xdr:twoCellAnchor>
  <xdr:twoCellAnchor editAs="oneCell">
    <xdr:from>
      <xdr:col>21</xdr:col>
      <xdr:colOff>38100</xdr:colOff>
      <xdr:row>93</xdr:row>
      <xdr:rowOff>38100</xdr:rowOff>
    </xdr:from>
    <xdr:to>
      <xdr:col>28</xdr:col>
      <xdr:colOff>63500</xdr:colOff>
      <xdr:row>110</xdr:row>
      <xdr:rowOff>25400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877D79-2C89-6748-87C6-0B1F1AC81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83300" y="19253200"/>
          <a:ext cx="6248400" cy="3441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71262</xdr:colOff>
      <xdr:row>0</xdr:row>
      <xdr:rowOff>11332</xdr:rowOff>
    </xdr:from>
    <xdr:ext cx="438132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1A468C6-5ACA-0C48-8097-5EADCA1AFB9A}"/>
                </a:ext>
              </a:extLst>
            </xdr:cNvPr>
            <xdr:cNvSpPr txBox="1"/>
          </xdr:nvSpPr>
          <xdr:spPr>
            <a:xfrm>
              <a:off x="15755762" y="11332"/>
              <a:ext cx="438132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AU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sup>
                      <m:e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1A468C6-5ACA-0C48-8097-5EADCA1AFB9A}"/>
                </a:ext>
              </a:extLst>
            </xdr:cNvPr>
            <xdr:cNvSpPr txBox="1"/>
          </xdr:nvSpPr>
          <xdr:spPr>
            <a:xfrm>
              <a:off x="15755762" y="11332"/>
              <a:ext cx="438132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∑</a:t>
              </a:r>
              <a:r>
                <a:rPr lang="en-AU" sz="1100" b="0" i="0">
                  <a:latin typeface="Cambria Math" panose="02040503050406030204" pitchFamily="18" charset="0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(</a:t>
              </a:r>
              <a:r>
                <a:rPr lang="en-AU" sz="1100" b="0" i="0">
                  <a:latin typeface="Cambria Math" panose="02040503050406030204" pitchFamily="18" charset="0"/>
                </a:rPr>
                <a:t>𝑘=1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r>
                <a:rPr lang="en-AU" sz="1100" b="0" i="0">
                  <a:latin typeface="Cambria Math" panose="02040503050406030204" pitchFamily="18" charset="0"/>
                </a:rPr>
                <a:t>^(𝑁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AU" sz="1100" b="0" i="0">
                  <a:latin typeface="Cambria Math" panose="02040503050406030204" pitchFamily="18" charset="0"/>
                </a:rPr>
                <a:t>𝑑)▒𝑀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AU" sz="1100" b="0" i="0">
                  <a:latin typeface="Cambria Math" panose="02040503050406030204" pitchFamily="18" charset="0"/>
                </a:rPr>
                <a:t>𝑘 </a:t>
              </a:r>
              <a:endParaRPr lang="en-GB" sz="1100"/>
            </a:p>
          </xdr:txBody>
        </xdr:sp>
      </mc:Fallback>
    </mc:AlternateContent>
    <xdr:clientData/>
  </xdr:oneCellAnchor>
  <xdr:twoCellAnchor editAs="oneCell">
    <xdr:from>
      <xdr:col>1</xdr:col>
      <xdr:colOff>0</xdr:colOff>
      <xdr:row>94</xdr:row>
      <xdr:rowOff>0</xdr:rowOff>
    </xdr:from>
    <xdr:to>
      <xdr:col>10</xdr:col>
      <xdr:colOff>622300</xdr:colOff>
      <xdr:row>111</xdr:row>
      <xdr:rowOff>40163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AD4270-3EBC-BC40-BB30-D1173B596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19418300"/>
          <a:ext cx="8051800" cy="3494563"/>
        </a:xfrm>
        <a:prstGeom prst="rect">
          <a:avLst/>
        </a:prstGeom>
      </xdr:spPr>
    </xdr:pic>
    <xdr:clientData/>
  </xdr:twoCellAnchor>
  <xdr:twoCellAnchor editAs="oneCell">
    <xdr:from>
      <xdr:col>25</xdr:col>
      <xdr:colOff>76200</xdr:colOff>
      <xdr:row>92</xdr:row>
      <xdr:rowOff>25400</xdr:rowOff>
    </xdr:from>
    <xdr:to>
      <xdr:col>34</xdr:col>
      <xdr:colOff>88900</xdr:colOff>
      <xdr:row>108</xdr:row>
      <xdr:rowOff>38136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F8F01-776E-AF4A-B772-3DEC2F090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713700" y="19037300"/>
          <a:ext cx="7442200" cy="32639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71262</xdr:colOff>
      <xdr:row>0</xdr:row>
      <xdr:rowOff>11332</xdr:rowOff>
    </xdr:from>
    <xdr:ext cx="438132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83E28E9-DC71-704A-84FF-A8F8200D5335}"/>
                </a:ext>
              </a:extLst>
            </xdr:cNvPr>
            <xdr:cNvSpPr txBox="1"/>
          </xdr:nvSpPr>
          <xdr:spPr>
            <a:xfrm>
              <a:off x="15755762" y="11332"/>
              <a:ext cx="438132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AU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sup>
                      <m:e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83E28E9-DC71-704A-84FF-A8F8200D5335}"/>
                </a:ext>
              </a:extLst>
            </xdr:cNvPr>
            <xdr:cNvSpPr txBox="1"/>
          </xdr:nvSpPr>
          <xdr:spPr>
            <a:xfrm>
              <a:off x="15755762" y="11332"/>
              <a:ext cx="438132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∑</a:t>
              </a:r>
              <a:r>
                <a:rPr lang="en-AU" sz="1100" b="0" i="0">
                  <a:latin typeface="Cambria Math" panose="02040503050406030204" pitchFamily="18" charset="0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(</a:t>
              </a:r>
              <a:r>
                <a:rPr lang="en-AU" sz="1100" b="0" i="0">
                  <a:latin typeface="Cambria Math" panose="02040503050406030204" pitchFamily="18" charset="0"/>
                </a:rPr>
                <a:t>𝑘=1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r>
                <a:rPr lang="en-AU" sz="1100" b="0" i="0">
                  <a:latin typeface="Cambria Math" panose="02040503050406030204" pitchFamily="18" charset="0"/>
                </a:rPr>
                <a:t>^(𝑁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AU" sz="1100" b="0" i="0">
                  <a:latin typeface="Cambria Math" panose="02040503050406030204" pitchFamily="18" charset="0"/>
                </a:rPr>
                <a:t>𝑑)▒𝑀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AU" sz="1100" b="0" i="0">
                  <a:latin typeface="Cambria Math" panose="02040503050406030204" pitchFamily="18" charset="0"/>
                </a:rPr>
                <a:t>𝑘 </a:t>
              </a:r>
              <a:endParaRPr lang="en-GB" sz="1100"/>
            </a:p>
          </xdr:txBody>
        </xdr:sp>
      </mc:Fallback>
    </mc:AlternateContent>
    <xdr:clientData/>
  </xdr:oneCellAnchor>
  <xdr:twoCellAnchor editAs="oneCell">
    <xdr:from>
      <xdr:col>1</xdr:col>
      <xdr:colOff>36285</xdr:colOff>
      <xdr:row>94</xdr:row>
      <xdr:rowOff>143632</xdr:rowOff>
    </xdr:from>
    <xdr:to>
      <xdr:col>11</xdr:col>
      <xdr:colOff>653143</xdr:colOff>
      <xdr:row>113</xdr:row>
      <xdr:rowOff>3629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3DC257-E8BF-CA4D-A171-E22A4B20D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7856" y="19229918"/>
          <a:ext cx="9252858" cy="3651854"/>
        </a:xfrm>
        <a:prstGeom prst="rect">
          <a:avLst/>
        </a:prstGeom>
      </xdr:spPr>
    </xdr:pic>
    <xdr:clientData/>
  </xdr:twoCellAnchor>
  <xdr:twoCellAnchor editAs="oneCell">
    <xdr:from>
      <xdr:col>29</xdr:col>
      <xdr:colOff>36286</xdr:colOff>
      <xdr:row>92</xdr:row>
      <xdr:rowOff>90714</xdr:rowOff>
    </xdr:from>
    <xdr:to>
      <xdr:col>37</xdr:col>
      <xdr:colOff>635000</xdr:colOff>
      <xdr:row>108</xdr:row>
      <xdr:rowOff>129347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3ACF0F-EA7C-2D49-BE40-F8036A0ED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16857" y="18777857"/>
          <a:ext cx="7710714" cy="32317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71262</xdr:colOff>
      <xdr:row>0</xdr:row>
      <xdr:rowOff>11332</xdr:rowOff>
    </xdr:from>
    <xdr:ext cx="438132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5C4868B-4479-CA47-B36B-573CBF1B7CD1}"/>
                </a:ext>
              </a:extLst>
            </xdr:cNvPr>
            <xdr:cNvSpPr txBox="1"/>
          </xdr:nvSpPr>
          <xdr:spPr>
            <a:xfrm>
              <a:off x="39276162" y="11332"/>
              <a:ext cx="438132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AU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sup>
                      <m:e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5C4868B-4479-CA47-B36B-573CBF1B7CD1}"/>
                </a:ext>
              </a:extLst>
            </xdr:cNvPr>
            <xdr:cNvSpPr txBox="1"/>
          </xdr:nvSpPr>
          <xdr:spPr>
            <a:xfrm>
              <a:off x="39276162" y="11332"/>
              <a:ext cx="438132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∑</a:t>
              </a:r>
              <a:r>
                <a:rPr lang="en-AU" sz="1100" b="0" i="0">
                  <a:latin typeface="Cambria Math" panose="02040503050406030204" pitchFamily="18" charset="0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(</a:t>
              </a:r>
              <a:r>
                <a:rPr lang="en-AU" sz="1100" b="0" i="0">
                  <a:latin typeface="Cambria Math" panose="02040503050406030204" pitchFamily="18" charset="0"/>
                </a:rPr>
                <a:t>𝑘=1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r>
                <a:rPr lang="en-AU" sz="1100" b="0" i="0">
                  <a:latin typeface="Cambria Math" panose="02040503050406030204" pitchFamily="18" charset="0"/>
                </a:rPr>
                <a:t>^(𝑁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AU" sz="1100" b="0" i="0">
                  <a:latin typeface="Cambria Math" panose="02040503050406030204" pitchFamily="18" charset="0"/>
                </a:rPr>
                <a:t>𝑑)▒𝑀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AU" sz="1100" b="0" i="0">
                  <a:latin typeface="Cambria Math" panose="02040503050406030204" pitchFamily="18" charset="0"/>
                </a:rPr>
                <a:t>𝑘 </a:t>
              </a:r>
              <a:endParaRPr lang="en-GB" sz="1100"/>
            </a:p>
          </xdr:txBody>
        </xdr:sp>
      </mc:Fallback>
    </mc:AlternateContent>
    <xdr:clientData/>
  </xdr:oneCellAnchor>
  <xdr:twoCellAnchor editAs="oneCell">
    <xdr:from>
      <xdr:col>0</xdr:col>
      <xdr:colOff>774700</xdr:colOff>
      <xdr:row>94</xdr:row>
      <xdr:rowOff>177800</xdr:rowOff>
    </xdr:from>
    <xdr:to>
      <xdr:col>4</xdr:col>
      <xdr:colOff>571500</xdr:colOff>
      <xdr:row>101</xdr:row>
      <xdr:rowOff>57910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C77DA0-AF47-E543-B260-67F717878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700" y="19634200"/>
          <a:ext cx="4038600" cy="1302510"/>
        </a:xfrm>
        <a:prstGeom prst="rect">
          <a:avLst/>
        </a:prstGeom>
      </xdr:spPr>
    </xdr:pic>
    <xdr:clientData/>
  </xdr:twoCellAnchor>
  <xdr:twoCellAnchor editAs="oneCell">
    <xdr:from>
      <xdr:col>9</xdr:col>
      <xdr:colOff>647700</xdr:colOff>
      <xdr:row>92</xdr:row>
      <xdr:rowOff>12700</xdr:rowOff>
    </xdr:from>
    <xdr:to>
      <xdr:col>14</xdr:col>
      <xdr:colOff>12700</xdr:colOff>
      <xdr:row>103</xdr:row>
      <xdr:rowOff>6995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488073-3EAE-524E-B097-42FFF263A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17000" y="19062700"/>
          <a:ext cx="3644900" cy="22294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71262</xdr:colOff>
      <xdr:row>0</xdr:row>
      <xdr:rowOff>11332</xdr:rowOff>
    </xdr:from>
    <xdr:ext cx="438132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0CFF5A3-52B7-A844-913D-59DA0F3EAE16}"/>
                </a:ext>
              </a:extLst>
            </xdr:cNvPr>
            <xdr:cNvSpPr txBox="1"/>
          </xdr:nvSpPr>
          <xdr:spPr>
            <a:xfrm>
              <a:off x="15755762" y="11332"/>
              <a:ext cx="438132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AU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sup>
                      <m:e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0CFF5A3-52B7-A844-913D-59DA0F3EAE16}"/>
                </a:ext>
              </a:extLst>
            </xdr:cNvPr>
            <xdr:cNvSpPr txBox="1"/>
          </xdr:nvSpPr>
          <xdr:spPr>
            <a:xfrm>
              <a:off x="15755762" y="11332"/>
              <a:ext cx="438132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∑</a:t>
              </a:r>
              <a:r>
                <a:rPr lang="en-AU" sz="1100" b="0" i="0">
                  <a:latin typeface="Cambria Math" panose="02040503050406030204" pitchFamily="18" charset="0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(</a:t>
              </a:r>
              <a:r>
                <a:rPr lang="en-AU" sz="1100" b="0" i="0">
                  <a:latin typeface="Cambria Math" panose="02040503050406030204" pitchFamily="18" charset="0"/>
                </a:rPr>
                <a:t>𝑘=1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r>
                <a:rPr lang="en-AU" sz="1100" b="0" i="0">
                  <a:latin typeface="Cambria Math" panose="02040503050406030204" pitchFamily="18" charset="0"/>
                </a:rPr>
                <a:t>^(𝑁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AU" sz="1100" b="0" i="0">
                  <a:latin typeface="Cambria Math" panose="02040503050406030204" pitchFamily="18" charset="0"/>
                </a:rPr>
                <a:t>𝑑)▒𝑀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AU" sz="1100" b="0" i="0">
                  <a:latin typeface="Cambria Math" panose="02040503050406030204" pitchFamily="18" charset="0"/>
                </a:rPr>
                <a:t>𝑘 </a:t>
              </a:r>
              <a:endParaRPr lang="en-GB" sz="1100"/>
            </a:p>
          </xdr:txBody>
        </xdr:sp>
      </mc:Fallback>
    </mc:AlternateContent>
    <xdr:clientData/>
  </xdr:oneCellAnchor>
  <xdr:twoCellAnchor editAs="oneCell">
    <xdr:from>
      <xdr:col>0</xdr:col>
      <xdr:colOff>368300</xdr:colOff>
      <xdr:row>95</xdr:row>
      <xdr:rowOff>38100</xdr:rowOff>
    </xdr:from>
    <xdr:to>
      <xdr:col>4</xdr:col>
      <xdr:colOff>0</xdr:colOff>
      <xdr:row>101</xdr:row>
      <xdr:rowOff>108727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249A10-E984-124E-875D-D05CA4870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300" y="19748500"/>
          <a:ext cx="4800600" cy="1289827"/>
        </a:xfrm>
        <a:prstGeom prst="rect">
          <a:avLst/>
        </a:prstGeom>
      </xdr:spPr>
    </xdr:pic>
    <xdr:clientData/>
  </xdr:twoCellAnchor>
  <xdr:twoCellAnchor editAs="oneCell">
    <xdr:from>
      <xdr:col>10</xdr:col>
      <xdr:colOff>177800</xdr:colOff>
      <xdr:row>92</xdr:row>
      <xdr:rowOff>12699</xdr:rowOff>
    </xdr:from>
    <xdr:to>
      <xdr:col>14</xdr:col>
      <xdr:colOff>25400</xdr:colOff>
      <xdr:row>100</xdr:row>
      <xdr:rowOff>133248</xdr:rowOff>
    </xdr:to>
    <xdr:pic>
      <xdr:nvPicPr>
        <xdr:cNvPr id="4" name="Picture 3" descr="page34image47996016">
          <a:extLst>
            <a:ext uri="{FF2B5EF4-FFF2-40B4-BE49-F238E27FC236}">
              <a16:creationId xmlns:a16="http://schemas.microsoft.com/office/drawing/2014/main" id="{FF54B017-0D24-8A40-8097-14C068134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9700" y="19113499"/>
          <a:ext cx="3606800" cy="1746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71262</xdr:colOff>
      <xdr:row>0</xdr:row>
      <xdr:rowOff>11332</xdr:rowOff>
    </xdr:from>
    <xdr:ext cx="438132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DCAA256-B57D-2C47-B16A-468C463F3AFC}"/>
                </a:ext>
              </a:extLst>
            </xdr:cNvPr>
            <xdr:cNvSpPr txBox="1"/>
          </xdr:nvSpPr>
          <xdr:spPr>
            <a:xfrm>
              <a:off x="6891162" y="11332"/>
              <a:ext cx="438132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AU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sup>
                      <m:e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DCAA256-B57D-2C47-B16A-468C463F3AFC}"/>
                </a:ext>
              </a:extLst>
            </xdr:cNvPr>
            <xdr:cNvSpPr txBox="1"/>
          </xdr:nvSpPr>
          <xdr:spPr>
            <a:xfrm>
              <a:off x="6891162" y="11332"/>
              <a:ext cx="438132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∑</a:t>
              </a:r>
              <a:r>
                <a:rPr lang="en-AU" sz="1100" b="0" i="0">
                  <a:latin typeface="Cambria Math" panose="02040503050406030204" pitchFamily="18" charset="0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(</a:t>
              </a:r>
              <a:r>
                <a:rPr lang="en-AU" sz="1100" b="0" i="0">
                  <a:latin typeface="Cambria Math" panose="02040503050406030204" pitchFamily="18" charset="0"/>
                </a:rPr>
                <a:t>𝑘=1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r>
                <a:rPr lang="en-AU" sz="1100" b="0" i="0">
                  <a:latin typeface="Cambria Math" panose="02040503050406030204" pitchFamily="18" charset="0"/>
                </a:rPr>
                <a:t>^(𝑁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AU" sz="1100" b="0" i="0">
                  <a:latin typeface="Cambria Math" panose="02040503050406030204" pitchFamily="18" charset="0"/>
                </a:rPr>
                <a:t>𝑑)▒𝑀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AU" sz="1100" b="0" i="0">
                  <a:latin typeface="Cambria Math" panose="02040503050406030204" pitchFamily="18" charset="0"/>
                </a:rPr>
                <a:t>𝑘 </a:t>
              </a:r>
              <a:endParaRPr lang="en-GB" sz="1100"/>
            </a:p>
          </xdr:txBody>
        </xdr:sp>
      </mc:Fallback>
    </mc:AlternateContent>
    <xdr:clientData/>
  </xdr:oneCellAnchor>
  <xdr:twoCellAnchor editAs="oneCell">
    <xdr:from>
      <xdr:col>1</xdr:col>
      <xdr:colOff>0</xdr:colOff>
      <xdr:row>94</xdr:row>
      <xdr:rowOff>0</xdr:rowOff>
    </xdr:from>
    <xdr:to>
      <xdr:col>5</xdr:col>
      <xdr:colOff>88900</xdr:colOff>
      <xdr:row>94</xdr:row>
      <xdr:rowOff>0</xdr:rowOff>
    </xdr:to>
    <xdr:pic>
      <xdr:nvPicPr>
        <xdr:cNvPr id="3" name="Picture 2" descr="page35image37339904">
          <a:extLst>
            <a:ext uri="{FF2B5EF4-FFF2-40B4-BE49-F238E27FC236}">
              <a16:creationId xmlns:a16="http://schemas.microsoft.com/office/drawing/2014/main" id="{7349499B-66B6-DB48-8E64-CB18CE00D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5200" y="19507200"/>
          <a:ext cx="4279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25400</xdr:colOff>
      <xdr:row>93</xdr:row>
      <xdr:rowOff>63499</xdr:rowOff>
    </xdr:from>
    <xdr:to>
      <xdr:col>18</xdr:col>
      <xdr:colOff>63500</xdr:colOff>
      <xdr:row>104</xdr:row>
      <xdr:rowOff>49892</xdr:rowOff>
    </xdr:to>
    <xdr:pic>
      <xdr:nvPicPr>
        <xdr:cNvPr id="4" name="Picture 3" descr="page35image48060928">
          <a:extLst>
            <a:ext uri="{FF2B5EF4-FFF2-40B4-BE49-F238E27FC236}">
              <a16:creationId xmlns:a16="http://schemas.microsoft.com/office/drawing/2014/main" id="{A46E2AD2-DD9B-1E4E-91B7-C742AFB97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81100" y="19367499"/>
          <a:ext cx="4013200" cy="2221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292100</xdr:colOff>
      <xdr:row>94</xdr:row>
      <xdr:rowOff>25399</xdr:rowOff>
    </xdr:from>
    <xdr:to>
      <xdr:col>5</xdr:col>
      <xdr:colOff>0</xdr:colOff>
      <xdr:row>102</xdr:row>
      <xdr:rowOff>161721</xdr:rowOff>
    </xdr:to>
    <xdr:pic>
      <xdr:nvPicPr>
        <xdr:cNvPr id="5" name="Picture 4" descr="page35image48061344">
          <a:extLst>
            <a:ext uri="{FF2B5EF4-FFF2-40B4-BE49-F238E27FC236}">
              <a16:creationId xmlns:a16="http://schemas.microsoft.com/office/drawing/2014/main" id="{CFB4283D-9F15-FD4E-9759-99E4ADF4D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00" y="19532599"/>
          <a:ext cx="6134100" cy="1761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estor Stiven Cabello Wilson" id="{D22374CB-1A5C-8144-AB92-CA8B92BF44B3}" userId="S::ncabello@student.unimelb.edu.au::717b4e07-ea72-4389-91f2-c3744eb05dd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" dT="2021-04-09T16:55:55.87" personId="{D22374CB-1A5C-8144-AB92-CA8B92BF44B3}" id="{0A7DFE4B-8524-3842-BDF2-C5461955F146}">
    <text>Training 500 trees as STSF does..ie extracting one set of candidate aggregate features per tree classifier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3EA8-7432-4145-97C1-EEF113FE77AD}">
  <dimension ref="A1:AE94"/>
  <sheetViews>
    <sheetView tabSelected="1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S3" sqref="S3"/>
    </sheetView>
  </sheetViews>
  <sheetFormatPr baseColWidth="10" defaultRowHeight="16" x14ac:dyDescent="0.2"/>
  <cols>
    <col min="1" max="1" width="29.33203125" bestFit="1" customWidth="1"/>
    <col min="22" max="30" width="11.6640625" bestFit="1" customWidth="1"/>
  </cols>
  <sheetData>
    <row r="1" spans="1:31" x14ac:dyDescent="0.2">
      <c r="B1" s="8" t="s">
        <v>0</v>
      </c>
      <c r="C1" s="8"/>
      <c r="D1" s="8"/>
      <c r="E1" s="8"/>
      <c r="F1" s="8"/>
      <c r="G1" s="8"/>
      <c r="H1" s="8"/>
      <c r="I1" s="8"/>
      <c r="J1" s="8"/>
    </row>
    <row r="2" spans="1:31" ht="41" customHeight="1" thickBot="1" x14ac:dyDescent="0.25">
      <c r="A2" s="1" t="s">
        <v>86</v>
      </c>
      <c r="B2" s="7">
        <v>15</v>
      </c>
      <c r="C2" s="7">
        <v>25</v>
      </c>
      <c r="D2" s="7">
        <v>50</v>
      </c>
      <c r="E2" s="7">
        <v>75</v>
      </c>
      <c r="F2" s="7">
        <v>100</v>
      </c>
      <c r="G2" s="7">
        <v>125</v>
      </c>
      <c r="H2" s="7">
        <v>150</v>
      </c>
      <c r="I2" s="7">
        <v>200</v>
      </c>
      <c r="J2" s="7">
        <v>500</v>
      </c>
      <c r="K2" t="s">
        <v>133</v>
      </c>
      <c r="M2" s="1" t="s">
        <v>87</v>
      </c>
      <c r="N2" s="1" t="s">
        <v>88</v>
      </c>
      <c r="O2" s="1"/>
      <c r="P2" s="1" t="s">
        <v>89</v>
      </c>
      <c r="Q2" s="1" t="s">
        <v>90</v>
      </c>
      <c r="R2" s="1"/>
      <c r="S2" t="s">
        <v>91</v>
      </c>
      <c r="V2" s="2">
        <v>15</v>
      </c>
      <c r="W2" s="3">
        <v>25</v>
      </c>
      <c r="X2" s="3">
        <v>50</v>
      </c>
      <c r="Y2" s="3">
        <v>75</v>
      </c>
      <c r="Z2" s="3">
        <v>100</v>
      </c>
      <c r="AA2" s="3">
        <v>125</v>
      </c>
      <c r="AB2" s="3">
        <v>150</v>
      </c>
      <c r="AC2" s="3">
        <v>200</v>
      </c>
      <c r="AD2" s="4">
        <v>500</v>
      </c>
      <c r="AE2" t="s">
        <v>133</v>
      </c>
    </row>
    <row r="3" spans="1:31" x14ac:dyDescent="0.2">
      <c r="A3" s="1" t="s">
        <v>1</v>
      </c>
      <c r="B3">
        <v>0.83546462063086102</v>
      </c>
      <c r="C3">
        <v>0.83716965046888303</v>
      </c>
      <c r="D3">
        <v>0.83802216538789365</v>
      </c>
      <c r="E3">
        <v>0.83375959079283801</v>
      </c>
      <c r="F3">
        <v>0.83716965046888303</v>
      </c>
      <c r="G3">
        <v>0.83631713554987197</v>
      </c>
      <c r="H3">
        <v>0.83034953111679399</v>
      </c>
      <c r="I3">
        <v>0.83375959079283801</v>
      </c>
      <c r="J3">
        <v>0.84398976982097096</v>
      </c>
      <c r="K3">
        <v>0.83887468030690471</v>
      </c>
      <c r="M3">
        <v>85</v>
      </c>
      <c r="N3">
        <v>10</v>
      </c>
      <c r="O3">
        <f>SUM(Q3:Q87)</f>
        <v>72.226889294663849</v>
      </c>
      <c r="P3">
        <f>Q3*100</f>
        <v>84.398976982097096</v>
      </c>
      <c r="Q3">
        <f>MAX(B3:K3)</f>
        <v>0.84398976982097096</v>
      </c>
      <c r="S3">
        <f>($M$3*(1-Q3))/($M$3-$O$3)</f>
        <v>1.0381863800552162</v>
      </c>
      <c r="V3">
        <f t="shared" ref="V3:AE3" si="0">(B3*100)*$S3</f>
        <v>86.736799015695809</v>
      </c>
      <c r="W3">
        <f t="shared" si="0"/>
        <v>86.913812891238038</v>
      </c>
      <c r="X3">
        <f t="shared" si="0"/>
        <v>87.00231982900911</v>
      </c>
      <c r="Y3">
        <f t="shared" si="0"/>
        <v>86.559785140153494</v>
      </c>
      <c r="Z3">
        <f t="shared" si="0"/>
        <v>86.913812891238038</v>
      </c>
      <c r="AA3">
        <f t="shared" si="0"/>
        <v>86.825305953466923</v>
      </c>
      <c r="AB3">
        <f t="shared" si="0"/>
        <v>86.205757389069049</v>
      </c>
      <c r="AC3">
        <f t="shared" si="0"/>
        <v>86.559785140153494</v>
      </c>
      <c r="AD3">
        <f t="shared" si="0"/>
        <v>87.621868393406899</v>
      </c>
      <c r="AE3">
        <f t="shared" si="0"/>
        <v>87.090826766780225</v>
      </c>
    </row>
    <row r="4" spans="1:31" x14ac:dyDescent="0.2">
      <c r="A4" s="1" t="s">
        <v>2</v>
      </c>
      <c r="B4">
        <v>0.71047619047619004</v>
      </c>
      <c r="C4">
        <v>0.72190476190476105</v>
      </c>
      <c r="D4">
        <v>0.73904761904761906</v>
      </c>
      <c r="E4">
        <v>0.754285714285714</v>
      </c>
      <c r="F4">
        <v>0.75809523809523804</v>
      </c>
      <c r="G4">
        <v>0.74666666666666603</v>
      </c>
      <c r="H4">
        <v>0.74476190476190396</v>
      </c>
      <c r="I4">
        <v>0.76190476190476097</v>
      </c>
      <c r="J4">
        <v>0.77904761904761899</v>
      </c>
      <c r="K4">
        <v>0.76952380952380894</v>
      </c>
      <c r="P4">
        <f t="shared" ref="P4:P67" si="1">Q4*100</f>
        <v>77.904761904761898</v>
      </c>
      <c r="Q4">
        <f t="shared" ref="Q4:Q67" si="2">MAX(B4:K4)</f>
        <v>0.77904761904761899</v>
      </c>
      <c r="S4">
        <f t="shared" ref="S4:S67" si="3">($M$3*(1-Q4))/($M$3-$O$3)</f>
        <v>1.470350708939395</v>
      </c>
      <c r="V4">
        <f t="shared" ref="V4:V35" si="4">(B4*100)*$S4</f>
        <v>104.46491703512267</v>
      </c>
      <c r="W4">
        <f t="shared" ref="W4:W35" si="5">(C4*100)*$S4</f>
        <v>106.14531784533905</v>
      </c>
      <c r="X4">
        <f t="shared" ref="X4:X35" si="6">(D4*100)*$S4</f>
        <v>108.66591906066387</v>
      </c>
      <c r="Y4">
        <f t="shared" ref="Y4:Y35" si="7">(E4*100)*$S4</f>
        <v>110.90645347428575</v>
      </c>
      <c r="Z4">
        <f t="shared" ref="Z4:Z35" si="8">(F4*100)*$S4</f>
        <v>111.46658707769129</v>
      </c>
      <c r="AA4">
        <f t="shared" ref="AA4:AA35" si="9">(G4*100)*$S4</f>
        <v>109.78618626747473</v>
      </c>
      <c r="AB4">
        <f t="shared" ref="AB4:AB35" si="10">(H4*100)*$S4</f>
        <v>109.50611946577197</v>
      </c>
      <c r="AC4">
        <f t="shared" ref="AC4:AC35" si="11">(I4*100)*$S4</f>
        <v>112.02672068109662</v>
      </c>
      <c r="AD4">
        <f t="shared" ref="AD4:AD35" si="12">(J4*100)*$S4</f>
        <v>114.54732189642144</v>
      </c>
      <c r="AE4">
        <f t="shared" ref="AE4:AE67" si="13">(K4*100)*$S4</f>
        <v>113.14698788790764</v>
      </c>
    </row>
    <row r="5" spans="1:31" x14ac:dyDescent="0.2">
      <c r="A5" s="1" t="s">
        <v>3</v>
      </c>
      <c r="B5">
        <v>0.86666666666666603</v>
      </c>
      <c r="C5">
        <v>0.86666666666666603</v>
      </c>
      <c r="D5">
        <v>0.87777777777777766</v>
      </c>
      <c r="E5">
        <v>0.87777777777777699</v>
      </c>
      <c r="F5">
        <v>0.87777777777777699</v>
      </c>
      <c r="G5">
        <v>0.87777777777777699</v>
      </c>
      <c r="H5">
        <v>0.86666666666666603</v>
      </c>
      <c r="I5">
        <v>0.86666666666666603</v>
      </c>
      <c r="J5">
        <v>0.86666666666666603</v>
      </c>
      <c r="K5">
        <v>0.86666666666666636</v>
      </c>
      <c r="P5">
        <f t="shared" si="1"/>
        <v>87.777777777777771</v>
      </c>
      <c r="Q5">
        <f t="shared" si="2"/>
        <v>0.87777777777777766</v>
      </c>
      <c r="S5">
        <f t="shared" si="3"/>
        <v>0.81334055020354534</v>
      </c>
      <c r="V5">
        <f t="shared" si="4"/>
        <v>70.489514350973877</v>
      </c>
      <c r="W5">
        <f t="shared" si="5"/>
        <v>70.489514350973877</v>
      </c>
      <c r="X5">
        <f t="shared" si="6"/>
        <v>71.393226073422312</v>
      </c>
      <c r="Y5">
        <f t="shared" si="7"/>
        <v>71.393226073422255</v>
      </c>
      <c r="Z5">
        <f t="shared" si="8"/>
        <v>71.393226073422255</v>
      </c>
      <c r="AA5">
        <f t="shared" si="9"/>
        <v>71.393226073422255</v>
      </c>
      <c r="AB5">
        <f t="shared" si="10"/>
        <v>70.489514350973877</v>
      </c>
      <c r="AC5">
        <f t="shared" si="11"/>
        <v>70.489514350973877</v>
      </c>
      <c r="AD5">
        <f t="shared" si="12"/>
        <v>70.489514350973877</v>
      </c>
      <c r="AE5">
        <f t="shared" si="13"/>
        <v>70.489514350973906</v>
      </c>
    </row>
    <row r="6" spans="1:31" x14ac:dyDescent="0.2">
      <c r="A6" s="1" t="s">
        <v>4</v>
      </c>
      <c r="B6">
        <v>0.9</v>
      </c>
      <c r="C6">
        <v>0.9</v>
      </c>
      <c r="D6">
        <v>0.91666666666666663</v>
      </c>
      <c r="E6">
        <v>0.91666666666666596</v>
      </c>
      <c r="F6">
        <v>0.91666666666666596</v>
      </c>
      <c r="G6">
        <v>0.93333333333333302</v>
      </c>
      <c r="H6">
        <v>0.91666666666666596</v>
      </c>
      <c r="I6">
        <v>0.94999999999999896</v>
      </c>
      <c r="J6">
        <v>0.93333333333333302</v>
      </c>
      <c r="K6">
        <v>0.94999999999999984</v>
      </c>
      <c r="P6">
        <f t="shared" si="1"/>
        <v>94.999999999999986</v>
      </c>
      <c r="Q6">
        <f t="shared" si="2"/>
        <v>0.94999999999999984</v>
      </c>
      <c r="S6">
        <f t="shared" si="3"/>
        <v>0.33273022508326922</v>
      </c>
      <c r="V6">
        <f t="shared" si="4"/>
        <v>29.94572025749423</v>
      </c>
      <c r="W6">
        <f t="shared" si="5"/>
        <v>29.94572025749423</v>
      </c>
      <c r="X6">
        <f t="shared" si="6"/>
        <v>30.500270632633008</v>
      </c>
      <c r="Y6">
        <f t="shared" si="7"/>
        <v>30.50027063263299</v>
      </c>
      <c r="Z6">
        <f t="shared" si="8"/>
        <v>30.50027063263299</v>
      </c>
      <c r="AA6">
        <f t="shared" si="9"/>
        <v>31.054821007771782</v>
      </c>
      <c r="AB6">
        <f t="shared" si="10"/>
        <v>30.50027063263299</v>
      </c>
      <c r="AC6">
        <f t="shared" si="11"/>
        <v>31.609371382910542</v>
      </c>
      <c r="AD6">
        <f t="shared" si="12"/>
        <v>31.054821007771782</v>
      </c>
      <c r="AE6">
        <f t="shared" si="13"/>
        <v>31.60937138291057</v>
      </c>
    </row>
    <row r="7" spans="1:31" x14ac:dyDescent="0.2">
      <c r="A7" s="1" t="s">
        <v>5</v>
      </c>
      <c r="B7">
        <v>0.9</v>
      </c>
      <c r="C7">
        <v>0.91666666666666596</v>
      </c>
      <c r="D7">
        <v>0.9</v>
      </c>
      <c r="E7">
        <v>0.9</v>
      </c>
      <c r="F7">
        <v>0.9</v>
      </c>
      <c r="G7">
        <v>0.9</v>
      </c>
      <c r="H7">
        <v>0.9</v>
      </c>
      <c r="I7">
        <v>0.9</v>
      </c>
      <c r="J7">
        <v>0.9</v>
      </c>
      <c r="K7">
        <v>0.9</v>
      </c>
      <c r="P7">
        <f t="shared" si="1"/>
        <v>91.6666666666666</v>
      </c>
      <c r="Q7">
        <f t="shared" si="2"/>
        <v>0.91666666666666596</v>
      </c>
      <c r="S7">
        <f t="shared" si="3"/>
        <v>0.55455037513878502</v>
      </c>
      <c r="V7">
        <f t="shared" si="4"/>
        <v>49.909533762490653</v>
      </c>
      <c r="W7">
        <f t="shared" si="5"/>
        <v>50.833784387721927</v>
      </c>
      <c r="X7">
        <f t="shared" si="6"/>
        <v>49.909533762490653</v>
      </c>
      <c r="Y7">
        <f t="shared" si="7"/>
        <v>49.909533762490653</v>
      </c>
      <c r="Z7">
        <f t="shared" si="8"/>
        <v>49.909533762490653</v>
      </c>
      <c r="AA7">
        <f t="shared" si="9"/>
        <v>49.909533762490653</v>
      </c>
      <c r="AB7">
        <f t="shared" si="10"/>
        <v>49.909533762490653</v>
      </c>
      <c r="AC7">
        <f t="shared" si="11"/>
        <v>49.909533762490653</v>
      </c>
      <c r="AD7">
        <f t="shared" si="12"/>
        <v>49.909533762490653</v>
      </c>
      <c r="AE7">
        <f t="shared" si="13"/>
        <v>49.909533762490653</v>
      </c>
    </row>
    <row r="8" spans="1:31" x14ac:dyDescent="0.2">
      <c r="A8" s="1" t="s">
        <v>6</v>
      </c>
      <c r="B8">
        <v>0.88888888888888795</v>
      </c>
      <c r="C8">
        <v>0.89444444444444404</v>
      </c>
      <c r="D8">
        <v>0.87222222222222212</v>
      </c>
      <c r="E8">
        <v>0.88333333333333297</v>
      </c>
      <c r="F8">
        <v>0.88888888888888795</v>
      </c>
      <c r="G8">
        <v>0.87222222222222201</v>
      </c>
      <c r="H8">
        <v>0.86666666666666603</v>
      </c>
      <c r="I8">
        <v>0.89444444444444404</v>
      </c>
      <c r="J8">
        <v>0.86666666666666603</v>
      </c>
      <c r="K8">
        <v>0.88333333333333297</v>
      </c>
      <c r="P8">
        <f t="shared" si="1"/>
        <v>89.4444444444444</v>
      </c>
      <c r="Q8">
        <f t="shared" si="2"/>
        <v>0.89444444444444404</v>
      </c>
      <c r="S8">
        <f t="shared" si="3"/>
        <v>0.70243047517579116</v>
      </c>
      <c r="V8">
        <f t="shared" si="4"/>
        <v>62.438264460070265</v>
      </c>
      <c r="W8">
        <f t="shared" si="5"/>
        <v>62.828503612945731</v>
      </c>
      <c r="X8">
        <f t="shared" si="6"/>
        <v>61.267547001444001</v>
      </c>
      <c r="Y8">
        <f t="shared" si="7"/>
        <v>62.048025307194862</v>
      </c>
      <c r="Z8">
        <f t="shared" si="8"/>
        <v>62.438264460070265</v>
      </c>
      <c r="AA8">
        <f t="shared" si="9"/>
        <v>61.267547001443994</v>
      </c>
      <c r="AB8">
        <f t="shared" si="10"/>
        <v>60.87730784856852</v>
      </c>
      <c r="AC8">
        <f t="shared" si="11"/>
        <v>62.828503612945731</v>
      </c>
      <c r="AD8">
        <f t="shared" si="12"/>
        <v>60.87730784856852</v>
      </c>
      <c r="AE8">
        <f t="shared" si="13"/>
        <v>62.048025307194862</v>
      </c>
    </row>
    <row r="9" spans="1:31" x14ac:dyDescent="0.2">
      <c r="A9" s="1" t="s">
        <v>7</v>
      </c>
      <c r="B9">
        <v>0.99222222222222201</v>
      </c>
      <c r="C9">
        <v>0.99</v>
      </c>
      <c r="D9">
        <v>0.99222222222222156</v>
      </c>
      <c r="E9">
        <v>0.99259259259259203</v>
      </c>
      <c r="F9">
        <v>0.98888888888888804</v>
      </c>
      <c r="G9">
        <v>0.988148148148148</v>
      </c>
      <c r="H9">
        <v>0.99</v>
      </c>
      <c r="I9">
        <v>0.98777777777777698</v>
      </c>
      <c r="J9">
        <v>0.98851851851851802</v>
      </c>
      <c r="K9">
        <v>0.98814814814814766</v>
      </c>
      <c r="P9">
        <f t="shared" si="1"/>
        <v>99.25925925925921</v>
      </c>
      <c r="Q9">
        <f t="shared" si="2"/>
        <v>0.99259259259259203</v>
      </c>
      <c r="S9">
        <f t="shared" si="3"/>
        <v>4.929336667900646E-2</v>
      </c>
      <c r="V9">
        <f t="shared" si="4"/>
        <v>4.8909973827058622</v>
      </c>
      <c r="W9">
        <f t="shared" si="5"/>
        <v>4.8800433012216393</v>
      </c>
      <c r="X9">
        <f t="shared" si="6"/>
        <v>4.8909973827058604</v>
      </c>
      <c r="Y9">
        <f t="shared" si="7"/>
        <v>4.892823062953231</v>
      </c>
      <c r="Z9">
        <f t="shared" si="8"/>
        <v>4.874566260479523</v>
      </c>
      <c r="AA9">
        <f t="shared" si="9"/>
        <v>4.8709148999847853</v>
      </c>
      <c r="AB9">
        <f t="shared" si="10"/>
        <v>4.8800433012216393</v>
      </c>
      <c r="AC9">
        <f t="shared" si="11"/>
        <v>4.869089219737412</v>
      </c>
      <c r="AD9">
        <f t="shared" si="12"/>
        <v>4.8727405802321551</v>
      </c>
      <c r="AE9">
        <f t="shared" si="13"/>
        <v>4.8709148999847844</v>
      </c>
    </row>
    <row r="10" spans="1:31" x14ac:dyDescent="0.2">
      <c r="A10" s="1" t="s">
        <v>8</v>
      </c>
      <c r="B10">
        <v>0.770225694444444</v>
      </c>
      <c r="C10">
        <v>0.77508680555555498</v>
      </c>
      <c r="D10">
        <v>0.77612847222222203</v>
      </c>
      <c r="E10">
        <v>0.78098958333333302</v>
      </c>
      <c r="F10">
        <v>0.78090277777777695</v>
      </c>
      <c r="G10">
        <v>0.78185763888888804</v>
      </c>
      <c r="H10">
        <v>0.78090277777777695</v>
      </c>
      <c r="I10">
        <v>0.78133680555555496</v>
      </c>
      <c r="J10">
        <v>0.78324652777777704</v>
      </c>
      <c r="K10">
        <v>0.78211805555555503</v>
      </c>
      <c r="P10">
        <f t="shared" si="1"/>
        <v>78.3246527777777</v>
      </c>
      <c r="Q10">
        <f t="shared" si="2"/>
        <v>0.78324652777777704</v>
      </c>
      <c r="S10">
        <f t="shared" si="3"/>
        <v>1.4424086320016034</v>
      </c>
      <c r="V10">
        <f t="shared" si="4"/>
        <v>111.09801902560955</v>
      </c>
      <c r="W10">
        <f t="shared" si="5"/>
        <v>111.79918988838809</v>
      </c>
      <c r="X10">
        <f t="shared" si="6"/>
        <v>111.94944078755496</v>
      </c>
      <c r="Y10">
        <f t="shared" si="7"/>
        <v>112.65061165033352</v>
      </c>
      <c r="Z10">
        <f t="shared" si="8"/>
        <v>112.63809074206954</v>
      </c>
      <c r="AA10">
        <f t="shared" si="9"/>
        <v>112.77582073297246</v>
      </c>
      <c r="AB10">
        <f t="shared" si="10"/>
        <v>112.63809074206954</v>
      </c>
      <c r="AC10">
        <f t="shared" si="11"/>
        <v>112.70069528338909</v>
      </c>
      <c r="AD10">
        <f t="shared" si="12"/>
        <v>112.97615526519492</v>
      </c>
      <c r="AE10">
        <f t="shared" si="13"/>
        <v>112.81338345776422</v>
      </c>
    </row>
    <row r="11" spans="1:31" x14ac:dyDescent="0.2">
      <c r="A11" s="1" t="s">
        <v>9</v>
      </c>
      <c r="B11">
        <v>0.99758454106280103</v>
      </c>
      <c r="C11">
        <v>0.99927536231883995</v>
      </c>
      <c r="D11">
        <v>0.99855072463768069</v>
      </c>
      <c r="E11">
        <v>0.99830917874396097</v>
      </c>
      <c r="F11">
        <v>0.99951690821256001</v>
      </c>
      <c r="G11">
        <v>0.99927536231883995</v>
      </c>
      <c r="H11">
        <v>0.99879227053140096</v>
      </c>
      <c r="I11">
        <v>0.99927536231883995</v>
      </c>
      <c r="J11">
        <v>0.99975845410627995</v>
      </c>
      <c r="K11">
        <v>1</v>
      </c>
      <c r="P11">
        <f t="shared" si="1"/>
        <v>100</v>
      </c>
      <c r="Q11">
        <f t="shared" si="2"/>
        <v>1</v>
      </c>
      <c r="S11">
        <f t="shared" si="3"/>
        <v>0</v>
      </c>
      <c r="V11">
        <f t="shared" si="4"/>
        <v>0</v>
      </c>
      <c r="W11">
        <f t="shared" si="5"/>
        <v>0</v>
      </c>
      <c r="X11">
        <f t="shared" si="6"/>
        <v>0</v>
      </c>
      <c r="Y11">
        <f t="shared" si="7"/>
        <v>0</v>
      </c>
      <c r="Z11">
        <f t="shared" si="8"/>
        <v>0</v>
      </c>
      <c r="AA11">
        <f t="shared" si="9"/>
        <v>0</v>
      </c>
      <c r="AB11">
        <f t="shared" si="10"/>
        <v>0</v>
      </c>
      <c r="AC11">
        <f t="shared" si="11"/>
        <v>0</v>
      </c>
      <c r="AD11">
        <f t="shared" si="12"/>
        <v>0</v>
      </c>
      <c r="AE11">
        <f t="shared" si="13"/>
        <v>0</v>
      </c>
    </row>
    <row r="12" spans="1:31" x14ac:dyDescent="0.2">
      <c r="A12" s="1" t="s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P12">
        <f t="shared" si="1"/>
        <v>100</v>
      </c>
      <c r="Q12">
        <f t="shared" si="2"/>
        <v>1</v>
      </c>
      <c r="S12">
        <f t="shared" si="3"/>
        <v>0</v>
      </c>
      <c r="V12">
        <f t="shared" si="4"/>
        <v>0</v>
      </c>
      <c r="W12">
        <f t="shared" si="5"/>
        <v>0</v>
      </c>
      <c r="X12">
        <f t="shared" si="6"/>
        <v>0</v>
      </c>
      <c r="Y12">
        <f t="shared" si="7"/>
        <v>0</v>
      </c>
      <c r="Z12">
        <f t="shared" si="8"/>
        <v>0</v>
      </c>
      <c r="AA12">
        <f t="shared" si="9"/>
        <v>0</v>
      </c>
      <c r="AB12">
        <f t="shared" si="10"/>
        <v>0</v>
      </c>
      <c r="AC12">
        <f t="shared" si="11"/>
        <v>0</v>
      </c>
      <c r="AD12">
        <f t="shared" si="12"/>
        <v>0</v>
      </c>
      <c r="AE12">
        <f t="shared" si="13"/>
        <v>0</v>
      </c>
    </row>
    <row r="13" spans="1:31" x14ac:dyDescent="0.2">
      <c r="A13" s="1" t="s">
        <v>11</v>
      </c>
      <c r="B13">
        <v>0.74133333333333296</v>
      </c>
      <c r="C13">
        <v>0.72933333333333294</v>
      </c>
      <c r="D13">
        <v>0.73466666666666658</v>
      </c>
      <c r="E13">
        <v>0.73733333333333295</v>
      </c>
      <c r="F13">
        <v>0.73866666666666603</v>
      </c>
      <c r="G13">
        <v>0.72933333333333294</v>
      </c>
      <c r="H13">
        <v>0.72933333333333294</v>
      </c>
      <c r="I13">
        <v>0.72533333333333305</v>
      </c>
      <c r="J13">
        <v>0.72933333333333294</v>
      </c>
      <c r="K13">
        <v>0.72533333333333339</v>
      </c>
      <c r="P13">
        <f t="shared" si="1"/>
        <v>74.133333333333297</v>
      </c>
      <c r="Q13">
        <f t="shared" si="2"/>
        <v>0.74133333333333296</v>
      </c>
      <c r="S13">
        <f t="shared" si="3"/>
        <v>1.7213243644307767</v>
      </c>
      <c r="V13">
        <f t="shared" si="4"/>
        <v>127.60751288313486</v>
      </c>
      <c r="W13">
        <f t="shared" si="5"/>
        <v>125.54192364581792</v>
      </c>
      <c r="X13">
        <f t="shared" si="6"/>
        <v>126.45996330684771</v>
      </c>
      <c r="Y13">
        <f t="shared" si="7"/>
        <v>126.91898313736253</v>
      </c>
      <c r="Z13">
        <f t="shared" si="8"/>
        <v>127.14849305261993</v>
      </c>
      <c r="AA13">
        <f t="shared" si="9"/>
        <v>125.54192364581792</v>
      </c>
      <c r="AB13">
        <f t="shared" si="10"/>
        <v>125.54192364581792</v>
      </c>
      <c r="AC13">
        <f t="shared" si="11"/>
        <v>124.85339390004562</v>
      </c>
      <c r="AD13">
        <f t="shared" si="12"/>
        <v>125.54192364581792</v>
      </c>
      <c r="AE13">
        <f t="shared" si="13"/>
        <v>124.85339390004567</v>
      </c>
    </row>
    <row r="14" spans="1:31" x14ac:dyDescent="0.2">
      <c r="A14" s="1" t="s">
        <v>12</v>
      </c>
      <c r="B14">
        <v>0.74444444444444402</v>
      </c>
      <c r="C14">
        <v>0.74615384615384595</v>
      </c>
      <c r="D14">
        <v>0.74188034188034135</v>
      </c>
      <c r="E14">
        <v>0.74615384615384595</v>
      </c>
      <c r="F14">
        <v>0.74700854700854702</v>
      </c>
      <c r="G14">
        <v>0.74615384615384595</v>
      </c>
      <c r="H14">
        <v>0.75299145299145298</v>
      </c>
      <c r="I14">
        <v>0.74786324786324698</v>
      </c>
      <c r="J14">
        <v>0.74786324786324698</v>
      </c>
      <c r="K14">
        <v>0.74444444444444391</v>
      </c>
      <c r="P14">
        <f t="shared" si="1"/>
        <v>75.299145299145295</v>
      </c>
      <c r="Q14">
        <f t="shared" si="2"/>
        <v>0.75299145299145298</v>
      </c>
      <c r="S14">
        <f t="shared" si="3"/>
        <v>1.6437441888728976</v>
      </c>
      <c r="V14">
        <f t="shared" si="4"/>
        <v>122.36762294942675</v>
      </c>
      <c r="W14">
        <f t="shared" si="5"/>
        <v>122.64860486205464</v>
      </c>
      <c r="X14">
        <f t="shared" si="6"/>
        <v>121.94615008048497</v>
      </c>
      <c r="Y14">
        <f t="shared" si="7"/>
        <v>122.64860486205464</v>
      </c>
      <c r="Z14">
        <f t="shared" si="8"/>
        <v>122.78909581836859</v>
      </c>
      <c r="AA14">
        <f t="shared" si="9"/>
        <v>122.64860486205464</v>
      </c>
      <c r="AB14">
        <f t="shared" si="10"/>
        <v>123.77253251256604</v>
      </c>
      <c r="AC14">
        <f t="shared" si="11"/>
        <v>122.92958677468238</v>
      </c>
      <c r="AD14">
        <f t="shared" si="12"/>
        <v>122.92958677468238</v>
      </c>
      <c r="AE14">
        <f t="shared" si="13"/>
        <v>122.36762294942673</v>
      </c>
    </row>
    <row r="15" spans="1:31" x14ac:dyDescent="0.2">
      <c r="A15" s="1" t="s">
        <v>13</v>
      </c>
      <c r="B15">
        <v>0.77094017094017098</v>
      </c>
      <c r="C15">
        <v>0.77948717948717905</v>
      </c>
      <c r="D15">
        <v>0.76752136752136702</v>
      </c>
      <c r="E15">
        <v>0.77863247863247798</v>
      </c>
      <c r="F15">
        <v>0.77863247863247798</v>
      </c>
      <c r="G15">
        <v>0.77350427350427298</v>
      </c>
      <c r="H15">
        <v>0.78376068376068297</v>
      </c>
      <c r="I15">
        <v>0.77521367521367501</v>
      </c>
      <c r="J15">
        <v>0.78717948717948705</v>
      </c>
      <c r="K15">
        <v>0.78119658119658075</v>
      </c>
      <c r="P15">
        <f t="shared" si="1"/>
        <v>78.717948717948701</v>
      </c>
      <c r="Q15">
        <f t="shared" si="2"/>
        <v>0.78717948717948705</v>
      </c>
      <c r="S15">
        <f t="shared" si="3"/>
        <v>1.4162363426621167</v>
      </c>
      <c r="V15">
        <f t="shared" si="4"/>
        <v>109.18334881036149</v>
      </c>
      <c r="W15">
        <f t="shared" si="5"/>
        <v>110.39380722289313</v>
      </c>
      <c r="X15">
        <f t="shared" si="6"/>
        <v>108.69916544534873</v>
      </c>
      <c r="Y15">
        <f t="shared" si="7"/>
        <v>110.27276138163992</v>
      </c>
      <c r="Z15">
        <f t="shared" si="8"/>
        <v>110.27276138163992</v>
      </c>
      <c r="AA15">
        <f t="shared" si="9"/>
        <v>109.54648633412091</v>
      </c>
      <c r="AB15">
        <f t="shared" si="10"/>
        <v>110.99903642915896</v>
      </c>
      <c r="AC15">
        <f t="shared" si="11"/>
        <v>109.7885780166273</v>
      </c>
      <c r="AD15">
        <f t="shared" si="12"/>
        <v>111.48321979417173</v>
      </c>
      <c r="AE15">
        <f t="shared" si="13"/>
        <v>110.63589890539947</v>
      </c>
    </row>
    <row r="16" spans="1:31" x14ac:dyDescent="0.2">
      <c r="A16" s="1" t="s">
        <v>14</v>
      </c>
      <c r="B16">
        <v>0.75811965811965798</v>
      </c>
      <c r="C16">
        <v>0.76923076923076905</v>
      </c>
      <c r="D16">
        <v>0.78034188034187968</v>
      </c>
      <c r="E16">
        <v>0.76837606837606798</v>
      </c>
      <c r="F16">
        <v>0.77008547008547001</v>
      </c>
      <c r="G16">
        <v>0.78632478632478597</v>
      </c>
      <c r="H16">
        <v>0.77435897435897405</v>
      </c>
      <c r="I16">
        <v>0.78034188034188001</v>
      </c>
      <c r="J16">
        <v>0.77863247863247798</v>
      </c>
      <c r="K16">
        <v>0.77692307692307638</v>
      </c>
      <c r="P16">
        <f t="shared" si="1"/>
        <v>78.632478632478595</v>
      </c>
      <c r="Q16">
        <f t="shared" si="2"/>
        <v>0.78632478632478597</v>
      </c>
      <c r="S16">
        <f t="shared" si="3"/>
        <v>1.4219240388173879</v>
      </c>
      <c r="V16">
        <f t="shared" si="4"/>
        <v>107.79885661803613</v>
      </c>
      <c r="W16">
        <f t="shared" si="5"/>
        <v>109.37877221672213</v>
      </c>
      <c r="X16">
        <f t="shared" si="6"/>
        <v>110.95868781540804</v>
      </c>
      <c r="Y16">
        <f t="shared" si="7"/>
        <v>109.25724024759241</v>
      </c>
      <c r="Z16">
        <f t="shared" si="8"/>
        <v>109.50030418585183</v>
      </c>
      <c r="AA16">
        <f t="shared" si="9"/>
        <v>111.80941159931592</v>
      </c>
      <c r="AB16">
        <f t="shared" si="10"/>
        <v>110.10796403150025</v>
      </c>
      <c r="AC16">
        <f t="shared" si="11"/>
        <v>110.9586878154081</v>
      </c>
      <c r="AD16">
        <f t="shared" si="12"/>
        <v>110.71562387714866</v>
      </c>
      <c r="AE16">
        <f t="shared" si="13"/>
        <v>110.47255993888929</v>
      </c>
    </row>
    <row r="17" spans="1:31" x14ac:dyDescent="0.2">
      <c r="A17" s="1" t="s">
        <v>15</v>
      </c>
      <c r="B17">
        <v>0.92374727668845302</v>
      </c>
      <c r="C17">
        <v>0.92592592592592504</v>
      </c>
      <c r="D17">
        <v>0.92483660130718903</v>
      </c>
      <c r="E17">
        <v>0.92810457516339795</v>
      </c>
      <c r="F17">
        <v>0.92483660130718903</v>
      </c>
      <c r="G17">
        <v>0.92374727668845302</v>
      </c>
      <c r="H17">
        <v>0.92810457516339795</v>
      </c>
      <c r="I17">
        <v>0.92701525054466205</v>
      </c>
      <c r="J17">
        <v>0.920479302832244</v>
      </c>
      <c r="K17">
        <v>0.92592592592592526</v>
      </c>
      <c r="P17">
        <f t="shared" si="1"/>
        <v>92.810457516339795</v>
      </c>
      <c r="Q17">
        <f t="shared" si="2"/>
        <v>0.92810457516339795</v>
      </c>
      <c r="S17">
        <f t="shared" si="3"/>
        <v>0.47843561776679583</v>
      </c>
      <c r="V17">
        <f t="shared" si="4"/>
        <v>44.195359898283527</v>
      </c>
      <c r="W17">
        <f t="shared" si="5"/>
        <v>44.299594237666241</v>
      </c>
      <c r="X17">
        <f t="shared" si="6"/>
        <v>44.247477067974884</v>
      </c>
      <c r="Y17">
        <f t="shared" si="7"/>
        <v>44.403828577048991</v>
      </c>
      <c r="Z17">
        <f t="shared" si="8"/>
        <v>44.247477067974884</v>
      </c>
      <c r="AA17">
        <f t="shared" si="9"/>
        <v>44.195359898283527</v>
      </c>
      <c r="AB17">
        <f t="shared" si="10"/>
        <v>44.403828577048991</v>
      </c>
      <c r="AC17">
        <f t="shared" si="11"/>
        <v>44.351711407357641</v>
      </c>
      <c r="AD17">
        <f t="shared" si="12"/>
        <v>44.039008389209421</v>
      </c>
      <c r="AE17">
        <f t="shared" si="13"/>
        <v>44.299594237666248</v>
      </c>
    </row>
    <row r="18" spans="1:31" x14ac:dyDescent="0.2">
      <c r="A18" s="1" t="s">
        <v>16</v>
      </c>
      <c r="B18">
        <v>0.71942446043165398</v>
      </c>
      <c r="C18">
        <v>0.72182254196642603</v>
      </c>
      <c r="D18">
        <v>0.73141486810551493</v>
      </c>
      <c r="E18">
        <v>0.72901678657074298</v>
      </c>
      <c r="F18">
        <v>0.73381294964028698</v>
      </c>
      <c r="G18">
        <v>0.72661870503597104</v>
      </c>
      <c r="H18">
        <v>0.71462829736210998</v>
      </c>
      <c r="I18">
        <v>0.72422062350119898</v>
      </c>
      <c r="J18">
        <v>0.74100719424460404</v>
      </c>
      <c r="K18">
        <v>0.73141486810551493</v>
      </c>
      <c r="P18">
        <f t="shared" si="1"/>
        <v>74.100719424460408</v>
      </c>
      <c r="Q18">
        <f t="shared" si="2"/>
        <v>0.74100719424460404</v>
      </c>
      <c r="S18">
        <f t="shared" si="3"/>
        <v>1.7234946910788009</v>
      </c>
      <c r="V18">
        <f t="shared" si="4"/>
        <v>123.99242381861866</v>
      </c>
      <c r="W18">
        <f t="shared" si="5"/>
        <v>124.40573189801403</v>
      </c>
      <c r="X18">
        <f t="shared" si="6"/>
        <v>126.05896421559565</v>
      </c>
      <c r="Y18">
        <f t="shared" si="7"/>
        <v>125.64565613620029</v>
      </c>
      <c r="Z18">
        <f t="shared" si="8"/>
        <v>126.47227229499101</v>
      </c>
      <c r="AA18">
        <f t="shared" si="9"/>
        <v>125.23234805680492</v>
      </c>
      <c r="AB18">
        <f t="shared" si="10"/>
        <v>123.16580765982792</v>
      </c>
      <c r="AC18">
        <f t="shared" si="11"/>
        <v>124.81903997740956</v>
      </c>
      <c r="AD18">
        <f t="shared" si="12"/>
        <v>127.71219653317729</v>
      </c>
      <c r="AE18">
        <f t="shared" si="13"/>
        <v>126.05896421559565</v>
      </c>
    </row>
    <row r="19" spans="1:31" x14ac:dyDescent="0.2">
      <c r="A19" s="1" t="s">
        <v>17</v>
      </c>
      <c r="B19">
        <v>0.78019323671497498</v>
      </c>
      <c r="C19">
        <v>0.78502415458937203</v>
      </c>
      <c r="D19">
        <v>0.77898550724637639</v>
      </c>
      <c r="E19">
        <v>0.78140096618357402</v>
      </c>
      <c r="F19">
        <v>0.77777777777777701</v>
      </c>
      <c r="G19">
        <v>0.77777777777777701</v>
      </c>
      <c r="H19">
        <v>0.78140096618357402</v>
      </c>
      <c r="I19">
        <v>0.78743961352656999</v>
      </c>
      <c r="J19">
        <v>0.78140096618357402</v>
      </c>
      <c r="K19">
        <v>0.78743961352656999</v>
      </c>
      <c r="P19">
        <f t="shared" si="1"/>
        <v>78.743961352656996</v>
      </c>
      <c r="Q19">
        <f t="shared" si="2"/>
        <v>0.78743961352656999</v>
      </c>
      <c r="S19">
        <f t="shared" si="3"/>
        <v>1.4145053047018168</v>
      </c>
      <c r="V19">
        <f t="shared" si="4"/>
        <v>110.35874720258124</v>
      </c>
      <c r="W19">
        <f t="shared" si="5"/>
        <v>111.04208309857259</v>
      </c>
      <c r="X19">
        <f t="shared" si="6"/>
        <v>110.1879132285835</v>
      </c>
      <c r="Y19">
        <f t="shared" si="7"/>
        <v>110.52958117657904</v>
      </c>
      <c r="Z19">
        <f t="shared" si="8"/>
        <v>110.01707925458564</v>
      </c>
      <c r="AA19">
        <f t="shared" si="9"/>
        <v>110.01707925458564</v>
      </c>
      <c r="AB19">
        <f t="shared" si="10"/>
        <v>110.52958117657904</v>
      </c>
      <c r="AC19">
        <f t="shared" si="11"/>
        <v>111.38375104656816</v>
      </c>
      <c r="AD19">
        <f t="shared" si="12"/>
        <v>110.52958117657904</v>
      </c>
      <c r="AE19">
        <f t="shared" si="13"/>
        <v>111.38375104656816</v>
      </c>
    </row>
    <row r="20" spans="1:31" x14ac:dyDescent="0.2">
      <c r="A20" s="1" t="s">
        <v>18</v>
      </c>
      <c r="B20">
        <v>0.67625899280575497</v>
      </c>
      <c r="C20">
        <v>0.67386091127098302</v>
      </c>
      <c r="D20">
        <v>0.68105515587529941</v>
      </c>
      <c r="E20">
        <v>0.68345323741007102</v>
      </c>
      <c r="F20">
        <v>0.69064748201438797</v>
      </c>
      <c r="G20">
        <v>0.68105515587529897</v>
      </c>
      <c r="H20">
        <v>0.67865707434052702</v>
      </c>
      <c r="I20">
        <v>0.68105515587529897</v>
      </c>
      <c r="J20">
        <v>0.67386091127098302</v>
      </c>
      <c r="K20">
        <v>0.68105515587529908</v>
      </c>
      <c r="P20">
        <f t="shared" si="1"/>
        <v>69.064748201438803</v>
      </c>
      <c r="Q20">
        <f t="shared" si="2"/>
        <v>0.69064748201438797</v>
      </c>
      <c r="S20">
        <f t="shared" si="3"/>
        <v>2.0586186587885691</v>
      </c>
      <c r="V20">
        <f t="shared" si="4"/>
        <v>139.21593807634918</v>
      </c>
      <c r="W20">
        <f t="shared" si="5"/>
        <v>138.7222645370714</v>
      </c>
      <c r="X20">
        <f t="shared" si="6"/>
        <v>140.20328515490488</v>
      </c>
      <c r="Y20">
        <f t="shared" si="7"/>
        <v>140.6969586941826</v>
      </c>
      <c r="Z20">
        <f t="shared" si="8"/>
        <v>142.17797931201619</v>
      </c>
      <c r="AA20">
        <f t="shared" si="9"/>
        <v>140.20328515490476</v>
      </c>
      <c r="AB20">
        <f t="shared" si="10"/>
        <v>139.70961161562701</v>
      </c>
      <c r="AC20">
        <f t="shared" si="11"/>
        <v>140.20328515490476</v>
      </c>
      <c r="AD20">
        <f t="shared" si="12"/>
        <v>138.7222645370714</v>
      </c>
      <c r="AE20">
        <f t="shared" si="13"/>
        <v>140.20328515490482</v>
      </c>
    </row>
    <row r="21" spans="1:31" x14ac:dyDescent="0.2">
      <c r="A21" s="1" t="s">
        <v>19</v>
      </c>
      <c r="B21">
        <v>0.75059952038369304</v>
      </c>
      <c r="C21">
        <v>0.75299760191846499</v>
      </c>
      <c r="D21">
        <v>0.75299760191846465</v>
      </c>
      <c r="E21">
        <v>0.75059952038369304</v>
      </c>
      <c r="F21">
        <v>0.74820143884892099</v>
      </c>
      <c r="G21">
        <v>0.75059952038369304</v>
      </c>
      <c r="H21">
        <v>0.75539568345323704</v>
      </c>
      <c r="I21">
        <v>0.75059952038369304</v>
      </c>
      <c r="J21">
        <v>0.75059952038369304</v>
      </c>
      <c r="K21">
        <v>0.75299760191846465</v>
      </c>
      <c r="P21">
        <f t="shared" si="1"/>
        <v>75.539568345323701</v>
      </c>
      <c r="Q21">
        <f t="shared" si="2"/>
        <v>0.75539568345323704</v>
      </c>
      <c r="S21">
        <f t="shared" si="3"/>
        <v>1.6277449860188684</v>
      </c>
      <c r="V21">
        <f t="shared" si="4"/>
        <v>122.17846058127238</v>
      </c>
      <c r="W21">
        <f t="shared" si="5"/>
        <v>122.56880710070133</v>
      </c>
      <c r="X21">
        <f t="shared" si="6"/>
        <v>122.56880710070126</v>
      </c>
      <c r="Y21">
        <f t="shared" si="7"/>
        <v>122.17846058127238</v>
      </c>
      <c r="Z21">
        <f t="shared" si="8"/>
        <v>121.78811406184342</v>
      </c>
      <c r="AA21">
        <f t="shared" si="9"/>
        <v>122.17846058127238</v>
      </c>
      <c r="AB21">
        <f t="shared" si="10"/>
        <v>122.95915362013028</v>
      </c>
      <c r="AC21">
        <f t="shared" si="11"/>
        <v>122.17846058127238</v>
      </c>
      <c r="AD21">
        <f t="shared" si="12"/>
        <v>122.17846058127238</v>
      </c>
      <c r="AE21">
        <f t="shared" si="13"/>
        <v>122.56880710070126</v>
      </c>
    </row>
    <row r="22" spans="1:31" x14ac:dyDescent="0.2">
      <c r="A22" s="1" t="s">
        <v>20</v>
      </c>
      <c r="B22">
        <v>0.89666666666666595</v>
      </c>
      <c r="C22">
        <v>0.90333333333333299</v>
      </c>
      <c r="D22">
        <v>0.89666666666666661</v>
      </c>
      <c r="E22">
        <v>0.89</v>
      </c>
      <c r="F22">
        <v>0.9</v>
      </c>
      <c r="G22">
        <v>0.90333333333333299</v>
      </c>
      <c r="H22">
        <v>0.90666666666666595</v>
      </c>
      <c r="I22">
        <v>0.89666666666666595</v>
      </c>
      <c r="J22">
        <v>0.88666666666666605</v>
      </c>
      <c r="K22">
        <v>0.89333333333333342</v>
      </c>
      <c r="P22">
        <f t="shared" si="1"/>
        <v>90.6666666666666</v>
      </c>
      <c r="Q22">
        <f t="shared" si="2"/>
        <v>0.90666666666666595</v>
      </c>
      <c r="S22">
        <f t="shared" si="3"/>
        <v>0.62109642015543864</v>
      </c>
      <c r="V22">
        <f t="shared" si="4"/>
        <v>55.691645673937622</v>
      </c>
      <c r="W22">
        <f t="shared" si="5"/>
        <v>56.105709954041274</v>
      </c>
      <c r="X22">
        <f t="shared" si="6"/>
        <v>55.691645673937657</v>
      </c>
      <c r="Y22">
        <f t="shared" si="7"/>
        <v>55.277581393834041</v>
      </c>
      <c r="Z22">
        <f t="shared" si="8"/>
        <v>55.89867781398948</v>
      </c>
      <c r="AA22">
        <f t="shared" si="9"/>
        <v>56.105709954041274</v>
      </c>
      <c r="AB22">
        <f t="shared" si="10"/>
        <v>56.312742094093061</v>
      </c>
      <c r="AC22">
        <f t="shared" si="11"/>
        <v>55.691645673937622</v>
      </c>
      <c r="AD22">
        <f t="shared" si="12"/>
        <v>55.070549253782183</v>
      </c>
      <c r="AE22">
        <f t="shared" si="13"/>
        <v>55.484613533885856</v>
      </c>
    </row>
    <row r="23" spans="1:31" x14ac:dyDescent="0.2">
      <c r="A23" s="1" t="s">
        <v>21</v>
      </c>
      <c r="B23">
        <v>0.94451851851851798</v>
      </c>
      <c r="C23">
        <v>0.94466666666666599</v>
      </c>
      <c r="D23">
        <v>0.94362962962962937</v>
      </c>
      <c r="E23">
        <v>0.94399999999999995</v>
      </c>
      <c r="F23">
        <v>0.94370370370370305</v>
      </c>
      <c r="G23">
        <v>0.94407407407407395</v>
      </c>
      <c r="H23">
        <v>0.94325925925925902</v>
      </c>
      <c r="I23">
        <v>0.94414814814814796</v>
      </c>
      <c r="J23">
        <v>0.94325925925925902</v>
      </c>
      <c r="K23">
        <v>0.94318518518518468</v>
      </c>
      <c r="P23">
        <f t="shared" si="1"/>
        <v>94.466666666666598</v>
      </c>
      <c r="Q23">
        <f t="shared" si="2"/>
        <v>0.94466666666666599</v>
      </c>
      <c r="S23">
        <f t="shared" si="3"/>
        <v>0.36822144909215465</v>
      </c>
      <c r="V23">
        <f t="shared" si="4"/>
        <v>34.779197758326383</v>
      </c>
      <c r="W23">
        <f t="shared" si="5"/>
        <v>34.784652890905519</v>
      </c>
      <c r="X23">
        <f t="shared" si="6"/>
        <v>34.746466962851535</v>
      </c>
      <c r="Y23">
        <f t="shared" si="7"/>
        <v>34.760104794299394</v>
      </c>
      <c r="Z23">
        <f t="shared" si="8"/>
        <v>34.749194529141093</v>
      </c>
      <c r="AA23">
        <f t="shared" si="9"/>
        <v>34.762832360588966</v>
      </c>
      <c r="AB23">
        <f t="shared" si="10"/>
        <v>34.732829131403676</v>
      </c>
      <c r="AC23">
        <f t="shared" si="11"/>
        <v>34.765559926878531</v>
      </c>
      <c r="AD23">
        <f t="shared" si="12"/>
        <v>34.732829131403676</v>
      </c>
      <c r="AE23">
        <f t="shared" si="13"/>
        <v>34.730101565114097</v>
      </c>
    </row>
    <row r="24" spans="1:31" x14ac:dyDescent="0.2">
      <c r="A24" s="1" t="s">
        <v>22</v>
      </c>
      <c r="B24">
        <v>0.99341850561362699</v>
      </c>
      <c r="C24">
        <v>0.99612853271389801</v>
      </c>
      <c r="D24">
        <v>0.99380565234223706</v>
      </c>
      <c r="E24">
        <v>0.99380565234223694</v>
      </c>
      <c r="F24">
        <v>0.99419279907084701</v>
      </c>
      <c r="G24">
        <v>0.99535423925667799</v>
      </c>
      <c r="H24">
        <v>0.99380565234223694</v>
      </c>
      <c r="I24">
        <v>0.99535423925667799</v>
      </c>
      <c r="J24">
        <v>0.99380565234223694</v>
      </c>
      <c r="K24">
        <v>0.99380565234223728</v>
      </c>
      <c r="P24">
        <f t="shared" si="1"/>
        <v>99.612853271389795</v>
      </c>
      <c r="Q24">
        <f t="shared" si="2"/>
        <v>0.99612853271389801</v>
      </c>
      <c r="S24">
        <f t="shared" si="3"/>
        <v>2.5763083630144509E-2</v>
      </c>
      <c r="V24">
        <f t="shared" si="4"/>
        <v>2.5593524039857054</v>
      </c>
      <c r="W24">
        <f t="shared" si="5"/>
        <v>2.5663342694681295</v>
      </c>
      <c r="X24">
        <f t="shared" si="6"/>
        <v>2.5603498133403373</v>
      </c>
      <c r="Y24">
        <f t="shared" si="7"/>
        <v>2.5603498133403368</v>
      </c>
      <c r="Z24">
        <f t="shared" si="8"/>
        <v>2.5613472226949687</v>
      </c>
      <c r="AA24">
        <f t="shared" si="9"/>
        <v>2.5643394507588662</v>
      </c>
      <c r="AB24">
        <f t="shared" si="10"/>
        <v>2.5603498133403368</v>
      </c>
      <c r="AC24">
        <f t="shared" si="11"/>
        <v>2.5643394507588662</v>
      </c>
      <c r="AD24">
        <f t="shared" si="12"/>
        <v>2.5603498133403368</v>
      </c>
      <c r="AE24">
        <f t="shared" si="13"/>
        <v>2.5603498133403377</v>
      </c>
    </row>
    <row r="25" spans="1:31" x14ac:dyDescent="0.2">
      <c r="A25" s="1" t="s">
        <v>23</v>
      </c>
      <c r="B25">
        <v>0.739895387541607</v>
      </c>
      <c r="C25">
        <v>0.73976570267583097</v>
      </c>
      <c r="D25">
        <v>0.74175420395106528</v>
      </c>
      <c r="E25">
        <v>0.74075995331344802</v>
      </c>
      <c r="F25">
        <v>0.74019798556175098</v>
      </c>
      <c r="G25">
        <v>0.73954956123286997</v>
      </c>
      <c r="H25">
        <v>0.74097609475640802</v>
      </c>
      <c r="I25">
        <v>0.73933341978990996</v>
      </c>
      <c r="J25">
        <v>0.74063026844767199</v>
      </c>
      <c r="K25">
        <v>0.74153806250810472</v>
      </c>
      <c r="P25">
        <f t="shared" si="1"/>
        <v>74.175420395106528</v>
      </c>
      <c r="Q25">
        <f t="shared" si="2"/>
        <v>0.74175420395106528</v>
      </c>
      <c r="S25">
        <f t="shared" si="3"/>
        <v>1.7185236369233963</v>
      </c>
      <c r="V25">
        <f t="shared" si="4"/>
        <v>127.15277123408482</v>
      </c>
      <c r="W25">
        <f t="shared" si="5"/>
        <v>127.13048458336608</v>
      </c>
      <c r="X25">
        <f t="shared" si="6"/>
        <v>127.47221322772033</v>
      </c>
      <c r="Y25">
        <f t="shared" si="7"/>
        <v>127.30134890554319</v>
      </c>
      <c r="Z25">
        <f t="shared" si="8"/>
        <v>127.20477341909519</v>
      </c>
      <c r="AA25">
        <f t="shared" si="9"/>
        <v>127.09334016550136</v>
      </c>
      <c r="AB25">
        <f t="shared" si="10"/>
        <v>127.33849332340775</v>
      </c>
      <c r="AC25">
        <f t="shared" si="11"/>
        <v>127.05619574763681</v>
      </c>
      <c r="AD25">
        <f t="shared" si="12"/>
        <v>127.27906225482445</v>
      </c>
      <c r="AE25">
        <f t="shared" si="13"/>
        <v>127.43506880985569</v>
      </c>
    </row>
    <row r="26" spans="1:31" x14ac:dyDescent="0.2">
      <c r="A26" s="1" t="s">
        <v>24</v>
      </c>
      <c r="B26">
        <v>0.91794871794871702</v>
      </c>
      <c r="C26">
        <v>0.92386587771203099</v>
      </c>
      <c r="D26">
        <v>0.92662721893491062</v>
      </c>
      <c r="E26">
        <v>0.92071005917159698</v>
      </c>
      <c r="F26">
        <v>0.92820512820512802</v>
      </c>
      <c r="G26">
        <v>0.92169625246548303</v>
      </c>
      <c r="H26">
        <v>0.91499013806706098</v>
      </c>
      <c r="I26">
        <v>0.869428007889546</v>
      </c>
      <c r="J26">
        <v>0.864891518737672</v>
      </c>
      <c r="K26">
        <v>0.89664694280078872</v>
      </c>
      <c r="P26">
        <f t="shared" si="1"/>
        <v>92.820512820512803</v>
      </c>
      <c r="Q26">
        <f t="shared" si="2"/>
        <v>0.92820512820512802</v>
      </c>
      <c r="S26">
        <f t="shared" si="3"/>
        <v>0.47776647704264269</v>
      </c>
      <c r="V26">
        <f t="shared" si="4"/>
        <v>43.856512508016898</v>
      </c>
      <c r="W26">
        <f t="shared" si="5"/>
        <v>44.1392145654386</v>
      </c>
      <c r="X26">
        <f t="shared" si="6"/>
        <v>44.271142192235381</v>
      </c>
      <c r="Y26">
        <f t="shared" si="7"/>
        <v>43.988440134813693</v>
      </c>
      <c r="Z26">
        <f t="shared" si="8"/>
        <v>44.346529407547848</v>
      </c>
      <c r="AA26">
        <f t="shared" si="9"/>
        <v>44.035557144384001</v>
      </c>
      <c r="AB26">
        <f t="shared" si="10"/>
        <v>43.715161479306097</v>
      </c>
      <c r="AC26">
        <f t="shared" si="11"/>
        <v>41.538355637159135</v>
      </c>
      <c r="AD26">
        <f t="shared" si="12"/>
        <v>41.321617393135831</v>
      </c>
      <c r="AE26">
        <f t="shared" si="13"/>
        <v>42.838785101298882</v>
      </c>
    </row>
    <row r="27" spans="1:31" x14ac:dyDescent="0.2">
      <c r="A27" s="1" t="s">
        <v>25</v>
      </c>
      <c r="B27">
        <v>0.98484848484848397</v>
      </c>
      <c r="C27">
        <v>0.98863636363636298</v>
      </c>
      <c r="D27">
        <v>0.98484848484848431</v>
      </c>
      <c r="E27">
        <v>0.98863636363636298</v>
      </c>
      <c r="F27">
        <v>0.98484848484848397</v>
      </c>
      <c r="G27">
        <v>0.98484848484848397</v>
      </c>
      <c r="H27">
        <v>0.98484848484848397</v>
      </c>
      <c r="I27">
        <v>1</v>
      </c>
      <c r="J27">
        <v>0.99621212121212099</v>
      </c>
      <c r="K27">
        <v>0.98484848484848431</v>
      </c>
      <c r="P27">
        <f t="shared" si="1"/>
        <v>100</v>
      </c>
      <c r="Q27">
        <f t="shared" si="2"/>
        <v>1</v>
      </c>
      <c r="S27">
        <f t="shared" si="3"/>
        <v>0</v>
      </c>
      <c r="V27">
        <f t="shared" si="4"/>
        <v>0</v>
      </c>
      <c r="W27">
        <f t="shared" si="5"/>
        <v>0</v>
      </c>
      <c r="X27">
        <f t="shared" si="6"/>
        <v>0</v>
      </c>
      <c r="Y27">
        <f t="shared" si="7"/>
        <v>0</v>
      </c>
      <c r="Z27">
        <f t="shared" si="8"/>
        <v>0</v>
      </c>
      <c r="AA27">
        <f t="shared" si="9"/>
        <v>0</v>
      </c>
      <c r="AB27">
        <f t="shared" si="10"/>
        <v>0</v>
      </c>
      <c r="AC27">
        <f t="shared" si="11"/>
        <v>0</v>
      </c>
      <c r="AD27">
        <f t="shared" si="12"/>
        <v>0</v>
      </c>
      <c r="AE27">
        <f t="shared" si="13"/>
        <v>0</v>
      </c>
    </row>
    <row r="28" spans="1:31" x14ac:dyDescent="0.2">
      <c r="A28" s="1" t="s">
        <v>26</v>
      </c>
      <c r="B28">
        <v>0.88861788617886095</v>
      </c>
      <c r="C28">
        <v>0.89252032520325197</v>
      </c>
      <c r="D28">
        <v>0.89447154471544688</v>
      </c>
      <c r="E28">
        <v>0.89739837398373901</v>
      </c>
      <c r="F28">
        <v>0.90357723577235705</v>
      </c>
      <c r="G28">
        <v>0.89772357723577201</v>
      </c>
      <c r="H28">
        <v>0.90178861788617803</v>
      </c>
      <c r="I28">
        <v>0.90227642276422704</v>
      </c>
      <c r="J28">
        <v>0.90341463414634104</v>
      </c>
      <c r="K28">
        <v>0.9021138211382107</v>
      </c>
      <c r="P28">
        <f t="shared" si="1"/>
        <v>90.357723577235703</v>
      </c>
      <c r="Q28">
        <f t="shared" si="2"/>
        <v>0.90357723577235705</v>
      </c>
      <c r="S28">
        <f t="shared" si="3"/>
        <v>0.6416553608922908</v>
      </c>
      <c r="V28">
        <f t="shared" si="4"/>
        <v>57.018643045144159</v>
      </c>
      <c r="W28">
        <f t="shared" si="5"/>
        <v>57.26904513719974</v>
      </c>
      <c r="X28">
        <f t="shared" si="6"/>
        <v>57.394246183227494</v>
      </c>
      <c r="Y28">
        <f t="shared" si="7"/>
        <v>57.582047752269105</v>
      </c>
      <c r="Z28">
        <f t="shared" si="8"/>
        <v>57.97851773135703</v>
      </c>
      <c r="AA28">
        <f t="shared" si="9"/>
        <v>57.602914593273759</v>
      </c>
      <c r="AB28">
        <f t="shared" si="10"/>
        <v>57.863750105831571</v>
      </c>
      <c r="AC28">
        <f t="shared" si="11"/>
        <v>57.89505036733852</v>
      </c>
      <c r="AD28">
        <f t="shared" si="12"/>
        <v>57.968084310854735</v>
      </c>
      <c r="AE28">
        <f t="shared" si="13"/>
        <v>57.884616946836211</v>
      </c>
    </row>
    <row r="29" spans="1:31" x14ac:dyDescent="0.2">
      <c r="A29" s="1" t="s">
        <v>27</v>
      </c>
      <c r="B29">
        <v>0.76410256410256405</v>
      </c>
      <c r="C29">
        <v>0.76703296703296697</v>
      </c>
      <c r="D29">
        <v>0.7655677655677654</v>
      </c>
      <c r="E29">
        <v>0.76849816849816799</v>
      </c>
      <c r="F29">
        <v>0.76630036630036602</v>
      </c>
      <c r="G29">
        <v>0.77728937728937697</v>
      </c>
      <c r="H29">
        <v>0.77655677655677602</v>
      </c>
      <c r="I29">
        <v>0.76996336996337</v>
      </c>
      <c r="J29">
        <v>0.77728937728937697</v>
      </c>
      <c r="K29">
        <v>0.77216117216117197</v>
      </c>
      <c r="P29">
        <f t="shared" si="1"/>
        <v>77.728937728937694</v>
      </c>
      <c r="Q29">
        <f t="shared" si="2"/>
        <v>0.77728937728937697</v>
      </c>
      <c r="S29">
        <f t="shared" si="3"/>
        <v>1.4820511124588085</v>
      </c>
      <c r="V29">
        <f t="shared" si="4"/>
        <v>113.24390551608332</v>
      </c>
      <c r="W29">
        <f t="shared" si="5"/>
        <v>113.67820620837894</v>
      </c>
      <c r="X29">
        <f t="shared" si="6"/>
        <v>113.46105586223111</v>
      </c>
      <c r="Y29">
        <f t="shared" si="7"/>
        <v>113.89535655452669</v>
      </c>
      <c r="Z29">
        <f t="shared" si="8"/>
        <v>113.56963103530498</v>
      </c>
      <c r="AA29">
        <f t="shared" si="9"/>
        <v>115.19825863141357</v>
      </c>
      <c r="AB29">
        <f t="shared" si="10"/>
        <v>115.08968345833964</v>
      </c>
      <c r="AC29">
        <f t="shared" si="11"/>
        <v>114.11250690067457</v>
      </c>
      <c r="AD29">
        <f t="shared" si="12"/>
        <v>115.19825863141357</v>
      </c>
      <c r="AE29">
        <f t="shared" si="13"/>
        <v>114.43823241989625</v>
      </c>
    </row>
    <row r="30" spans="1:31" x14ac:dyDescent="0.2">
      <c r="A30" s="1" t="s">
        <v>28</v>
      </c>
      <c r="B30">
        <v>0.92190476190476101</v>
      </c>
      <c r="C30">
        <v>0.92190476190476101</v>
      </c>
      <c r="D30">
        <v>0.92952380952380942</v>
      </c>
      <c r="E30">
        <v>0.93142857142857105</v>
      </c>
      <c r="F30">
        <v>0.93904761904761902</v>
      </c>
      <c r="G30">
        <v>0.92761904761904701</v>
      </c>
      <c r="H30">
        <v>0.91809523809523796</v>
      </c>
      <c r="I30">
        <v>0.93333333333333302</v>
      </c>
      <c r="J30">
        <v>0.93333333333333302</v>
      </c>
      <c r="K30">
        <v>0.92761904761904734</v>
      </c>
      <c r="P30">
        <f t="shared" si="1"/>
        <v>93.904761904761898</v>
      </c>
      <c r="Q30">
        <f t="shared" si="2"/>
        <v>0.93904761904761902</v>
      </c>
      <c r="S30">
        <f t="shared" si="3"/>
        <v>0.40561398867293663</v>
      </c>
      <c r="V30">
        <f t="shared" si="4"/>
        <v>37.393746765276411</v>
      </c>
      <c r="W30">
        <f t="shared" si="5"/>
        <v>37.393746765276411</v>
      </c>
      <c r="X30">
        <f t="shared" si="6"/>
        <v>37.702785994741532</v>
      </c>
      <c r="Y30">
        <f t="shared" si="7"/>
        <v>37.7800458021078</v>
      </c>
      <c r="Z30">
        <f t="shared" si="8"/>
        <v>38.089085031572907</v>
      </c>
      <c r="AA30">
        <f t="shared" si="9"/>
        <v>37.625526187375243</v>
      </c>
      <c r="AB30">
        <f t="shared" si="10"/>
        <v>37.23922715054389</v>
      </c>
      <c r="AC30">
        <f t="shared" si="11"/>
        <v>37.857305609474075</v>
      </c>
      <c r="AD30">
        <f t="shared" si="12"/>
        <v>37.857305609474075</v>
      </c>
      <c r="AE30">
        <f t="shared" si="13"/>
        <v>37.62552618737525</v>
      </c>
    </row>
    <row r="31" spans="1:31" x14ac:dyDescent="0.2">
      <c r="A31" s="1" t="s">
        <v>29</v>
      </c>
      <c r="B31">
        <v>0.97146464646464603</v>
      </c>
      <c r="C31">
        <v>0.97626262626262605</v>
      </c>
      <c r="D31">
        <v>0.97651515151515111</v>
      </c>
      <c r="E31">
        <v>0.97777777777777697</v>
      </c>
      <c r="F31">
        <v>0.97853535353535304</v>
      </c>
      <c r="G31">
        <v>0.979797979797979</v>
      </c>
      <c r="H31">
        <v>0.98005050505050495</v>
      </c>
      <c r="I31">
        <v>0.97929292929292899</v>
      </c>
      <c r="J31">
        <v>0.98030303030303001</v>
      </c>
      <c r="K31">
        <v>0.97550505050504999</v>
      </c>
      <c r="P31">
        <f t="shared" si="1"/>
        <v>98.030303030303003</v>
      </c>
      <c r="Q31">
        <f t="shared" si="2"/>
        <v>0.98030303030303001</v>
      </c>
      <c r="S31">
        <f t="shared" si="3"/>
        <v>0.13107554321462275</v>
      </c>
      <c r="V31">
        <f t="shared" si="4"/>
        <v>12.733525624915494</v>
      </c>
      <c r="W31">
        <f t="shared" si="5"/>
        <v>12.796415405750794</v>
      </c>
      <c r="X31">
        <f t="shared" si="6"/>
        <v>12.799725394215807</v>
      </c>
      <c r="Y31">
        <f t="shared" si="7"/>
        <v>12.816275336540881</v>
      </c>
      <c r="Z31">
        <f t="shared" si="8"/>
        <v>12.826205301935932</v>
      </c>
      <c r="AA31">
        <f t="shared" si="9"/>
        <v>12.842755244261006</v>
      </c>
      <c r="AB31">
        <f t="shared" si="10"/>
        <v>12.846065232726032</v>
      </c>
      <c r="AC31">
        <f t="shared" si="11"/>
        <v>12.836135267330981</v>
      </c>
      <c r="AD31">
        <f t="shared" si="12"/>
        <v>12.849375221191044</v>
      </c>
      <c r="AE31">
        <f t="shared" si="13"/>
        <v>12.786485440355742</v>
      </c>
    </row>
    <row r="32" spans="1:31" x14ac:dyDescent="0.2">
      <c r="A32" s="1" t="s">
        <v>30</v>
      </c>
      <c r="B32">
        <v>0.82263374485596696</v>
      </c>
      <c r="C32">
        <v>0.82798353909464995</v>
      </c>
      <c r="D32">
        <v>0.82921810699588461</v>
      </c>
      <c r="E32">
        <v>0.82962962962962905</v>
      </c>
      <c r="F32">
        <v>0.83127572016460904</v>
      </c>
      <c r="G32">
        <v>0.82962962962962905</v>
      </c>
      <c r="H32">
        <v>0.83168724279835304</v>
      </c>
      <c r="I32">
        <v>0.83004115226337405</v>
      </c>
      <c r="J32">
        <v>0.83333333333333304</v>
      </c>
      <c r="K32">
        <v>0.82674897119341528</v>
      </c>
      <c r="P32">
        <f t="shared" si="1"/>
        <v>83.3333333333333</v>
      </c>
      <c r="Q32">
        <f t="shared" si="2"/>
        <v>0.83333333333333304</v>
      </c>
      <c r="S32">
        <f t="shared" si="3"/>
        <v>1.1091007502775627</v>
      </c>
      <c r="V32">
        <f t="shared" si="4"/>
        <v>91.23837036233941</v>
      </c>
      <c r="W32">
        <f t="shared" si="5"/>
        <v>91.831716442734788</v>
      </c>
      <c r="X32">
        <f t="shared" si="6"/>
        <v>91.968642461287587</v>
      </c>
      <c r="Y32">
        <f t="shared" si="7"/>
        <v>92.014284467471811</v>
      </c>
      <c r="Z32">
        <f t="shared" si="8"/>
        <v>92.196852492208919</v>
      </c>
      <c r="AA32">
        <f t="shared" si="9"/>
        <v>92.014284467471811</v>
      </c>
      <c r="AB32">
        <f t="shared" si="10"/>
        <v>92.242494498393086</v>
      </c>
      <c r="AC32">
        <f t="shared" si="11"/>
        <v>92.059926473656077</v>
      </c>
      <c r="AD32">
        <f t="shared" si="12"/>
        <v>92.425062523130194</v>
      </c>
      <c r="AE32">
        <f t="shared" si="13"/>
        <v>91.694790424181988</v>
      </c>
    </row>
    <row r="33" spans="1:31" x14ac:dyDescent="0.2">
      <c r="A33" s="1" t="s">
        <v>31</v>
      </c>
      <c r="B33">
        <v>0.97333333333333305</v>
      </c>
      <c r="C33">
        <v>0.96888888888888802</v>
      </c>
      <c r="D33">
        <v>0.97333333333333305</v>
      </c>
      <c r="E33">
        <v>0.96888888888888802</v>
      </c>
      <c r="F33">
        <v>0.96666666666666601</v>
      </c>
      <c r="G33">
        <v>0.96444444444444399</v>
      </c>
      <c r="H33">
        <v>0.97333333333333305</v>
      </c>
      <c r="I33">
        <v>0.96666666666666601</v>
      </c>
      <c r="J33">
        <v>0.95333333333333303</v>
      </c>
      <c r="K33">
        <v>0.96666666666666634</v>
      </c>
      <c r="P33">
        <f t="shared" si="1"/>
        <v>97.3333333333333</v>
      </c>
      <c r="Q33">
        <f t="shared" si="2"/>
        <v>0.97333333333333305</v>
      </c>
      <c r="S33">
        <f t="shared" si="3"/>
        <v>0.17745612004441158</v>
      </c>
      <c r="V33">
        <f t="shared" si="4"/>
        <v>17.272395684322721</v>
      </c>
      <c r="W33">
        <f t="shared" si="5"/>
        <v>17.193526297636307</v>
      </c>
      <c r="X33">
        <f t="shared" si="6"/>
        <v>17.272395684322721</v>
      </c>
      <c r="Y33">
        <f t="shared" si="7"/>
        <v>17.193526297636307</v>
      </c>
      <c r="Z33">
        <f t="shared" si="8"/>
        <v>17.154091604293107</v>
      </c>
      <c r="AA33">
        <f t="shared" si="9"/>
        <v>17.114656910949908</v>
      </c>
      <c r="AB33">
        <f t="shared" si="10"/>
        <v>17.272395684322721</v>
      </c>
      <c r="AC33">
        <f t="shared" si="11"/>
        <v>17.154091604293107</v>
      </c>
      <c r="AD33">
        <f t="shared" si="12"/>
        <v>16.917483444233898</v>
      </c>
      <c r="AE33">
        <f t="shared" si="13"/>
        <v>17.154091604293114</v>
      </c>
    </row>
    <row r="34" spans="1:31" x14ac:dyDescent="0.2">
      <c r="A34" s="1" t="s">
        <v>32</v>
      </c>
      <c r="B34">
        <v>0.77142857142857102</v>
      </c>
      <c r="C34">
        <v>0.78412698412698401</v>
      </c>
      <c r="D34">
        <v>0.78412698412698367</v>
      </c>
      <c r="E34">
        <v>0.77460317460317396</v>
      </c>
      <c r="F34">
        <v>0.76507936507936503</v>
      </c>
      <c r="G34">
        <v>0.78730158730158695</v>
      </c>
      <c r="H34">
        <v>0.78095238095238095</v>
      </c>
      <c r="I34">
        <v>0.79365079365079305</v>
      </c>
      <c r="J34">
        <v>0.77460317460317396</v>
      </c>
      <c r="K34">
        <v>0.76825396825396763</v>
      </c>
      <c r="P34">
        <f t="shared" si="1"/>
        <v>79.36507936507931</v>
      </c>
      <c r="Q34">
        <f t="shared" si="2"/>
        <v>0.79365079365079305</v>
      </c>
      <c r="S34">
        <f t="shared" si="3"/>
        <v>1.3731723574865076</v>
      </c>
      <c r="V34">
        <f t="shared" si="4"/>
        <v>105.93043900610195</v>
      </c>
      <c r="W34">
        <f t="shared" si="5"/>
        <v>107.67414993624359</v>
      </c>
      <c r="X34">
        <f t="shared" si="6"/>
        <v>107.67414993624354</v>
      </c>
      <c r="Y34">
        <f t="shared" si="7"/>
        <v>106.36636673863732</v>
      </c>
      <c r="Z34">
        <f t="shared" si="8"/>
        <v>105.05858354103121</v>
      </c>
      <c r="AA34">
        <f t="shared" si="9"/>
        <v>108.11007766877896</v>
      </c>
      <c r="AB34">
        <f t="shared" si="10"/>
        <v>107.23822220370822</v>
      </c>
      <c r="AC34">
        <f t="shared" si="11"/>
        <v>108.98193313384974</v>
      </c>
      <c r="AD34">
        <f t="shared" si="12"/>
        <v>106.36636673863732</v>
      </c>
      <c r="AE34">
        <f t="shared" si="13"/>
        <v>105.49451127356653</v>
      </c>
    </row>
    <row r="35" spans="1:31" x14ac:dyDescent="0.2">
      <c r="A35" s="1" t="s">
        <v>33</v>
      </c>
      <c r="B35">
        <v>0.90990990990990905</v>
      </c>
      <c r="C35">
        <v>0.91531531531531496</v>
      </c>
      <c r="D35">
        <v>0.91621621621621596</v>
      </c>
      <c r="E35">
        <v>0.91711711711711696</v>
      </c>
      <c r="F35">
        <v>0.91711711711711696</v>
      </c>
      <c r="G35">
        <v>0.91891891891891897</v>
      </c>
      <c r="H35">
        <v>0.91621621621621596</v>
      </c>
      <c r="I35">
        <v>0.91801801801801797</v>
      </c>
      <c r="J35">
        <v>0.91981981981981897</v>
      </c>
      <c r="K35">
        <v>0.91801801801801786</v>
      </c>
      <c r="P35">
        <f t="shared" si="1"/>
        <v>91.981981981981903</v>
      </c>
      <c r="Q35">
        <f t="shared" si="2"/>
        <v>0.91981981981981897</v>
      </c>
      <c r="S35">
        <f t="shared" si="3"/>
        <v>0.5335673879713726</v>
      </c>
      <c r="V35">
        <f t="shared" si="4"/>
        <v>48.549825391989714</v>
      </c>
      <c r="W35">
        <f t="shared" si="5"/>
        <v>48.838240196298592</v>
      </c>
      <c r="X35">
        <f t="shared" si="6"/>
        <v>48.886309330350073</v>
      </c>
      <c r="Y35">
        <f t="shared" si="7"/>
        <v>48.934378464401554</v>
      </c>
      <c r="Z35">
        <f t="shared" si="8"/>
        <v>48.934378464401554</v>
      </c>
      <c r="AA35">
        <f t="shared" si="9"/>
        <v>49.030516732504516</v>
      </c>
      <c r="AB35">
        <f t="shared" si="10"/>
        <v>48.886309330350073</v>
      </c>
      <c r="AC35">
        <f t="shared" si="11"/>
        <v>48.982447598453035</v>
      </c>
      <c r="AD35">
        <f t="shared" si="12"/>
        <v>49.07858586655594</v>
      </c>
      <c r="AE35">
        <f t="shared" si="13"/>
        <v>48.982447598453028</v>
      </c>
    </row>
    <row r="36" spans="1:31" x14ac:dyDescent="0.2">
      <c r="A36" s="1" t="s">
        <v>34</v>
      </c>
      <c r="B36">
        <v>0.51406926406926401</v>
      </c>
      <c r="C36">
        <v>0.51839826839826797</v>
      </c>
      <c r="D36">
        <v>0.52380952380952339</v>
      </c>
      <c r="E36">
        <v>0.52056277056277001</v>
      </c>
      <c r="F36">
        <v>0.51623376623376604</v>
      </c>
      <c r="G36">
        <v>0.51839826839826797</v>
      </c>
      <c r="H36">
        <v>0.52056277056277001</v>
      </c>
      <c r="I36">
        <v>0.52056277056277001</v>
      </c>
      <c r="J36">
        <v>0.51948051948051899</v>
      </c>
      <c r="K36">
        <v>0.52272727272727237</v>
      </c>
      <c r="P36">
        <f t="shared" si="1"/>
        <v>52.380952380952337</v>
      </c>
      <c r="Q36">
        <f t="shared" si="2"/>
        <v>0.52380952380952339</v>
      </c>
      <c r="S36">
        <f t="shared" si="3"/>
        <v>3.1688592865073186</v>
      </c>
      <c r="V36">
        <f t="shared" ref="V36:V67" si="14">(B36*100)*$S36</f>
        <v>162.90131613538705</v>
      </c>
      <c r="W36">
        <f t="shared" ref="W36:W67" si="15">(C36*100)*$S36</f>
        <v>164.27311669231651</v>
      </c>
      <c r="X36">
        <f t="shared" ref="X36:X67" si="16">(D36*100)*$S36</f>
        <v>165.98786738847846</v>
      </c>
      <c r="Y36">
        <f t="shared" ref="Y36:Y67" si="17">(E36*100)*$S36</f>
        <v>164.95901697078122</v>
      </c>
      <c r="Z36">
        <f t="shared" ref="Z36:Z67" si="18">(F36*100)*$S36</f>
        <v>163.58721641385179</v>
      </c>
      <c r="AA36">
        <f t="shared" ref="AA36:AA67" si="19">(G36*100)*$S36</f>
        <v>164.27311669231651</v>
      </c>
      <c r="AB36">
        <f t="shared" ref="AB36:AB67" si="20">(H36*100)*$S36</f>
        <v>164.95901697078122</v>
      </c>
      <c r="AC36">
        <f t="shared" ref="AC36:AC67" si="21">(I36*100)*$S36</f>
        <v>164.95901697078122</v>
      </c>
      <c r="AD36">
        <f t="shared" ref="AD36:AD67" si="22">(J36*100)*$S36</f>
        <v>164.61606683154886</v>
      </c>
      <c r="AE36">
        <f t="shared" si="13"/>
        <v>165.64491724924608</v>
      </c>
    </row>
    <row r="37" spans="1:31" x14ac:dyDescent="0.2">
      <c r="A37" s="1" t="s">
        <v>35</v>
      </c>
      <c r="B37">
        <v>0.59375</v>
      </c>
      <c r="C37">
        <v>0.609375</v>
      </c>
      <c r="D37">
        <v>0.60416666666666663</v>
      </c>
      <c r="E37">
        <v>0.609375</v>
      </c>
      <c r="F37">
        <v>0.609375</v>
      </c>
      <c r="G37">
        <v>0.61979166666666596</v>
      </c>
      <c r="H37">
        <v>0.640625</v>
      </c>
      <c r="I37">
        <v>0.59895833333333304</v>
      </c>
      <c r="J37">
        <v>0.60416666666666596</v>
      </c>
      <c r="K37">
        <v>0.63541666666666663</v>
      </c>
      <c r="P37">
        <f t="shared" si="1"/>
        <v>64.0625</v>
      </c>
      <c r="Q37">
        <f t="shared" si="2"/>
        <v>0.640625</v>
      </c>
      <c r="S37">
        <f t="shared" si="3"/>
        <v>2.3914984927859901</v>
      </c>
      <c r="V37">
        <f t="shared" si="14"/>
        <v>141.99522300916817</v>
      </c>
      <c r="W37">
        <f t="shared" si="15"/>
        <v>145.73193940414626</v>
      </c>
      <c r="X37">
        <f t="shared" si="16"/>
        <v>144.48636727248689</v>
      </c>
      <c r="Y37">
        <f t="shared" si="17"/>
        <v>145.73193940414626</v>
      </c>
      <c r="Z37">
        <f t="shared" si="18"/>
        <v>145.73193940414626</v>
      </c>
      <c r="AA37">
        <f t="shared" si="19"/>
        <v>148.22308366746483</v>
      </c>
      <c r="AB37">
        <f t="shared" si="20"/>
        <v>153.20537219410249</v>
      </c>
      <c r="AC37">
        <f t="shared" si="21"/>
        <v>143.24079514082746</v>
      </c>
      <c r="AD37">
        <f t="shared" si="22"/>
        <v>144.48636727248672</v>
      </c>
      <c r="AE37">
        <f t="shared" si="13"/>
        <v>151.95980006244312</v>
      </c>
    </row>
    <row r="38" spans="1:31" x14ac:dyDescent="0.2">
      <c r="A38" s="1" t="s">
        <v>36</v>
      </c>
      <c r="B38">
        <v>0.66545454545454497</v>
      </c>
      <c r="C38">
        <v>0.678181818181818</v>
      </c>
      <c r="D38">
        <v>0.66484848484848469</v>
      </c>
      <c r="E38">
        <v>0.68242424242424204</v>
      </c>
      <c r="F38">
        <v>0.68303030303030299</v>
      </c>
      <c r="G38">
        <v>0.67515151515151495</v>
      </c>
      <c r="H38">
        <v>0.68121212121212105</v>
      </c>
      <c r="I38">
        <v>0.66181818181818097</v>
      </c>
      <c r="J38">
        <v>0.66303030303030297</v>
      </c>
      <c r="K38">
        <v>0.66303030303030264</v>
      </c>
      <c r="P38">
        <f t="shared" si="1"/>
        <v>68.303030303030297</v>
      </c>
      <c r="Q38">
        <f t="shared" si="2"/>
        <v>0.68303030303030299</v>
      </c>
      <c r="S38">
        <f t="shared" si="3"/>
        <v>2.1093079723460519</v>
      </c>
      <c r="V38">
        <f t="shared" si="14"/>
        <v>140.36485779611897</v>
      </c>
      <c r="W38">
        <f t="shared" si="15"/>
        <v>143.04943157910495</v>
      </c>
      <c r="X38">
        <f t="shared" si="16"/>
        <v>140.23702094931022</v>
      </c>
      <c r="Y38">
        <f t="shared" si="17"/>
        <v>143.94428950676686</v>
      </c>
      <c r="Z38">
        <f t="shared" si="18"/>
        <v>144.07212635357578</v>
      </c>
      <c r="AA38">
        <f t="shared" si="19"/>
        <v>142.4102473450607</v>
      </c>
      <c r="AB38">
        <f t="shared" si="20"/>
        <v>143.68861581314923</v>
      </c>
      <c r="AC38">
        <f t="shared" si="21"/>
        <v>139.59783671526583</v>
      </c>
      <c r="AD38">
        <f t="shared" si="22"/>
        <v>139.85351040888366</v>
      </c>
      <c r="AE38">
        <f t="shared" si="13"/>
        <v>139.85351040888361</v>
      </c>
    </row>
    <row r="39" spans="1:31" x14ac:dyDescent="0.2">
      <c r="A39" s="1" t="s">
        <v>37</v>
      </c>
      <c r="B39">
        <v>0.66734006734006701</v>
      </c>
      <c r="C39">
        <v>0.66666666666666596</v>
      </c>
      <c r="D39">
        <v>0.66582491582491532</v>
      </c>
      <c r="E39">
        <v>0.67020202020202002</v>
      </c>
      <c r="F39">
        <v>0.66734006734006701</v>
      </c>
      <c r="G39">
        <v>0.66700336700336704</v>
      </c>
      <c r="H39">
        <v>0.67255892255892202</v>
      </c>
      <c r="I39">
        <v>0.67003367003366998</v>
      </c>
      <c r="J39">
        <v>0.67356902356902304</v>
      </c>
      <c r="K39">
        <v>0.67289562289562233</v>
      </c>
      <c r="P39">
        <f t="shared" si="1"/>
        <v>67.35690235690231</v>
      </c>
      <c r="Q39">
        <f t="shared" si="2"/>
        <v>0.67356902356902304</v>
      </c>
      <c r="S39">
        <f t="shared" si="3"/>
        <v>2.1722690452405997</v>
      </c>
      <c r="V39">
        <f t="shared" si="14"/>
        <v>144.96421709316047</v>
      </c>
      <c r="W39">
        <f t="shared" si="15"/>
        <v>144.81793634937318</v>
      </c>
      <c r="X39">
        <f t="shared" si="16"/>
        <v>144.63508541963913</v>
      </c>
      <c r="Y39">
        <f t="shared" si="17"/>
        <v>145.58591025425633</v>
      </c>
      <c r="Z39">
        <f t="shared" si="18"/>
        <v>144.96421709316047</v>
      </c>
      <c r="AA39">
        <f t="shared" si="19"/>
        <v>144.89107672126696</v>
      </c>
      <c r="AB39">
        <f t="shared" si="20"/>
        <v>146.0978928575116</v>
      </c>
      <c r="AC39">
        <f t="shared" si="21"/>
        <v>145.54934006830953</v>
      </c>
      <c r="AD39">
        <f t="shared" si="22"/>
        <v>146.31731397319248</v>
      </c>
      <c r="AE39">
        <f t="shared" si="13"/>
        <v>146.1710332294052</v>
      </c>
    </row>
    <row r="40" spans="1:31" x14ac:dyDescent="0.2">
      <c r="A40" s="1" t="s">
        <v>38</v>
      </c>
      <c r="B40">
        <v>0.97214123744735903</v>
      </c>
      <c r="C40">
        <v>0.97246517654680897</v>
      </c>
      <c r="D40">
        <v>0.97376093294460597</v>
      </c>
      <c r="E40">
        <v>0.97181729834790997</v>
      </c>
      <c r="F40">
        <v>0.97214123744735903</v>
      </c>
      <c r="G40">
        <v>0.97181729834790997</v>
      </c>
      <c r="H40">
        <v>0.97181729834790997</v>
      </c>
      <c r="I40">
        <v>0.97181729834790997</v>
      </c>
      <c r="J40">
        <v>0.97181729834790997</v>
      </c>
      <c r="K40">
        <v>0.97214123744735925</v>
      </c>
      <c r="P40">
        <f t="shared" si="1"/>
        <v>97.376093294460603</v>
      </c>
      <c r="Q40">
        <f t="shared" si="2"/>
        <v>0.97376093294460597</v>
      </c>
      <c r="S40">
        <f t="shared" si="3"/>
        <v>0.17461061374632444</v>
      </c>
      <c r="V40">
        <f t="shared" si="14"/>
        <v>16.974617811879469</v>
      </c>
      <c r="W40">
        <f t="shared" si="15"/>
        <v>16.980274132376607</v>
      </c>
      <c r="X40">
        <f t="shared" si="16"/>
        <v>17.002899414365114</v>
      </c>
      <c r="Y40">
        <f t="shared" si="17"/>
        <v>16.968961491382345</v>
      </c>
      <c r="Z40">
        <f t="shared" si="18"/>
        <v>16.974617811879469</v>
      </c>
      <c r="AA40">
        <f t="shared" si="19"/>
        <v>16.968961491382345</v>
      </c>
      <c r="AB40">
        <f t="shared" si="20"/>
        <v>16.968961491382345</v>
      </c>
      <c r="AC40">
        <f t="shared" si="21"/>
        <v>16.968961491382345</v>
      </c>
      <c r="AD40">
        <f t="shared" si="22"/>
        <v>16.968961491382345</v>
      </c>
      <c r="AE40">
        <f t="shared" si="13"/>
        <v>16.974617811879472</v>
      </c>
    </row>
    <row r="41" spans="1:31" x14ac:dyDescent="0.2">
      <c r="A41" s="1" t="s">
        <v>39</v>
      </c>
      <c r="B41">
        <v>0.80088888888888798</v>
      </c>
      <c r="C41">
        <v>0.80266666666666597</v>
      </c>
      <c r="D41">
        <v>0.80177777777777737</v>
      </c>
      <c r="E41">
        <v>0.80800000000000005</v>
      </c>
      <c r="F41">
        <v>0.81333333333333302</v>
      </c>
      <c r="G41">
        <v>0.816888888888888</v>
      </c>
      <c r="H41">
        <v>0.81955555555555504</v>
      </c>
      <c r="I41">
        <v>0.82222222222222197</v>
      </c>
      <c r="J41">
        <v>0.82311111111111102</v>
      </c>
      <c r="K41">
        <v>0.81955555555555504</v>
      </c>
      <c r="P41">
        <f t="shared" si="1"/>
        <v>82.311111111111103</v>
      </c>
      <c r="Q41">
        <f t="shared" si="2"/>
        <v>0.82311111111111102</v>
      </c>
      <c r="S41">
        <f t="shared" si="3"/>
        <v>1.1771255962945848</v>
      </c>
      <c r="V41">
        <f t="shared" si="14"/>
        <v>94.274681089903979</v>
      </c>
      <c r="W41">
        <f t="shared" si="15"/>
        <v>94.483947862578589</v>
      </c>
      <c r="X41">
        <f t="shared" si="16"/>
        <v>94.379314476241319</v>
      </c>
      <c r="Y41">
        <f t="shared" si="17"/>
        <v>95.111748180602461</v>
      </c>
      <c r="Z41">
        <f t="shared" si="18"/>
        <v>95.739548498626192</v>
      </c>
      <c r="AA41">
        <f t="shared" si="19"/>
        <v>96.158082043975313</v>
      </c>
      <c r="AB41">
        <f t="shared" si="20"/>
        <v>96.471982202987249</v>
      </c>
      <c r="AC41">
        <f t="shared" si="21"/>
        <v>96.785882361999171</v>
      </c>
      <c r="AD41">
        <f t="shared" si="22"/>
        <v>96.890515748336483</v>
      </c>
      <c r="AE41">
        <f t="shared" si="13"/>
        <v>96.471982202987249</v>
      </c>
    </row>
    <row r="42" spans="1:31" x14ac:dyDescent="0.2">
      <c r="A42" s="1" t="s">
        <v>40</v>
      </c>
      <c r="B42">
        <v>0.77595628415300499</v>
      </c>
      <c r="C42">
        <v>0.75956284153005404</v>
      </c>
      <c r="D42">
        <v>0.77049180327868816</v>
      </c>
      <c r="E42">
        <v>0.75956284153005404</v>
      </c>
      <c r="F42">
        <v>0.77049180327868805</v>
      </c>
      <c r="G42">
        <v>0.76502732240437099</v>
      </c>
      <c r="H42">
        <v>0.76502732240437099</v>
      </c>
      <c r="I42">
        <v>0.75956284153005404</v>
      </c>
      <c r="J42">
        <v>0.76502732240437099</v>
      </c>
      <c r="K42">
        <v>0.76502732240437099</v>
      </c>
      <c r="P42">
        <f t="shared" si="1"/>
        <v>77.595628415300496</v>
      </c>
      <c r="Q42">
        <f t="shared" si="2"/>
        <v>0.77595628415300499</v>
      </c>
      <c r="S42">
        <f t="shared" si="3"/>
        <v>1.4909223200452486</v>
      </c>
      <c r="V42">
        <f t="shared" si="14"/>
        <v>115.68905434230884</v>
      </c>
      <c r="W42">
        <f t="shared" si="15"/>
        <v>113.24491939141495</v>
      </c>
      <c r="X42">
        <f t="shared" si="16"/>
        <v>114.8743426920109</v>
      </c>
      <c r="Y42">
        <f t="shared" si="17"/>
        <v>113.24491939141495</v>
      </c>
      <c r="Z42">
        <f t="shared" si="18"/>
        <v>114.8743426920109</v>
      </c>
      <c r="AA42">
        <f t="shared" si="19"/>
        <v>114.05963104171292</v>
      </c>
      <c r="AB42">
        <f t="shared" si="20"/>
        <v>114.05963104171292</v>
      </c>
      <c r="AC42">
        <f t="shared" si="21"/>
        <v>113.24491939141495</v>
      </c>
      <c r="AD42">
        <f t="shared" si="22"/>
        <v>114.05963104171292</v>
      </c>
      <c r="AE42">
        <f t="shared" si="13"/>
        <v>114.05963104171292</v>
      </c>
    </row>
    <row r="43" spans="1:31" x14ac:dyDescent="0.2">
      <c r="A43" s="1" t="s">
        <v>41</v>
      </c>
      <c r="B43">
        <v>0.77168949771689499</v>
      </c>
      <c r="C43">
        <v>0.77625570776255703</v>
      </c>
      <c r="D43">
        <v>0.77168949771689466</v>
      </c>
      <c r="E43">
        <v>0.77625570776255703</v>
      </c>
      <c r="F43">
        <v>0.76255707762557001</v>
      </c>
      <c r="G43">
        <v>0.76255707762557001</v>
      </c>
      <c r="H43">
        <v>0.76255707762557001</v>
      </c>
      <c r="I43">
        <v>0.75342465753424603</v>
      </c>
      <c r="J43">
        <v>0.76255707762557001</v>
      </c>
      <c r="K43">
        <v>0.77625570776255659</v>
      </c>
      <c r="P43">
        <f t="shared" si="1"/>
        <v>77.625570776255699</v>
      </c>
      <c r="Q43">
        <f t="shared" si="2"/>
        <v>0.77625570776255703</v>
      </c>
      <c r="S43">
        <f t="shared" si="3"/>
        <v>1.4889297743452188</v>
      </c>
      <c r="V43">
        <f t="shared" si="14"/>
        <v>114.89914697001916</v>
      </c>
      <c r="W43">
        <f t="shared" si="15"/>
        <v>115.57902357930921</v>
      </c>
      <c r="X43">
        <f t="shared" si="16"/>
        <v>114.89914697001912</v>
      </c>
      <c r="Y43">
        <f t="shared" si="17"/>
        <v>115.57902357930921</v>
      </c>
      <c r="Z43">
        <f t="shared" si="18"/>
        <v>113.53939375143894</v>
      </c>
      <c r="AA43">
        <f t="shared" si="19"/>
        <v>113.53939375143894</v>
      </c>
      <c r="AB43">
        <f t="shared" si="20"/>
        <v>113.53939375143894</v>
      </c>
      <c r="AC43">
        <f t="shared" si="21"/>
        <v>112.17964053285887</v>
      </c>
      <c r="AD43">
        <f t="shared" si="22"/>
        <v>113.53939375143894</v>
      </c>
      <c r="AE43">
        <f t="shared" si="13"/>
        <v>115.57902357930915</v>
      </c>
    </row>
    <row r="44" spans="1:31" x14ac:dyDescent="0.2">
      <c r="A44" s="1" t="s">
        <v>42</v>
      </c>
      <c r="B44">
        <v>0.96716417910447705</v>
      </c>
      <c r="C44">
        <v>0.96687988628287103</v>
      </c>
      <c r="D44">
        <v>0.96545842217483957</v>
      </c>
      <c r="E44">
        <v>0.96574271499644604</v>
      </c>
      <c r="F44">
        <v>0.96503198294242998</v>
      </c>
      <c r="G44">
        <v>0.96702203269367404</v>
      </c>
      <c r="H44">
        <v>0.96602700781805195</v>
      </c>
      <c r="I44">
        <v>0.96560056858564303</v>
      </c>
      <c r="J44">
        <v>0.96574271499644604</v>
      </c>
      <c r="K44">
        <v>0.96560056858564269</v>
      </c>
      <c r="P44">
        <f t="shared" si="1"/>
        <v>96.716417910447703</v>
      </c>
      <c r="Q44">
        <f t="shared" si="2"/>
        <v>0.96716417910447705</v>
      </c>
      <c r="S44">
        <f t="shared" si="3"/>
        <v>0.21850940154722465</v>
      </c>
      <c r="V44">
        <f t="shared" si="14"/>
        <v>21.133446597403207</v>
      </c>
      <c r="W44">
        <f t="shared" si="15"/>
        <v>21.127234531971876</v>
      </c>
      <c r="X44">
        <f t="shared" si="16"/>
        <v>21.096174204815195</v>
      </c>
      <c r="Y44">
        <f t="shared" si="17"/>
        <v>21.102386270246537</v>
      </c>
      <c r="Z44">
        <f t="shared" si="18"/>
        <v>21.086856106668186</v>
      </c>
      <c r="AA44">
        <f t="shared" si="19"/>
        <v>21.130340564687543</v>
      </c>
      <c r="AB44">
        <f t="shared" si="20"/>
        <v>21.108598335677865</v>
      </c>
      <c r="AC44">
        <f t="shared" si="21"/>
        <v>21.099280237530873</v>
      </c>
      <c r="AD44">
        <f t="shared" si="22"/>
        <v>21.102386270246537</v>
      </c>
      <c r="AE44">
        <f t="shared" si="13"/>
        <v>21.099280237530863</v>
      </c>
    </row>
    <row r="45" spans="1:31" x14ac:dyDescent="0.2">
      <c r="A45" s="1" t="s">
        <v>43</v>
      </c>
      <c r="B45">
        <v>0.94999999999999896</v>
      </c>
      <c r="C45">
        <v>0.94999999999999896</v>
      </c>
      <c r="D45">
        <v>0.95555555555555527</v>
      </c>
      <c r="E45">
        <v>0.94999999999999896</v>
      </c>
      <c r="F45">
        <v>0.95555555555555505</v>
      </c>
      <c r="G45">
        <v>0.94444444444444398</v>
      </c>
      <c r="H45">
        <v>0.94999999999999896</v>
      </c>
      <c r="I45">
        <v>0.94999999999999896</v>
      </c>
      <c r="J45">
        <v>0.94999999999999896</v>
      </c>
      <c r="K45">
        <v>0.94999999999999984</v>
      </c>
      <c r="P45">
        <f t="shared" si="1"/>
        <v>95.555555555555529</v>
      </c>
      <c r="Q45">
        <f t="shared" si="2"/>
        <v>0.95555555555555527</v>
      </c>
      <c r="S45">
        <f t="shared" si="3"/>
        <v>0.29576020007401804</v>
      </c>
      <c r="V45">
        <f t="shared" si="14"/>
        <v>28.097219007031686</v>
      </c>
      <c r="W45">
        <f t="shared" si="15"/>
        <v>28.097219007031686</v>
      </c>
      <c r="X45">
        <f t="shared" si="16"/>
        <v>28.261530229295051</v>
      </c>
      <c r="Y45">
        <f t="shared" si="17"/>
        <v>28.097219007031686</v>
      </c>
      <c r="Z45">
        <f t="shared" si="18"/>
        <v>28.26153022929504</v>
      </c>
      <c r="AA45">
        <f t="shared" si="19"/>
        <v>27.932907784768357</v>
      </c>
      <c r="AB45">
        <f t="shared" si="20"/>
        <v>28.097219007031686</v>
      </c>
      <c r="AC45">
        <f t="shared" si="21"/>
        <v>28.097219007031686</v>
      </c>
      <c r="AD45">
        <f t="shared" si="22"/>
        <v>28.097219007031686</v>
      </c>
      <c r="AE45">
        <f t="shared" si="13"/>
        <v>28.097219007031711</v>
      </c>
    </row>
    <row r="46" spans="1:31" x14ac:dyDescent="0.2">
      <c r="A46" s="1" t="s">
        <v>44</v>
      </c>
      <c r="B46">
        <v>0.81842105263157805</v>
      </c>
      <c r="C46">
        <v>0.81535087719298205</v>
      </c>
      <c r="D46">
        <v>0.81798245614035026</v>
      </c>
      <c r="E46">
        <v>0.81754385964912202</v>
      </c>
      <c r="F46">
        <v>0.81140350877192902</v>
      </c>
      <c r="G46">
        <v>0.81842105263157805</v>
      </c>
      <c r="H46">
        <v>0.81754385964912202</v>
      </c>
      <c r="I46">
        <v>0.81271929824561395</v>
      </c>
      <c r="J46">
        <v>0.81842105263157805</v>
      </c>
      <c r="K46">
        <v>0.81710526315789433</v>
      </c>
      <c r="P46">
        <f t="shared" si="1"/>
        <v>81.842105263157805</v>
      </c>
      <c r="Q46">
        <f t="shared" si="2"/>
        <v>0.81842105263157805</v>
      </c>
      <c r="S46">
        <f t="shared" si="3"/>
        <v>1.2083360805655587</v>
      </c>
      <c r="V46">
        <f t="shared" si="14"/>
        <v>98.89276869891799</v>
      </c>
      <c r="W46">
        <f t="shared" si="15"/>
        <v>98.521788323305813</v>
      </c>
      <c r="X46">
        <f t="shared" si="16"/>
        <v>98.839771502401987</v>
      </c>
      <c r="Y46">
        <f t="shared" si="17"/>
        <v>98.786774305885942</v>
      </c>
      <c r="Z46">
        <f t="shared" si="18"/>
        <v>98.044813554661474</v>
      </c>
      <c r="AA46">
        <f t="shared" si="19"/>
        <v>98.89276869891799</v>
      </c>
      <c r="AB46">
        <f t="shared" si="20"/>
        <v>98.786774305885942</v>
      </c>
      <c r="AC46">
        <f t="shared" si="21"/>
        <v>98.203805144209653</v>
      </c>
      <c r="AD46">
        <f t="shared" si="22"/>
        <v>98.89276869891799</v>
      </c>
      <c r="AE46">
        <f t="shared" si="13"/>
        <v>98.733777109369953</v>
      </c>
    </row>
    <row r="47" spans="1:31" x14ac:dyDescent="0.2">
      <c r="A47" s="1" t="s">
        <v>45</v>
      </c>
      <c r="B47">
        <v>0.61038961038961004</v>
      </c>
      <c r="C47">
        <v>0.58874458874458802</v>
      </c>
      <c r="D47">
        <v>0.58658008658008642</v>
      </c>
      <c r="E47">
        <v>0.58874458874458802</v>
      </c>
      <c r="F47">
        <v>0.58441558441558406</v>
      </c>
      <c r="G47">
        <v>0.62121212121212099</v>
      </c>
      <c r="H47">
        <v>0.60389610389610304</v>
      </c>
      <c r="I47">
        <v>0.58441558441558406</v>
      </c>
      <c r="J47">
        <v>0.60606060606060597</v>
      </c>
      <c r="K47">
        <v>0.59523809523809479</v>
      </c>
      <c r="P47">
        <f t="shared" si="1"/>
        <v>62.121212121212096</v>
      </c>
      <c r="Q47">
        <f t="shared" si="2"/>
        <v>0.62121212121212099</v>
      </c>
      <c r="S47">
        <f t="shared" si="3"/>
        <v>2.5206835233580938</v>
      </c>
      <c r="V47">
        <f t="shared" si="14"/>
        <v>153.85990337380565</v>
      </c>
      <c r="W47">
        <f t="shared" si="15"/>
        <v>148.40387843147201</v>
      </c>
      <c r="X47">
        <f t="shared" si="16"/>
        <v>147.8582759372388</v>
      </c>
      <c r="Y47">
        <f t="shared" si="17"/>
        <v>148.40387843147201</v>
      </c>
      <c r="Z47">
        <f t="shared" si="18"/>
        <v>147.31267344300539</v>
      </c>
      <c r="AA47">
        <f t="shared" si="19"/>
        <v>156.58791584497243</v>
      </c>
      <c r="AB47">
        <f t="shared" si="20"/>
        <v>152.22309589110546</v>
      </c>
      <c r="AC47">
        <f t="shared" si="21"/>
        <v>147.31267344300539</v>
      </c>
      <c r="AD47">
        <f t="shared" si="22"/>
        <v>152.76869838533898</v>
      </c>
      <c r="AE47">
        <f t="shared" si="13"/>
        <v>150.04068591417212</v>
      </c>
    </row>
    <row r="48" spans="1:31" x14ac:dyDescent="0.2">
      <c r="A48" s="1" t="s">
        <v>46</v>
      </c>
      <c r="B48">
        <v>0.83619702176403199</v>
      </c>
      <c r="C48">
        <v>0.83390607101947301</v>
      </c>
      <c r="D48">
        <v>0.83848797250859075</v>
      </c>
      <c r="E48">
        <v>0.83161512027491402</v>
      </c>
      <c r="F48">
        <v>0.83619702176403199</v>
      </c>
      <c r="G48">
        <v>0.83390607101947301</v>
      </c>
      <c r="H48">
        <v>0.83734249713631104</v>
      </c>
      <c r="I48">
        <v>0.82817869415807499</v>
      </c>
      <c r="J48">
        <v>0.82588774341351601</v>
      </c>
      <c r="K48">
        <v>0.83619702176403177</v>
      </c>
      <c r="P48">
        <f t="shared" si="1"/>
        <v>83.848797250859079</v>
      </c>
      <c r="Q48">
        <f t="shared" si="2"/>
        <v>0.83848797250859075</v>
      </c>
      <c r="S48">
        <f t="shared" si="3"/>
        <v>1.0747986652174319</v>
      </c>
      <c r="V48">
        <f t="shared" si="14"/>
        <v>89.874344285077342</v>
      </c>
      <c r="W48">
        <f t="shared" si="15"/>
        <v>89.628113204844254</v>
      </c>
      <c r="X48">
        <f t="shared" si="16"/>
        <v>90.120575365310415</v>
      </c>
      <c r="Y48">
        <f t="shared" si="17"/>
        <v>89.381882124611167</v>
      </c>
      <c r="Z48">
        <f t="shared" si="18"/>
        <v>89.874344285077342</v>
      </c>
      <c r="AA48">
        <f t="shared" si="19"/>
        <v>89.628113204844254</v>
      </c>
      <c r="AB48">
        <f t="shared" si="20"/>
        <v>89.997459825193843</v>
      </c>
      <c r="AC48">
        <f t="shared" si="21"/>
        <v>89.012535504261479</v>
      </c>
      <c r="AD48">
        <f t="shared" si="22"/>
        <v>88.766304424028391</v>
      </c>
      <c r="AE48">
        <f t="shared" si="13"/>
        <v>89.874344285077328</v>
      </c>
    </row>
    <row r="49" spans="1:31" x14ac:dyDescent="0.2">
      <c r="A49" s="1" t="s">
        <v>47</v>
      </c>
      <c r="B49">
        <v>0.59307359307359298</v>
      </c>
      <c r="C49">
        <v>0.59956709956709897</v>
      </c>
      <c r="D49">
        <v>0.59523809523809468</v>
      </c>
      <c r="E49">
        <v>0.59307359307359298</v>
      </c>
      <c r="F49">
        <v>0.57142857142857095</v>
      </c>
      <c r="G49">
        <v>0.58874458874458802</v>
      </c>
      <c r="H49">
        <v>0.57792207792207795</v>
      </c>
      <c r="I49">
        <v>0.59956709956709897</v>
      </c>
      <c r="J49">
        <v>0.58658008658008598</v>
      </c>
      <c r="K49">
        <v>0.59090909090909038</v>
      </c>
      <c r="P49">
        <f t="shared" si="1"/>
        <v>59.956709956709901</v>
      </c>
      <c r="Q49">
        <f t="shared" si="2"/>
        <v>0.59956709956709897</v>
      </c>
      <c r="S49">
        <f t="shared" si="3"/>
        <v>2.6647225818357017</v>
      </c>
      <c r="V49">
        <f t="shared" si="14"/>
        <v>158.03765961536411</v>
      </c>
      <c r="W49">
        <f t="shared" si="15"/>
        <v>159.76799895421831</v>
      </c>
      <c r="X49">
        <f t="shared" si="16"/>
        <v>158.6144393949821</v>
      </c>
      <c r="Y49">
        <f t="shared" si="17"/>
        <v>158.03765961536411</v>
      </c>
      <c r="Z49">
        <f t="shared" si="18"/>
        <v>152.26986181918284</v>
      </c>
      <c r="AA49">
        <f t="shared" si="19"/>
        <v>156.88410005612769</v>
      </c>
      <c r="AB49">
        <f t="shared" si="20"/>
        <v>154.00020115803733</v>
      </c>
      <c r="AC49">
        <f t="shared" si="21"/>
        <v>159.76799895421831</v>
      </c>
      <c r="AD49">
        <f t="shared" si="22"/>
        <v>156.30732027650961</v>
      </c>
      <c r="AE49">
        <f t="shared" si="13"/>
        <v>157.46087983574586</v>
      </c>
    </row>
    <row r="50" spans="1:31" x14ac:dyDescent="0.2">
      <c r="A50" s="1" t="s">
        <v>48</v>
      </c>
      <c r="B50">
        <v>0.94062832800851903</v>
      </c>
      <c r="C50">
        <v>0.94275825346112896</v>
      </c>
      <c r="D50">
        <v>0.94408945686900914</v>
      </c>
      <c r="E50">
        <v>0.94435569755058502</v>
      </c>
      <c r="F50">
        <v>0.94249201277955197</v>
      </c>
      <c r="G50">
        <v>0.94036208732694304</v>
      </c>
      <c r="H50">
        <v>0.94302449414270495</v>
      </c>
      <c r="I50">
        <v>0.94116080937167201</v>
      </c>
      <c r="J50">
        <v>0.941427050053248</v>
      </c>
      <c r="K50">
        <v>0.94488817891373778</v>
      </c>
      <c r="P50">
        <f t="shared" si="1"/>
        <v>94.48881789137377</v>
      </c>
      <c r="Q50">
        <f t="shared" si="2"/>
        <v>0.94488817891373778</v>
      </c>
      <c r="S50">
        <f t="shared" si="3"/>
        <v>0.36674737269561669</v>
      </c>
      <c r="V50">
        <f t="shared" si="14"/>
        <v>34.497296798019512</v>
      </c>
      <c r="W50">
        <f t="shared" si="15"/>
        <v>34.575411254397736</v>
      </c>
      <c r="X50">
        <f t="shared" si="16"/>
        <v>34.624232789634078</v>
      </c>
      <c r="Y50">
        <f t="shared" si="17"/>
        <v>34.633997096681348</v>
      </c>
      <c r="Z50">
        <f t="shared" si="18"/>
        <v>34.565646947350423</v>
      </c>
      <c r="AA50">
        <f t="shared" si="19"/>
        <v>34.487532490972242</v>
      </c>
      <c r="AB50">
        <f t="shared" si="20"/>
        <v>34.585175561445006</v>
      </c>
      <c r="AC50">
        <f t="shared" si="21"/>
        <v>34.516825412114081</v>
      </c>
      <c r="AD50">
        <f t="shared" si="22"/>
        <v>34.52658971916135</v>
      </c>
      <c r="AE50">
        <f t="shared" si="13"/>
        <v>34.653525710775909</v>
      </c>
    </row>
    <row r="51" spans="1:31" x14ac:dyDescent="0.2">
      <c r="A51" s="1" t="s">
        <v>49</v>
      </c>
      <c r="B51">
        <v>0.93078880407124598</v>
      </c>
      <c r="C51">
        <v>0.93231552162849796</v>
      </c>
      <c r="D51">
        <v>0.93553859202714129</v>
      </c>
      <c r="E51">
        <v>0.93553859202714096</v>
      </c>
      <c r="F51">
        <v>0.93774385072094901</v>
      </c>
      <c r="G51">
        <v>0.93553859202714096</v>
      </c>
      <c r="H51">
        <v>0.93587786259541905</v>
      </c>
      <c r="I51">
        <v>0.93808312128922799</v>
      </c>
      <c r="J51">
        <v>0.93825275657336704</v>
      </c>
      <c r="K51">
        <v>0.93876166242578429</v>
      </c>
      <c r="P51">
        <f t="shared" si="1"/>
        <v>93.876166242578435</v>
      </c>
      <c r="Q51">
        <f t="shared" si="2"/>
        <v>0.93876166242578429</v>
      </c>
      <c r="S51">
        <f t="shared" si="3"/>
        <v>0.40751691689587899</v>
      </c>
      <c r="V51">
        <f t="shared" si="14"/>
        <v>37.931218371631658</v>
      </c>
      <c r="W51">
        <f t="shared" si="15"/>
        <v>37.993434694821865</v>
      </c>
      <c r="X51">
        <f t="shared" si="16"/>
        <v>38.124780266001217</v>
      </c>
      <c r="Y51">
        <f t="shared" si="17"/>
        <v>38.124780266001203</v>
      </c>
      <c r="Z51">
        <f t="shared" si="18"/>
        <v>38.214648288387053</v>
      </c>
      <c r="AA51">
        <f t="shared" si="19"/>
        <v>38.124780266001203</v>
      </c>
      <c r="AB51">
        <f t="shared" si="20"/>
        <v>38.138606115599025</v>
      </c>
      <c r="AC51">
        <f t="shared" si="21"/>
        <v>38.228474137984904</v>
      </c>
      <c r="AD51">
        <f t="shared" si="22"/>
        <v>38.235387062783822</v>
      </c>
      <c r="AE51">
        <f t="shared" si="13"/>
        <v>38.256125837180555</v>
      </c>
    </row>
    <row r="52" spans="1:31" x14ac:dyDescent="0.2">
      <c r="A52" s="1" t="s">
        <v>50</v>
      </c>
      <c r="B52">
        <v>0.94588634435962604</v>
      </c>
      <c r="C52">
        <v>0.94673452078032205</v>
      </c>
      <c r="D52">
        <v>0.9472434266327393</v>
      </c>
      <c r="E52">
        <v>0.94707379134860004</v>
      </c>
      <c r="F52">
        <v>0.94673452078032205</v>
      </c>
      <c r="G52">
        <v>0.94809160305343498</v>
      </c>
      <c r="H52">
        <v>0.94656488549618301</v>
      </c>
      <c r="I52">
        <v>0.94673452078032205</v>
      </c>
      <c r="J52">
        <v>0.94893977947413</v>
      </c>
      <c r="K52">
        <v>0.94961832061068641</v>
      </c>
      <c r="P52">
        <f t="shared" si="1"/>
        <v>94.961832061068634</v>
      </c>
      <c r="Q52">
        <f t="shared" si="2"/>
        <v>0.94961832061068641</v>
      </c>
      <c r="S52">
        <f t="shared" si="3"/>
        <v>0.33527015046558734</v>
      </c>
      <c r="V52">
        <f t="shared" si="14"/>
        <v>31.712745699679619</v>
      </c>
      <c r="W52">
        <f t="shared" si="15"/>
        <v>31.741182523298427</v>
      </c>
      <c r="X52">
        <f t="shared" si="16"/>
        <v>31.758244617469703</v>
      </c>
      <c r="Y52">
        <f t="shared" si="17"/>
        <v>31.752557252745941</v>
      </c>
      <c r="Z52">
        <f t="shared" si="18"/>
        <v>31.741182523298427</v>
      </c>
      <c r="AA52">
        <f t="shared" si="19"/>
        <v>31.786681441088504</v>
      </c>
      <c r="AB52">
        <f t="shared" si="20"/>
        <v>31.735495158574672</v>
      </c>
      <c r="AC52">
        <f t="shared" si="21"/>
        <v>31.741182523298427</v>
      </c>
      <c r="AD52">
        <f t="shared" si="22"/>
        <v>31.815118264707284</v>
      </c>
      <c r="AE52">
        <f t="shared" si="13"/>
        <v>31.837867723602315</v>
      </c>
    </row>
    <row r="53" spans="1:31" x14ac:dyDescent="0.2">
      <c r="A53" s="1" t="s">
        <v>51</v>
      </c>
      <c r="B53">
        <v>0.9</v>
      </c>
      <c r="C53">
        <v>0.9</v>
      </c>
      <c r="D53">
        <v>0.9</v>
      </c>
      <c r="E53">
        <v>0.9</v>
      </c>
      <c r="F53">
        <v>0.88888888888888795</v>
      </c>
      <c r="G53">
        <v>0.88888888888888795</v>
      </c>
      <c r="H53">
        <v>0.9</v>
      </c>
      <c r="I53">
        <v>0.9</v>
      </c>
      <c r="J53">
        <v>0.9</v>
      </c>
      <c r="K53">
        <v>0.9</v>
      </c>
      <c r="P53">
        <f t="shared" si="1"/>
        <v>90</v>
      </c>
      <c r="Q53">
        <f t="shared" si="2"/>
        <v>0.9</v>
      </c>
      <c r="S53">
        <f t="shared" si="3"/>
        <v>0.66546045016653621</v>
      </c>
      <c r="V53">
        <f t="shared" si="14"/>
        <v>59.891440514988261</v>
      </c>
      <c r="W53">
        <f t="shared" si="15"/>
        <v>59.891440514988261</v>
      </c>
      <c r="X53">
        <f t="shared" si="16"/>
        <v>59.891440514988261</v>
      </c>
      <c r="Y53">
        <f t="shared" si="17"/>
        <v>59.891440514988261</v>
      </c>
      <c r="Z53">
        <f t="shared" si="18"/>
        <v>59.152040014803163</v>
      </c>
      <c r="AA53">
        <f t="shared" si="19"/>
        <v>59.152040014803163</v>
      </c>
      <c r="AB53">
        <f t="shared" si="20"/>
        <v>59.891440514988261</v>
      </c>
      <c r="AC53">
        <f t="shared" si="21"/>
        <v>59.891440514988261</v>
      </c>
      <c r="AD53">
        <f t="shared" si="22"/>
        <v>59.891440514988261</v>
      </c>
      <c r="AE53">
        <f t="shared" si="13"/>
        <v>59.891440514988261</v>
      </c>
    </row>
    <row r="54" spans="1:31" x14ac:dyDescent="0.2">
      <c r="A54" s="1" t="s">
        <v>52</v>
      </c>
      <c r="B54">
        <v>0.84573002754820903</v>
      </c>
      <c r="C54">
        <v>0.85537190082644599</v>
      </c>
      <c r="D54">
        <v>0.84710743801652821</v>
      </c>
      <c r="E54">
        <v>0.84710743801652899</v>
      </c>
      <c r="F54">
        <v>0.85399449035812602</v>
      </c>
      <c r="G54">
        <v>0.85674931129476495</v>
      </c>
      <c r="H54">
        <v>0.85950413223140498</v>
      </c>
      <c r="I54">
        <v>0.85537190082644599</v>
      </c>
      <c r="J54">
        <v>0.86363636363636298</v>
      </c>
      <c r="K54">
        <v>0.85674931129476539</v>
      </c>
      <c r="P54">
        <f t="shared" si="1"/>
        <v>86.363636363636303</v>
      </c>
      <c r="Q54">
        <f t="shared" si="2"/>
        <v>0.86363636363636298</v>
      </c>
      <c r="S54">
        <f t="shared" si="3"/>
        <v>0.90744606840891762</v>
      </c>
      <c r="V54">
        <f t="shared" si="14"/>
        <v>76.745438843398787</v>
      </c>
      <c r="W54">
        <f t="shared" si="15"/>
        <v>77.620386843242102</v>
      </c>
      <c r="X54">
        <f t="shared" si="16"/>
        <v>76.870431414804941</v>
      </c>
      <c r="Y54">
        <f t="shared" si="17"/>
        <v>76.870431414805012</v>
      </c>
      <c r="Z54">
        <f t="shared" si="18"/>
        <v>77.495394271835877</v>
      </c>
      <c r="AA54">
        <f t="shared" si="19"/>
        <v>77.745379414648227</v>
      </c>
      <c r="AB54">
        <f t="shared" si="20"/>
        <v>77.99536455746069</v>
      </c>
      <c r="AC54">
        <f t="shared" si="21"/>
        <v>77.620386843242102</v>
      </c>
      <c r="AD54">
        <f t="shared" si="22"/>
        <v>78.370342271679192</v>
      </c>
      <c r="AE54">
        <f t="shared" si="13"/>
        <v>77.745379414648269</v>
      </c>
    </row>
    <row r="55" spans="1:31" x14ac:dyDescent="0.2">
      <c r="A55" s="1" t="s">
        <v>53</v>
      </c>
      <c r="B55">
        <v>0.83605283605283598</v>
      </c>
      <c r="C55">
        <v>0.84226884226884202</v>
      </c>
      <c r="D55">
        <v>0.84304584304584262</v>
      </c>
      <c r="E55">
        <v>0.83993783993783999</v>
      </c>
      <c r="F55">
        <v>0.83721833721833705</v>
      </c>
      <c r="G55">
        <v>0.84149184149184098</v>
      </c>
      <c r="H55">
        <v>0.84459984459984405</v>
      </c>
      <c r="I55">
        <v>0.84071484071484004</v>
      </c>
      <c r="J55">
        <v>0.84382284382284301</v>
      </c>
      <c r="K55">
        <v>0.83877233877233837</v>
      </c>
      <c r="P55">
        <f t="shared" si="1"/>
        <v>84.459984459984412</v>
      </c>
      <c r="Q55">
        <f t="shared" si="2"/>
        <v>0.84459984459984405</v>
      </c>
      <c r="S55">
        <f t="shared" si="3"/>
        <v>1.0341265736853749</v>
      </c>
      <c r="V55">
        <f t="shared" si="14"/>
        <v>86.45844547672597</v>
      </c>
      <c r="W55">
        <f t="shared" si="15"/>
        <v>87.101259197742507</v>
      </c>
      <c r="X55">
        <f t="shared" si="16"/>
        <v>87.181610912869559</v>
      </c>
      <c r="Y55">
        <f t="shared" si="17"/>
        <v>86.860204052361325</v>
      </c>
      <c r="Z55">
        <f t="shared" si="18"/>
        <v>86.578973049416561</v>
      </c>
      <c r="AA55">
        <f t="shared" si="19"/>
        <v>87.020907482615399</v>
      </c>
      <c r="AB55">
        <f t="shared" si="20"/>
        <v>87.342314343123689</v>
      </c>
      <c r="AC55">
        <f t="shared" si="21"/>
        <v>86.94055576748832</v>
      </c>
      <c r="AD55">
        <f t="shared" si="22"/>
        <v>87.261962627996581</v>
      </c>
      <c r="AE55">
        <f t="shared" si="13"/>
        <v>86.739676479670678</v>
      </c>
    </row>
    <row r="56" spans="1:31" x14ac:dyDescent="0.2">
      <c r="A56" s="1" t="s">
        <v>54</v>
      </c>
      <c r="B56">
        <v>0.39152601969057599</v>
      </c>
      <c r="C56">
        <v>0.39011954992967601</v>
      </c>
      <c r="D56">
        <v>0.39961322081575162</v>
      </c>
      <c r="E56">
        <v>0.39433895921237599</v>
      </c>
      <c r="F56">
        <v>0.39293248945147602</v>
      </c>
      <c r="G56">
        <v>0.40084388185654002</v>
      </c>
      <c r="H56">
        <v>0.40049226441631502</v>
      </c>
      <c r="I56">
        <v>0.39451476793248902</v>
      </c>
      <c r="J56">
        <v>0.392405063291139</v>
      </c>
      <c r="K56">
        <v>0.39908579465541433</v>
      </c>
      <c r="P56">
        <f t="shared" si="1"/>
        <v>40.084388185653999</v>
      </c>
      <c r="Q56">
        <f t="shared" si="2"/>
        <v>0.40084388185654002</v>
      </c>
      <c r="S56">
        <f t="shared" si="3"/>
        <v>3.9871470009978127</v>
      </c>
      <c r="V56">
        <f t="shared" si="14"/>
        <v>156.10717952218906</v>
      </c>
      <c r="W56">
        <f t="shared" si="15"/>
        <v>155.54639935327242</v>
      </c>
      <c r="X56">
        <f t="shared" si="16"/>
        <v>159.33166549346006</v>
      </c>
      <c r="Y56">
        <f t="shared" si="17"/>
        <v>157.22873986002239</v>
      </c>
      <c r="Z56">
        <f t="shared" si="18"/>
        <v>156.66795969110572</v>
      </c>
      <c r="AA56">
        <f t="shared" si="19"/>
        <v>159.82234814126249</v>
      </c>
      <c r="AB56">
        <f t="shared" si="20"/>
        <v>159.68215309903334</v>
      </c>
      <c r="AC56">
        <f t="shared" si="21"/>
        <v>157.29883738113716</v>
      </c>
      <c r="AD56">
        <f t="shared" si="22"/>
        <v>156.45766712776216</v>
      </c>
      <c r="AE56">
        <f t="shared" si="13"/>
        <v>159.12137293011642</v>
      </c>
    </row>
    <row r="57" spans="1:31" x14ac:dyDescent="0.2">
      <c r="A57" s="1" t="s">
        <v>55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P57">
        <f t="shared" si="1"/>
        <v>100</v>
      </c>
      <c r="Q57">
        <f t="shared" si="2"/>
        <v>1</v>
      </c>
      <c r="S57">
        <f t="shared" si="3"/>
        <v>0</v>
      </c>
      <c r="V57">
        <f t="shared" si="14"/>
        <v>0</v>
      </c>
      <c r="W57">
        <f t="shared" si="15"/>
        <v>0</v>
      </c>
      <c r="X57">
        <f t="shared" si="16"/>
        <v>0</v>
      </c>
      <c r="Y57">
        <f t="shared" si="17"/>
        <v>0</v>
      </c>
      <c r="Z57">
        <f t="shared" si="18"/>
        <v>0</v>
      </c>
      <c r="AA57">
        <f t="shared" si="19"/>
        <v>0</v>
      </c>
      <c r="AB57">
        <f t="shared" si="20"/>
        <v>0</v>
      </c>
      <c r="AC57">
        <f t="shared" si="21"/>
        <v>0</v>
      </c>
      <c r="AD57">
        <f t="shared" si="22"/>
        <v>0</v>
      </c>
      <c r="AE57">
        <f t="shared" si="13"/>
        <v>0</v>
      </c>
    </row>
    <row r="58" spans="1:31" x14ac:dyDescent="0.2">
      <c r="A58" s="1" t="s">
        <v>56</v>
      </c>
      <c r="B58">
        <v>0.85203252032520305</v>
      </c>
      <c r="C58">
        <v>0.85365853658536495</v>
      </c>
      <c r="D58">
        <v>0.8569105691056903</v>
      </c>
      <c r="E58">
        <v>0.85691056910569097</v>
      </c>
      <c r="F58">
        <v>0.85365853658536495</v>
      </c>
      <c r="G58">
        <v>0.85365853658536495</v>
      </c>
      <c r="H58">
        <v>0.85203252032520305</v>
      </c>
      <c r="I58">
        <v>0.85203252032520305</v>
      </c>
      <c r="J58">
        <v>0.84878048780487803</v>
      </c>
      <c r="K58">
        <v>0.85528455284552762</v>
      </c>
      <c r="P58">
        <f t="shared" si="1"/>
        <v>85.691056910569102</v>
      </c>
      <c r="Q58">
        <f t="shared" si="2"/>
        <v>0.85691056910569097</v>
      </c>
      <c r="S58">
        <f t="shared" si="3"/>
        <v>0.95220357097000397</v>
      </c>
      <c r="V58">
        <f t="shared" si="14"/>
        <v>81.130840843623091</v>
      </c>
      <c r="W58">
        <f t="shared" si="15"/>
        <v>81.285670692561226</v>
      </c>
      <c r="X58">
        <f t="shared" si="16"/>
        <v>81.595330390437667</v>
      </c>
      <c r="Y58">
        <f t="shared" si="17"/>
        <v>81.595330390437738</v>
      </c>
      <c r="Z58">
        <f t="shared" si="18"/>
        <v>81.285670692561226</v>
      </c>
      <c r="AA58">
        <f t="shared" si="19"/>
        <v>81.285670692561226</v>
      </c>
      <c r="AB58">
        <f t="shared" si="20"/>
        <v>81.130840843623091</v>
      </c>
      <c r="AC58">
        <f t="shared" si="21"/>
        <v>81.130840843623091</v>
      </c>
      <c r="AD58">
        <f t="shared" si="22"/>
        <v>80.821181145746678</v>
      </c>
      <c r="AE58">
        <f t="shared" si="13"/>
        <v>81.440500541499446</v>
      </c>
    </row>
    <row r="59" spans="1:31" x14ac:dyDescent="0.2">
      <c r="A59" s="1" t="s">
        <v>57</v>
      </c>
      <c r="B59">
        <v>0.91294387170675795</v>
      </c>
      <c r="C59">
        <v>0.91638029782359598</v>
      </c>
      <c r="D59">
        <v>0.92096219931271384</v>
      </c>
      <c r="E59">
        <v>0.92325315005727304</v>
      </c>
      <c r="F59">
        <v>0.91981672394043501</v>
      </c>
      <c r="G59">
        <v>0.91981672394043501</v>
      </c>
      <c r="H59">
        <v>0.91981672394043501</v>
      </c>
      <c r="I59">
        <v>0.91981672394043501</v>
      </c>
      <c r="J59">
        <v>0.91523482245131704</v>
      </c>
      <c r="K59">
        <v>0.9186712485681553</v>
      </c>
      <c r="P59">
        <f t="shared" si="1"/>
        <v>92.325315005727305</v>
      </c>
      <c r="Q59">
        <f t="shared" si="2"/>
        <v>0.92325315005727304</v>
      </c>
      <c r="S59">
        <f t="shared" si="3"/>
        <v>0.51071993311750696</v>
      </c>
      <c r="V59">
        <f t="shared" si="14"/>
        <v>46.625863309811322</v>
      </c>
      <c r="W59">
        <f t="shared" si="15"/>
        <v>46.801368441466806</v>
      </c>
      <c r="X59">
        <f t="shared" si="16"/>
        <v>47.035375283674128</v>
      </c>
      <c r="Y59">
        <f t="shared" si="17"/>
        <v>47.15237870477781</v>
      </c>
      <c r="Z59">
        <f t="shared" si="18"/>
        <v>46.976873573122333</v>
      </c>
      <c r="AA59">
        <f t="shared" si="19"/>
        <v>46.976873573122333</v>
      </c>
      <c r="AB59">
        <f t="shared" si="20"/>
        <v>46.976873573122333</v>
      </c>
      <c r="AC59">
        <f t="shared" si="21"/>
        <v>46.976873573122333</v>
      </c>
      <c r="AD59">
        <f t="shared" si="22"/>
        <v>46.742866730914997</v>
      </c>
      <c r="AE59">
        <f t="shared" si="13"/>
        <v>46.918371862570496</v>
      </c>
    </row>
    <row r="60" spans="1:31" x14ac:dyDescent="0.2">
      <c r="A60" s="1" t="s">
        <v>58</v>
      </c>
      <c r="B60">
        <v>0.79674796747967402</v>
      </c>
      <c r="C60">
        <v>0.793495934959349</v>
      </c>
      <c r="D60">
        <v>0.78536585365853606</v>
      </c>
      <c r="E60">
        <v>0.79186991869918699</v>
      </c>
      <c r="F60">
        <v>0.79024390243902398</v>
      </c>
      <c r="G60">
        <v>0.78211382113821104</v>
      </c>
      <c r="H60">
        <v>0.78699186991869896</v>
      </c>
      <c r="I60">
        <v>0.78699186991869896</v>
      </c>
      <c r="J60">
        <v>0.77723577235772301</v>
      </c>
      <c r="K60">
        <v>0.78211382113821093</v>
      </c>
      <c r="P60">
        <f t="shared" si="1"/>
        <v>79.674796747967406</v>
      </c>
      <c r="Q60">
        <f t="shared" si="2"/>
        <v>0.79674796747967402</v>
      </c>
      <c r="S60">
        <f t="shared" si="3"/>
        <v>1.352561890582396</v>
      </c>
      <c r="V60">
        <f t="shared" si="14"/>
        <v>107.76509372119892</v>
      </c>
      <c r="W60">
        <f t="shared" si="15"/>
        <v>107.3252361958063</v>
      </c>
      <c r="X60">
        <f t="shared" si="16"/>
        <v>106.22559238232469</v>
      </c>
      <c r="Y60">
        <f t="shared" si="17"/>
        <v>107.10530743311006</v>
      </c>
      <c r="Z60">
        <f t="shared" si="18"/>
        <v>106.88537867041369</v>
      </c>
      <c r="AA60">
        <f t="shared" si="19"/>
        <v>105.78573485693205</v>
      </c>
      <c r="AB60">
        <f t="shared" si="20"/>
        <v>106.44552114502105</v>
      </c>
      <c r="AC60">
        <f t="shared" si="21"/>
        <v>106.44552114502105</v>
      </c>
      <c r="AD60">
        <f t="shared" si="22"/>
        <v>105.12594856884304</v>
      </c>
      <c r="AE60">
        <f t="shared" si="13"/>
        <v>105.78573485693204</v>
      </c>
    </row>
    <row r="61" spans="1:31" x14ac:dyDescent="0.2">
      <c r="A61" s="1" t="s">
        <v>59</v>
      </c>
      <c r="B61">
        <v>0.58488888888888801</v>
      </c>
      <c r="C61">
        <v>0.596444444444444</v>
      </c>
      <c r="D61">
        <v>0.59288888888888869</v>
      </c>
      <c r="E61">
        <v>0.59822222222222199</v>
      </c>
      <c r="F61">
        <v>0.58577777777777695</v>
      </c>
      <c r="G61">
        <v>0.59022222222222198</v>
      </c>
      <c r="H61">
        <v>0.59377777777777696</v>
      </c>
      <c r="I61">
        <v>0.59288888888888802</v>
      </c>
      <c r="J61">
        <v>0.59111111111111103</v>
      </c>
      <c r="K61">
        <v>0.586666666666666</v>
      </c>
      <c r="P61">
        <f t="shared" si="1"/>
        <v>59.822222222222202</v>
      </c>
      <c r="Q61">
        <f t="shared" si="2"/>
        <v>0.59822222222222199</v>
      </c>
      <c r="S61">
        <f t="shared" si="3"/>
        <v>2.6736722086691076</v>
      </c>
      <c r="V61">
        <f t="shared" si="14"/>
        <v>156.38011673815734</v>
      </c>
      <c r="W61">
        <f t="shared" si="15"/>
        <v>159.46969351261956</v>
      </c>
      <c r="X61">
        <f t="shared" si="16"/>
        <v>158.51905450509281</v>
      </c>
      <c r="Y61">
        <f t="shared" si="17"/>
        <v>159.945013016383</v>
      </c>
      <c r="Z61">
        <f t="shared" si="18"/>
        <v>156.61777649003906</v>
      </c>
      <c r="AA61">
        <f t="shared" si="19"/>
        <v>157.8060752494477</v>
      </c>
      <c r="AB61">
        <f t="shared" si="20"/>
        <v>158.75671425697433</v>
      </c>
      <c r="AC61">
        <f t="shared" si="21"/>
        <v>158.51905450509264</v>
      </c>
      <c r="AD61">
        <f t="shared" si="22"/>
        <v>158.04373500132945</v>
      </c>
      <c r="AE61">
        <f t="shared" si="13"/>
        <v>156.85543624192081</v>
      </c>
    </row>
    <row r="62" spans="1:31" x14ac:dyDescent="0.2">
      <c r="A62" s="1" t="s">
        <v>60</v>
      </c>
      <c r="B62">
        <v>0.54044444444444395</v>
      </c>
      <c r="C62">
        <v>0.54399999999999904</v>
      </c>
      <c r="D62">
        <v>0.54844444444444396</v>
      </c>
      <c r="E62">
        <v>0.55022222222222195</v>
      </c>
      <c r="F62">
        <v>0.54400000000000004</v>
      </c>
      <c r="G62">
        <v>0.54222222222222205</v>
      </c>
      <c r="H62">
        <v>0.55199999999999905</v>
      </c>
      <c r="I62">
        <v>0.54755555555555502</v>
      </c>
      <c r="J62">
        <v>0.54577777777777703</v>
      </c>
      <c r="K62">
        <v>0.55111111111111066</v>
      </c>
      <c r="P62">
        <f t="shared" si="1"/>
        <v>55.199999999999903</v>
      </c>
      <c r="Q62">
        <f t="shared" si="2"/>
        <v>0.55199999999999905</v>
      </c>
      <c r="S62">
        <f t="shared" si="3"/>
        <v>2.9812628167460895</v>
      </c>
      <c r="V62">
        <f t="shared" si="14"/>
        <v>161.12069267392184</v>
      </c>
      <c r="W62">
        <f t="shared" si="15"/>
        <v>162.18069723098699</v>
      </c>
      <c r="X62">
        <f t="shared" si="16"/>
        <v>163.50570292731874</v>
      </c>
      <c r="Y62">
        <f t="shared" si="17"/>
        <v>164.03570520585143</v>
      </c>
      <c r="Z62">
        <f t="shared" si="18"/>
        <v>162.18069723098728</v>
      </c>
      <c r="AA62">
        <f t="shared" si="19"/>
        <v>161.65069495245459</v>
      </c>
      <c r="AB62">
        <f t="shared" si="20"/>
        <v>164.56570748438386</v>
      </c>
      <c r="AC62">
        <f t="shared" si="21"/>
        <v>163.24070178805238</v>
      </c>
      <c r="AD62">
        <f t="shared" si="22"/>
        <v>162.71069950951969</v>
      </c>
      <c r="AE62">
        <f t="shared" si="13"/>
        <v>164.30070634511767</v>
      </c>
    </row>
    <row r="63" spans="1:31" x14ac:dyDescent="0.2">
      <c r="A63" s="1" t="s">
        <v>61</v>
      </c>
      <c r="B63">
        <v>0.97037037037036999</v>
      </c>
      <c r="C63">
        <v>0.97407407407407398</v>
      </c>
      <c r="D63">
        <v>0.97407407407407354</v>
      </c>
      <c r="E63">
        <v>0.98148148148148096</v>
      </c>
      <c r="F63">
        <v>0.98148148148148096</v>
      </c>
      <c r="G63">
        <v>0.97592592592592498</v>
      </c>
      <c r="H63">
        <v>0.98148148148148096</v>
      </c>
      <c r="I63">
        <v>0.98333333333333295</v>
      </c>
      <c r="J63">
        <v>0.98333333333333295</v>
      </c>
      <c r="K63">
        <v>0.98333333333333262</v>
      </c>
      <c r="P63">
        <f t="shared" si="1"/>
        <v>98.3333333333333</v>
      </c>
      <c r="Q63">
        <f t="shared" si="2"/>
        <v>0.98333333333333295</v>
      </c>
      <c r="S63">
        <f t="shared" si="3"/>
        <v>0.11091007502775863</v>
      </c>
      <c r="V63">
        <f t="shared" si="14"/>
        <v>10.762385058249166</v>
      </c>
      <c r="W63">
        <f t="shared" si="15"/>
        <v>10.803462863815007</v>
      </c>
      <c r="X63">
        <f t="shared" si="16"/>
        <v>10.803462863815</v>
      </c>
      <c r="Y63">
        <f t="shared" si="17"/>
        <v>10.885618474946675</v>
      </c>
      <c r="Z63">
        <f t="shared" si="18"/>
        <v>10.885618474946675</v>
      </c>
      <c r="AA63">
        <f t="shared" si="19"/>
        <v>10.824001766597915</v>
      </c>
      <c r="AB63">
        <f t="shared" si="20"/>
        <v>10.885618474946675</v>
      </c>
      <c r="AC63">
        <f t="shared" si="21"/>
        <v>10.906157377729594</v>
      </c>
      <c r="AD63">
        <f t="shared" si="22"/>
        <v>10.906157377729594</v>
      </c>
      <c r="AE63">
        <f t="shared" si="13"/>
        <v>10.90615737772959</v>
      </c>
    </row>
    <row r="64" spans="1:31" x14ac:dyDescent="0.2">
      <c r="A64" s="1" t="s">
        <v>62</v>
      </c>
      <c r="B64">
        <v>0.85388888888888803</v>
      </c>
      <c r="C64">
        <v>0.85888888888888804</v>
      </c>
      <c r="D64">
        <v>0.86055555555555507</v>
      </c>
      <c r="E64">
        <v>0.85777777777777697</v>
      </c>
      <c r="F64">
        <v>0.86166666666666603</v>
      </c>
      <c r="G64">
        <v>0.85777777777777697</v>
      </c>
      <c r="H64">
        <v>0.85888888888888804</v>
      </c>
      <c r="I64">
        <v>0.86166666666666603</v>
      </c>
      <c r="J64">
        <v>0.86666666666666603</v>
      </c>
      <c r="K64">
        <v>0.86333333333333295</v>
      </c>
      <c r="P64">
        <f t="shared" si="1"/>
        <v>86.6666666666666</v>
      </c>
      <c r="Q64">
        <f t="shared" si="2"/>
        <v>0.86666666666666603</v>
      </c>
      <c r="S64">
        <f t="shared" si="3"/>
        <v>0.88728060022205268</v>
      </c>
      <c r="V64">
        <f t="shared" si="14"/>
        <v>75.763904585627415</v>
      </c>
      <c r="W64">
        <f t="shared" si="15"/>
        <v>76.207544885738443</v>
      </c>
      <c r="X64">
        <f t="shared" si="16"/>
        <v>76.3554249857755</v>
      </c>
      <c r="Y64">
        <f t="shared" si="17"/>
        <v>76.108958152380453</v>
      </c>
      <c r="Z64">
        <f t="shared" si="18"/>
        <v>76.454011719133476</v>
      </c>
      <c r="AA64">
        <f t="shared" si="19"/>
        <v>76.108958152380453</v>
      </c>
      <c r="AB64">
        <f t="shared" si="20"/>
        <v>76.207544885738443</v>
      </c>
      <c r="AC64">
        <f t="shared" si="21"/>
        <v>76.454011719133476</v>
      </c>
      <c r="AD64">
        <f t="shared" si="22"/>
        <v>76.897652019244504</v>
      </c>
      <c r="AE64">
        <f t="shared" si="13"/>
        <v>76.601891819170518</v>
      </c>
    </row>
    <row r="65" spans="1:31" x14ac:dyDescent="0.2">
      <c r="A65" s="1" t="s">
        <v>63</v>
      </c>
      <c r="B65">
        <v>0.82222222222222197</v>
      </c>
      <c r="C65">
        <v>0.82133333333333303</v>
      </c>
      <c r="D65">
        <v>0.82222222222222197</v>
      </c>
      <c r="E65">
        <v>0.82133333333333303</v>
      </c>
      <c r="F65">
        <v>0.82488888888888801</v>
      </c>
      <c r="G65">
        <v>0.82577777777777694</v>
      </c>
      <c r="H65">
        <v>0.82933333333333303</v>
      </c>
      <c r="I65">
        <v>0.82488888888888801</v>
      </c>
      <c r="J65">
        <v>0.82222222222222197</v>
      </c>
      <c r="K65">
        <v>0.8231111111111109</v>
      </c>
      <c r="P65">
        <f t="shared" si="1"/>
        <v>82.933333333333309</v>
      </c>
      <c r="Q65">
        <f t="shared" si="2"/>
        <v>0.82933333333333303</v>
      </c>
      <c r="S65">
        <f t="shared" si="3"/>
        <v>1.135719168284224</v>
      </c>
      <c r="V65">
        <f t="shared" si="14"/>
        <v>93.381353836702843</v>
      </c>
      <c r="W65">
        <f t="shared" si="15"/>
        <v>93.280401021744225</v>
      </c>
      <c r="X65">
        <f t="shared" si="16"/>
        <v>93.381353836702843</v>
      </c>
      <c r="Y65">
        <f t="shared" si="17"/>
        <v>93.280401021744225</v>
      </c>
      <c r="Z65">
        <f t="shared" si="18"/>
        <v>93.684212281578553</v>
      </c>
      <c r="AA65">
        <f t="shared" si="19"/>
        <v>93.78516509653717</v>
      </c>
      <c r="AB65">
        <f t="shared" si="20"/>
        <v>94.188976356371612</v>
      </c>
      <c r="AC65">
        <f t="shared" si="21"/>
        <v>93.684212281578553</v>
      </c>
      <c r="AD65">
        <f t="shared" si="22"/>
        <v>93.381353836702843</v>
      </c>
      <c r="AE65">
        <f t="shared" si="13"/>
        <v>93.482306651661432</v>
      </c>
    </row>
    <row r="66" spans="1:31" x14ac:dyDescent="0.2">
      <c r="A66" s="1" t="s">
        <v>64</v>
      </c>
      <c r="B66">
        <v>0.89794786466999399</v>
      </c>
      <c r="C66">
        <v>0.88186356073211303</v>
      </c>
      <c r="D66">
        <v>0.90183028286189637</v>
      </c>
      <c r="E66">
        <v>0.89406544647809205</v>
      </c>
      <c r="F66">
        <v>0.90626733222407097</v>
      </c>
      <c r="G66">
        <v>0.90238491403216803</v>
      </c>
      <c r="H66">
        <v>0.89628397115917902</v>
      </c>
      <c r="I66">
        <v>0.90460343871325499</v>
      </c>
      <c r="J66">
        <v>0.90016638935108095</v>
      </c>
      <c r="K66">
        <v>0.89905712701053775</v>
      </c>
      <c r="P66">
        <f t="shared" si="1"/>
        <v>90.626733222407097</v>
      </c>
      <c r="Q66">
        <f t="shared" si="2"/>
        <v>0.90626733222407097</v>
      </c>
      <c r="S66">
        <f t="shared" si="3"/>
        <v>0.62375383293480136</v>
      </c>
      <c r="V66">
        <f t="shared" si="14"/>
        <v>56.009842236352902</v>
      </c>
      <c r="W66">
        <f t="shared" si="15"/>
        <v>55.006577613218745</v>
      </c>
      <c r="X66">
        <f t="shared" si="16"/>
        <v>56.252009559178397</v>
      </c>
      <c r="Y66">
        <f t="shared" si="17"/>
        <v>55.767674913527436</v>
      </c>
      <c r="Z66">
        <f t="shared" si="18"/>
        <v>56.528772213836127</v>
      </c>
      <c r="AA66">
        <f t="shared" si="19"/>
        <v>56.286604891010597</v>
      </c>
      <c r="AB66">
        <f t="shared" si="20"/>
        <v>55.906056240856287</v>
      </c>
      <c r="AC66">
        <f t="shared" si="21"/>
        <v>56.424986218339448</v>
      </c>
      <c r="AD66">
        <f t="shared" si="22"/>
        <v>56.148223563681746</v>
      </c>
      <c r="AE66">
        <f t="shared" si="13"/>
        <v>56.079032900017346</v>
      </c>
    </row>
    <row r="67" spans="1:31" x14ac:dyDescent="0.2">
      <c r="A67" s="1" t="s">
        <v>65</v>
      </c>
      <c r="B67">
        <v>0.860440713536201</v>
      </c>
      <c r="C67">
        <v>0.87128366561734805</v>
      </c>
      <c r="D67">
        <v>0.88352570828961141</v>
      </c>
      <c r="E67">
        <v>0.88142707240293805</v>
      </c>
      <c r="F67">
        <v>0.872332983560685</v>
      </c>
      <c r="G67">
        <v>0.87827911857292695</v>
      </c>
      <c r="H67">
        <v>0.87583071003847401</v>
      </c>
      <c r="I67">
        <v>0.889122070654074</v>
      </c>
      <c r="J67">
        <v>0.88352570828961097</v>
      </c>
      <c r="K67">
        <v>0.88947184330185303</v>
      </c>
      <c r="P67">
        <f t="shared" si="1"/>
        <v>88.947184330185308</v>
      </c>
      <c r="Q67">
        <f t="shared" si="2"/>
        <v>0.88947184330185303</v>
      </c>
      <c r="S67">
        <f t="shared" si="3"/>
        <v>0.73552116912426357</v>
      </c>
      <c r="V67">
        <f t="shared" si="14"/>
        <v>63.287235958226212</v>
      </c>
      <c r="W67">
        <f t="shared" si="15"/>
        <v>64.084758037374584</v>
      </c>
      <c r="X67">
        <f t="shared" si="16"/>
        <v>64.985186191251799</v>
      </c>
      <c r="Y67">
        <f t="shared" si="17"/>
        <v>64.830827079158595</v>
      </c>
      <c r="Z67">
        <f t="shared" si="18"/>
        <v>64.1619375934212</v>
      </c>
      <c r="AA67">
        <f t="shared" si="19"/>
        <v>64.599288411018691</v>
      </c>
      <c r="AB67">
        <f t="shared" si="20"/>
        <v>64.419202780243239</v>
      </c>
      <c r="AC67">
        <f t="shared" si="21"/>
        <v>65.396810490167056</v>
      </c>
      <c r="AD67">
        <f t="shared" si="22"/>
        <v>64.985186191251771</v>
      </c>
      <c r="AE67">
        <f t="shared" si="13"/>
        <v>65.422537008849275</v>
      </c>
    </row>
    <row r="68" spans="1:31" x14ac:dyDescent="0.2">
      <c r="A68" s="1" t="s">
        <v>66</v>
      </c>
      <c r="B68">
        <v>0.97915654848632006</v>
      </c>
      <c r="C68">
        <v>0.97899465760077697</v>
      </c>
      <c r="D68">
        <v>0.97964222114294897</v>
      </c>
      <c r="E68">
        <v>0.97972316658572101</v>
      </c>
      <c r="F68">
        <v>0.97943985753602003</v>
      </c>
      <c r="G68">
        <v>0.97923749392909099</v>
      </c>
      <c r="H68">
        <v>0.97923749392909099</v>
      </c>
      <c r="I68">
        <v>0.97915654848632006</v>
      </c>
      <c r="J68">
        <v>0.97895418487939101</v>
      </c>
      <c r="K68">
        <v>0.97854945766553325</v>
      </c>
      <c r="P68">
        <f t="shared" ref="P68:P87" si="23">Q68*100</f>
        <v>97.972316658572097</v>
      </c>
      <c r="Q68">
        <f t="shared" ref="Q68:Q87" si="24">MAX(B68:K68)</f>
        <v>0.97972316658572101</v>
      </c>
      <c r="S68">
        <f t="shared" ref="S68:S87" si="25">($M$3*(1-Q68))/($M$3-$O$3)</f>
        <v>0.13493430691817965</v>
      </c>
      <c r="V68">
        <f t="shared" ref="V68:V81" si="26">(B68*100)*$S68</f>
        <v>13.212181023439856</v>
      </c>
      <c r="W68">
        <f t="shared" ref="W68:W81" si="27">(C68*100)*$S68</f>
        <v>13.209996559996144</v>
      </c>
      <c r="X68">
        <f t="shared" ref="X68:X81" si="28">(D68*100)*$S68</f>
        <v>13.21873441377099</v>
      </c>
      <c r="Y68">
        <f t="shared" ref="Y68:Y81" si="29">(E68*100)*$S68</f>
        <v>13.219826645492851</v>
      </c>
      <c r="Z68">
        <f t="shared" ref="Z68:Z81" si="30">(F68*100)*$S68</f>
        <v>13.216003834466347</v>
      </c>
      <c r="AA68">
        <f t="shared" ref="AA68:AA81" si="31">(G68*100)*$S68</f>
        <v>13.213273255161704</v>
      </c>
      <c r="AB68">
        <f t="shared" ref="AB68:AB81" si="32">(H68*100)*$S68</f>
        <v>13.213273255161704</v>
      </c>
      <c r="AC68">
        <f t="shared" ref="AC68:AC81" si="33">(I68*100)*$S68</f>
        <v>13.212181023439856</v>
      </c>
      <c r="AD68">
        <f t="shared" ref="AD68:AD81" si="34">(J68*100)*$S68</f>
        <v>13.209450444135213</v>
      </c>
      <c r="AE68">
        <f t="shared" ref="AE68:AE87" si="35">(K68*100)*$S68</f>
        <v>13.203989285525932</v>
      </c>
    </row>
    <row r="69" spans="1:31" x14ac:dyDescent="0.2">
      <c r="A69" s="1" t="s">
        <v>67</v>
      </c>
      <c r="B69">
        <v>0.96846846846846801</v>
      </c>
      <c r="C69">
        <v>0.96846846846846801</v>
      </c>
      <c r="D69">
        <v>0.96576576576576534</v>
      </c>
      <c r="E69">
        <v>0.96846846846846801</v>
      </c>
      <c r="F69">
        <v>0.96756756756756701</v>
      </c>
      <c r="G69">
        <v>0.97117117117117102</v>
      </c>
      <c r="H69">
        <v>0.97027027027027002</v>
      </c>
      <c r="I69">
        <v>0.97117117117117102</v>
      </c>
      <c r="J69">
        <v>0.97207207207207202</v>
      </c>
      <c r="K69">
        <v>0.96936936936936891</v>
      </c>
      <c r="P69">
        <f t="shared" si="23"/>
        <v>97.207207207207205</v>
      </c>
      <c r="Q69">
        <f t="shared" si="24"/>
        <v>0.97207207207207202</v>
      </c>
      <c r="S69">
        <f t="shared" si="25"/>
        <v>0.18584931491137532</v>
      </c>
      <c r="V69">
        <f t="shared" si="26"/>
        <v>17.998920137813368</v>
      </c>
      <c r="W69">
        <f t="shared" si="27"/>
        <v>17.998920137813368</v>
      </c>
      <c r="X69">
        <f t="shared" si="28"/>
        <v>17.948690593242723</v>
      </c>
      <c r="Y69">
        <f t="shared" si="29"/>
        <v>17.998920137813368</v>
      </c>
      <c r="Z69">
        <f t="shared" si="30"/>
        <v>17.98217695628982</v>
      </c>
      <c r="AA69">
        <f t="shared" si="31"/>
        <v>18.049149682384016</v>
      </c>
      <c r="AB69">
        <f t="shared" si="32"/>
        <v>18.032406500860468</v>
      </c>
      <c r="AC69">
        <f t="shared" si="33"/>
        <v>18.049149682384016</v>
      </c>
      <c r="AD69">
        <f t="shared" si="34"/>
        <v>18.065892863907564</v>
      </c>
      <c r="AE69">
        <f t="shared" si="35"/>
        <v>18.015663319336916</v>
      </c>
    </row>
    <row r="70" spans="1:31" x14ac:dyDescent="0.2">
      <c r="A70" s="1" t="s">
        <v>68</v>
      </c>
      <c r="B70">
        <v>0.96053333333333302</v>
      </c>
      <c r="C70">
        <v>0.96053333333333302</v>
      </c>
      <c r="D70">
        <v>0.95306666666666662</v>
      </c>
      <c r="E70">
        <v>0.954666666666666</v>
      </c>
      <c r="F70">
        <v>0.95679999999999998</v>
      </c>
      <c r="G70">
        <v>0.954666666666666</v>
      </c>
      <c r="H70">
        <v>0.954666666666666</v>
      </c>
      <c r="I70">
        <v>0.95253333333333301</v>
      </c>
      <c r="J70">
        <v>0.94933333333333303</v>
      </c>
      <c r="K70">
        <v>0.94933333333333325</v>
      </c>
      <c r="P70">
        <f t="shared" si="23"/>
        <v>96.053333333333299</v>
      </c>
      <c r="Q70">
        <f t="shared" si="24"/>
        <v>0.96053333333333302</v>
      </c>
      <c r="S70">
        <f t="shared" si="25"/>
        <v>0.26263505766572842</v>
      </c>
      <c r="V70">
        <f t="shared" si="26"/>
        <v>25.226972738985424</v>
      </c>
      <c r="W70">
        <f t="shared" si="27"/>
        <v>25.226972738985424</v>
      </c>
      <c r="X70">
        <f t="shared" si="28"/>
        <v>25.030871895928353</v>
      </c>
      <c r="Y70">
        <f t="shared" si="29"/>
        <v>25.072893505154855</v>
      </c>
      <c r="Z70">
        <f t="shared" si="30"/>
        <v>25.128922317456894</v>
      </c>
      <c r="AA70">
        <f t="shared" si="31"/>
        <v>25.072893505154855</v>
      </c>
      <c r="AB70">
        <f t="shared" si="32"/>
        <v>25.072893505154855</v>
      </c>
      <c r="AC70">
        <f t="shared" si="33"/>
        <v>25.016864692852842</v>
      </c>
      <c r="AD70">
        <f t="shared" si="34"/>
        <v>24.932821474399812</v>
      </c>
      <c r="AE70">
        <f t="shared" si="35"/>
        <v>24.932821474399816</v>
      </c>
    </row>
    <row r="71" spans="1:31" x14ac:dyDescent="0.2">
      <c r="A71" s="1" t="s">
        <v>69</v>
      </c>
      <c r="B71">
        <v>0.96783919597989898</v>
      </c>
      <c r="C71">
        <v>0.96750418760469004</v>
      </c>
      <c r="D71">
        <v>0.97219430485762093</v>
      </c>
      <c r="E71">
        <v>0.97185929648241198</v>
      </c>
      <c r="F71">
        <v>0.97185929648241198</v>
      </c>
      <c r="G71">
        <v>0.97085427135678304</v>
      </c>
      <c r="H71">
        <v>0.97252931323282998</v>
      </c>
      <c r="I71">
        <v>0.97018425460636504</v>
      </c>
      <c r="J71">
        <v>0.97520938023450598</v>
      </c>
      <c r="K71">
        <v>0.97453936348408676</v>
      </c>
      <c r="P71">
        <f t="shared" si="23"/>
        <v>97.520938023450597</v>
      </c>
      <c r="Q71">
        <f t="shared" si="24"/>
        <v>0.97520938023450598</v>
      </c>
      <c r="S71">
        <f t="shared" si="25"/>
        <v>0.16497176989053081</v>
      </c>
      <c r="V71">
        <f t="shared" si="26"/>
        <v>15.966614513023224</v>
      </c>
      <c r="W71">
        <f t="shared" si="27"/>
        <v>15.961087820564588</v>
      </c>
      <c r="X71">
        <f t="shared" si="28"/>
        <v>16.038461514985599</v>
      </c>
      <c r="Y71">
        <f t="shared" si="29"/>
        <v>16.032934822526961</v>
      </c>
      <c r="Z71">
        <f t="shared" si="30"/>
        <v>16.032934822526961</v>
      </c>
      <c r="AA71">
        <f t="shared" si="31"/>
        <v>16.016354745151016</v>
      </c>
      <c r="AB71">
        <f t="shared" si="32"/>
        <v>16.043988207444237</v>
      </c>
      <c r="AC71">
        <f t="shared" si="33"/>
        <v>16.005301360233741</v>
      </c>
      <c r="AD71">
        <f t="shared" si="34"/>
        <v>16.088201747113409</v>
      </c>
      <c r="AE71">
        <f t="shared" si="35"/>
        <v>16.077148362196112</v>
      </c>
    </row>
    <row r="72" spans="1:31" x14ac:dyDescent="0.2">
      <c r="A72" s="1" t="s">
        <v>70</v>
      </c>
      <c r="B72">
        <v>0.98444444444444401</v>
      </c>
      <c r="C72">
        <v>0.98999999999999899</v>
      </c>
      <c r="D72">
        <v>0.98999999999999988</v>
      </c>
      <c r="E72">
        <v>0.98888888888888804</v>
      </c>
      <c r="F72">
        <v>0.99222222222222201</v>
      </c>
      <c r="G72">
        <v>0.99111111111111105</v>
      </c>
      <c r="H72">
        <v>0.99333333333333296</v>
      </c>
      <c r="I72">
        <v>0.99333333333333296</v>
      </c>
      <c r="J72">
        <v>0.99555555555555497</v>
      </c>
      <c r="K72">
        <v>0.99222222222222189</v>
      </c>
      <c r="P72">
        <f t="shared" si="23"/>
        <v>99.5555555555555</v>
      </c>
      <c r="Q72">
        <f t="shared" si="24"/>
        <v>0.99555555555555497</v>
      </c>
      <c r="S72">
        <f t="shared" si="25"/>
        <v>2.9576020007405501E-2</v>
      </c>
      <c r="V72">
        <f t="shared" si="26"/>
        <v>2.911594858506807</v>
      </c>
      <c r="W72">
        <f t="shared" si="27"/>
        <v>2.9280259807331417</v>
      </c>
      <c r="X72">
        <f t="shared" si="28"/>
        <v>2.9280259807331444</v>
      </c>
      <c r="Y72">
        <f t="shared" si="29"/>
        <v>2.9247397562878747</v>
      </c>
      <c r="Z72">
        <f t="shared" si="30"/>
        <v>2.9345984296236787</v>
      </c>
      <c r="AA72">
        <f t="shared" si="31"/>
        <v>2.9313122051784117</v>
      </c>
      <c r="AB72">
        <f t="shared" si="32"/>
        <v>2.9378846540689456</v>
      </c>
      <c r="AC72">
        <f t="shared" si="33"/>
        <v>2.9378846540689456</v>
      </c>
      <c r="AD72">
        <f t="shared" si="34"/>
        <v>2.9444571029594795</v>
      </c>
      <c r="AE72">
        <f t="shared" si="35"/>
        <v>2.9345984296236782</v>
      </c>
    </row>
    <row r="73" spans="1:31" x14ac:dyDescent="0.2">
      <c r="A73" s="1" t="s">
        <v>71</v>
      </c>
      <c r="B73">
        <v>0.84356725146198797</v>
      </c>
      <c r="C73">
        <v>0.83479532163742698</v>
      </c>
      <c r="D73">
        <v>0.84064327485380064</v>
      </c>
      <c r="E73">
        <v>0.84941520467836196</v>
      </c>
      <c r="F73">
        <v>0.85526315789473595</v>
      </c>
      <c r="G73">
        <v>0.85087719298245601</v>
      </c>
      <c r="H73">
        <v>0.84502923976608102</v>
      </c>
      <c r="I73">
        <v>0.83625730994152003</v>
      </c>
      <c r="J73">
        <v>0.84502923976608102</v>
      </c>
      <c r="K73">
        <v>0.84502923976608157</v>
      </c>
      <c r="P73">
        <f t="shared" si="23"/>
        <v>85.5263157894736</v>
      </c>
      <c r="Q73">
        <f t="shared" si="24"/>
        <v>0.85526315789473595</v>
      </c>
      <c r="S73">
        <f t="shared" si="25"/>
        <v>0.96316644103051907</v>
      </c>
      <c r="V73">
        <f t="shared" si="26"/>
        <v>81.249566736053993</v>
      </c>
      <c r="W73">
        <f t="shared" si="27"/>
        <v>80.404683893044805</v>
      </c>
      <c r="X73">
        <f t="shared" si="28"/>
        <v>80.967939121717563</v>
      </c>
      <c r="Y73">
        <f t="shared" si="29"/>
        <v>81.81282196472678</v>
      </c>
      <c r="Z73">
        <f t="shared" si="30"/>
        <v>82.376077193399581</v>
      </c>
      <c r="AA73">
        <f t="shared" si="31"/>
        <v>81.953635771895037</v>
      </c>
      <c r="AB73">
        <f t="shared" si="32"/>
        <v>81.39038054322215</v>
      </c>
      <c r="AC73">
        <f t="shared" si="33"/>
        <v>80.545497700212962</v>
      </c>
      <c r="AD73">
        <f t="shared" si="34"/>
        <v>81.39038054322215</v>
      </c>
      <c r="AE73">
        <f t="shared" si="35"/>
        <v>81.390380543222193</v>
      </c>
    </row>
    <row r="74" spans="1:31" x14ac:dyDescent="0.2">
      <c r="A74" s="1" t="s">
        <v>72</v>
      </c>
      <c r="B74">
        <v>0.87435897435897403</v>
      </c>
      <c r="C74">
        <v>0.88205128205128203</v>
      </c>
      <c r="D74">
        <v>0.87948717948717869</v>
      </c>
      <c r="E74">
        <v>0.88461538461538403</v>
      </c>
      <c r="F74">
        <v>0.87692307692307603</v>
      </c>
      <c r="G74">
        <v>0.88205128205128203</v>
      </c>
      <c r="H74">
        <v>0.87948717948717903</v>
      </c>
      <c r="I74">
        <v>0.87948717948717903</v>
      </c>
      <c r="J74">
        <v>0.87692307692307603</v>
      </c>
      <c r="K74">
        <v>0.87692307692307603</v>
      </c>
      <c r="P74">
        <f t="shared" si="23"/>
        <v>88.461538461538396</v>
      </c>
      <c r="Q74">
        <f t="shared" si="24"/>
        <v>0.88461538461538403</v>
      </c>
      <c r="S74">
        <f t="shared" si="25"/>
        <v>0.76783898096139203</v>
      </c>
      <c r="V74">
        <f t="shared" si="26"/>
        <v>67.136690386624252</v>
      </c>
      <c r="W74">
        <f t="shared" si="27"/>
        <v>67.727335756594584</v>
      </c>
      <c r="X74">
        <f t="shared" si="28"/>
        <v>67.530453966604412</v>
      </c>
      <c r="Y74">
        <f t="shared" si="29"/>
        <v>67.924217546584629</v>
      </c>
      <c r="Z74">
        <f t="shared" si="30"/>
        <v>67.333572176614311</v>
      </c>
      <c r="AA74">
        <f t="shared" si="31"/>
        <v>67.727335756594584</v>
      </c>
      <c r="AB74">
        <f t="shared" si="32"/>
        <v>67.530453966604441</v>
      </c>
      <c r="AC74">
        <f t="shared" si="33"/>
        <v>67.530453966604441</v>
      </c>
      <c r="AD74">
        <f t="shared" si="34"/>
        <v>67.333572176614311</v>
      </c>
      <c r="AE74">
        <f t="shared" si="35"/>
        <v>67.333572176614311</v>
      </c>
    </row>
    <row r="75" spans="1:31" x14ac:dyDescent="0.2">
      <c r="A75" s="1" t="s">
        <v>73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P75">
        <f t="shared" si="23"/>
        <v>100</v>
      </c>
      <c r="Q75">
        <f t="shared" si="24"/>
        <v>1</v>
      </c>
      <c r="S75">
        <f t="shared" si="25"/>
        <v>0</v>
      </c>
      <c r="V75">
        <f t="shared" si="26"/>
        <v>0</v>
      </c>
      <c r="W75">
        <f t="shared" si="27"/>
        <v>0</v>
      </c>
      <c r="X75">
        <f t="shared" si="28"/>
        <v>0</v>
      </c>
      <c r="Y75">
        <f t="shared" si="29"/>
        <v>0</v>
      </c>
      <c r="Z75">
        <f t="shared" si="30"/>
        <v>0</v>
      </c>
      <c r="AA75">
        <f t="shared" si="31"/>
        <v>0</v>
      </c>
      <c r="AB75">
        <f t="shared" si="32"/>
        <v>0</v>
      </c>
      <c r="AC75">
        <f t="shared" si="33"/>
        <v>0</v>
      </c>
      <c r="AD75">
        <f t="shared" si="34"/>
        <v>0</v>
      </c>
      <c r="AE75">
        <f t="shared" si="35"/>
        <v>0</v>
      </c>
    </row>
    <row r="76" spans="1:31" x14ac:dyDescent="0.2">
      <c r="A76" s="1" t="s">
        <v>74</v>
      </c>
      <c r="B76">
        <v>0.96927129060579398</v>
      </c>
      <c r="C76">
        <v>0.97951419373719595</v>
      </c>
      <c r="D76">
        <v>0.98068481123792761</v>
      </c>
      <c r="E76">
        <v>0.98829382499268303</v>
      </c>
      <c r="F76">
        <v>0.98858647936786603</v>
      </c>
      <c r="G76">
        <v>0.99034240561896303</v>
      </c>
      <c r="H76">
        <v>0.98975709686859803</v>
      </c>
      <c r="I76">
        <v>0.99239098624524402</v>
      </c>
      <c r="J76">
        <v>0.99326894937079302</v>
      </c>
      <c r="K76">
        <v>0.98946444249341503</v>
      </c>
      <c r="P76">
        <f t="shared" si="23"/>
        <v>99.326894937079302</v>
      </c>
      <c r="Q76">
        <f t="shared" si="24"/>
        <v>0.99326894937079302</v>
      </c>
      <c r="S76">
        <f t="shared" si="25"/>
        <v>4.4792479818058249E-2</v>
      </c>
      <c r="V76">
        <f t="shared" si="26"/>
        <v>4.3416064722683299</v>
      </c>
      <c r="W76">
        <f t="shared" si="27"/>
        <v>4.3874869754474943</v>
      </c>
      <c r="X76">
        <f t="shared" si="28"/>
        <v>4.3927304615251135</v>
      </c>
      <c r="Y76">
        <f t="shared" si="29"/>
        <v>4.4268131210296344</v>
      </c>
      <c r="Z76">
        <f t="shared" si="30"/>
        <v>4.4281239925490397</v>
      </c>
      <c r="AA76">
        <f t="shared" si="31"/>
        <v>4.4359892216654657</v>
      </c>
      <c r="AB76">
        <f t="shared" si="32"/>
        <v>4.4333674786266597</v>
      </c>
      <c r="AC76">
        <f t="shared" si="33"/>
        <v>4.4451653223013015</v>
      </c>
      <c r="AD76">
        <f t="shared" si="34"/>
        <v>4.4490979368595172</v>
      </c>
      <c r="AE76">
        <f t="shared" si="35"/>
        <v>4.4320566071072545</v>
      </c>
    </row>
    <row r="77" spans="1:31" x14ac:dyDescent="0.2">
      <c r="A77" s="1" t="s">
        <v>75</v>
      </c>
      <c r="B77">
        <v>0.99816666666666598</v>
      </c>
      <c r="C77">
        <v>0.99733333333333296</v>
      </c>
      <c r="D77">
        <v>0.99783333333333335</v>
      </c>
      <c r="E77">
        <v>0.99666666666666603</v>
      </c>
      <c r="F77">
        <v>0.99683333333333302</v>
      </c>
      <c r="G77">
        <v>0.99533333333333296</v>
      </c>
      <c r="H77">
        <v>0.99616666666666598</v>
      </c>
      <c r="I77">
        <v>0.99591666666666601</v>
      </c>
      <c r="J77">
        <v>0.99575000000000002</v>
      </c>
      <c r="K77">
        <v>0.99891666666666667</v>
      </c>
      <c r="P77">
        <f t="shared" si="23"/>
        <v>99.891666666666666</v>
      </c>
      <c r="Q77">
        <f t="shared" si="24"/>
        <v>0.99891666666666667</v>
      </c>
      <c r="S77">
        <f t="shared" si="25"/>
        <v>7.2091548768040891E-3</v>
      </c>
      <c r="V77">
        <f t="shared" si="26"/>
        <v>0.71959380928632766</v>
      </c>
      <c r="W77">
        <f t="shared" si="27"/>
        <v>0.71899304637992756</v>
      </c>
      <c r="X77">
        <f t="shared" si="28"/>
        <v>0.71935350412376797</v>
      </c>
      <c r="Y77">
        <f t="shared" si="29"/>
        <v>0.71851243605480708</v>
      </c>
      <c r="Z77">
        <f t="shared" si="30"/>
        <v>0.71863258863608748</v>
      </c>
      <c r="AA77">
        <f t="shared" si="31"/>
        <v>0.71755121540456679</v>
      </c>
      <c r="AB77">
        <f t="shared" si="32"/>
        <v>0.71815197831096689</v>
      </c>
      <c r="AC77">
        <f t="shared" si="33"/>
        <v>0.71797174943904674</v>
      </c>
      <c r="AD77">
        <f t="shared" si="34"/>
        <v>0.71785159685776723</v>
      </c>
      <c r="AE77">
        <f t="shared" si="35"/>
        <v>0.72013449590208845</v>
      </c>
    </row>
    <row r="78" spans="1:31" x14ac:dyDescent="0.2">
      <c r="A78" s="1" t="s">
        <v>76</v>
      </c>
      <c r="B78">
        <v>0.95589056393076499</v>
      </c>
      <c r="C78">
        <v>0.95542527452075099</v>
      </c>
      <c r="D78">
        <v>0.95561139028475672</v>
      </c>
      <c r="E78">
        <v>0.95700725851479596</v>
      </c>
      <c r="F78">
        <v>0.956355853340777</v>
      </c>
      <c r="G78">
        <v>0.956821142750791</v>
      </c>
      <c r="H78">
        <v>0.95737949004280598</v>
      </c>
      <c r="I78">
        <v>0.95784477945281898</v>
      </c>
      <c r="J78">
        <v>0.95756560580681105</v>
      </c>
      <c r="K78">
        <v>0.95756560580681127</v>
      </c>
      <c r="P78">
        <f t="shared" si="23"/>
        <v>95.784477945281893</v>
      </c>
      <c r="Q78">
        <f t="shared" si="24"/>
        <v>0.95784477945281898</v>
      </c>
      <c r="S78">
        <f t="shared" si="25"/>
        <v>0.28052632042196701</v>
      </c>
      <c r="V78">
        <f t="shared" si="26"/>
        <v>26.815246262557654</v>
      </c>
      <c r="W78">
        <f t="shared" si="27"/>
        <v>26.802193669945396</v>
      </c>
      <c r="X78">
        <f t="shared" si="28"/>
        <v>26.807414706990304</v>
      </c>
      <c r="Y78">
        <f t="shared" si="29"/>
        <v>26.846572484826986</v>
      </c>
      <c r="Z78">
        <f t="shared" si="30"/>
        <v>26.828298855169852</v>
      </c>
      <c r="AA78">
        <f t="shared" si="31"/>
        <v>26.841351447782102</v>
      </c>
      <c r="AB78">
        <f t="shared" si="32"/>
        <v>26.857014558916756</v>
      </c>
      <c r="AC78">
        <f t="shared" si="33"/>
        <v>26.870067151528982</v>
      </c>
      <c r="AD78">
        <f t="shared" si="34"/>
        <v>26.862235595961646</v>
      </c>
      <c r="AE78">
        <f t="shared" si="35"/>
        <v>26.86223559596165</v>
      </c>
    </row>
    <row r="79" spans="1:31" x14ac:dyDescent="0.2">
      <c r="A79" s="1" t="s">
        <v>77</v>
      </c>
      <c r="B79">
        <v>0.828680439233203</v>
      </c>
      <c r="C79">
        <v>0.82654010794714305</v>
      </c>
      <c r="D79">
        <v>0.82886655499720774</v>
      </c>
      <c r="E79">
        <v>0.82849432346919705</v>
      </c>
      <c r="F79">
        <v>0.82961101805322901</v>
      </c>
      <c r="G79">
        <v>0.82951796017122603</v>
      </c>
      <c r="H79">
        <v>0.83035548110924995</v>
      </c>
      <c r="I79">
        <v>0.82886655499720796</v>
      </c>
      <c r="J79">
        <v>0.83314721756932797</v>
      </c>
      <c r="K79">
        <v>0.83137911781127805</v>
      </c>
      <c r="P79">
        <f t="shared" si="23"/>
        <v>83.314721756932798</v>
      </c>
      <c r="Q79">
        <f t="shared" si="24"/>
        <v>0.83314721756932797</v>
      </c>
      <c r="S79">
        <f t="shared" si="25"/>
        <v>1.1103392770785416</v>
      </c>
      <c r="V79">
        <f t="shared" si="26"/>
        <v>92.011643982732295</v>
      </c>
      <c r="W79">
        <f t="shared" si="27"/>
        <v>91.773994593445067</v>
      </c>
      <c r="X79">
        <f t="shared" si="28"/>
        <v>92.032309147018097</v>
      </c>
      <c r="Y79">
        <f t="shared" si="29"/>
        <v>91.990978818446365</v>
      </c>
      <c r="Z79">
        <f t="shared" si="30"/>
        <v>92.114969804161518</v>
      </c>
      <c r="AA79">
        <f t="shared" si="31"/>
        <v>92.104637222018567</v>
      </c>
      <c r="AB79">
        <f t="shared" si="32"/>
        <v>92.197630461304925</v>
      </c>
      <c r="AC79">
        <f t="shared" si="33"/>
        <v>92.032309147018125</v>
      </c>
      <c r="AD79">
        <f t="shared" si="34"/>
        <v>92.507607925592609</v>
      </c>
      <c r="AE79">
        <f t="shared" si="35"/>
        <v>92.311288864877014</v>
      </c>
    </row>
    <row r="80" spans="1:31" x14ac:dyDescent="0.2">
      <c r="A80" s="1" t="s">
        <v>78</v>
      </c>
      <c r="B80">
        <v>0.75460636515912805</v>
      </c>
      <c r="C80">
        <v>0.75646752279918095</v>
      </c>
      <c r="D80">
        <v>0.75590917550716485</v>
      </c>
      <c r="E80">
        <v>0.76167876419132696</v>
      </c>
      <c r="F80">
        <v>0.76093430113530602</v>
      </c>
      <c r="G80">
        <v>0.75832868043923296</v>
      </c>
      <c r="H80">
        <v>0.76195793783733401</v>
      </c>
      <c r="I80">
        <v>0.75944537502326404</v>
      </c>
      <c r="J80">
        <v>0.76270240089335495</v>
      </c>
      <c r="K80">
        <v>0.7612134747813134</v>
      </c>
      <c r="P80">
        <f t="shared" si="23"/>
        <v>76.270240089335488</v>
      </c>
      <c r="Q80">
        <f t="shared" si="24"/>
        <v>0.76270240089335495</v>
      </c>
      <c r="S80">
        <f t="shared" si="25"/>
        <v>1.5791216712494631</v>
      </c>
      <c r="V80">
        <f t="shared" si="26"/>
        <v>119.1615264485565</v>
      </c>
      <c r="W80">
        <f t="shared" si="27"/>
        <v>119.45542588485839</v>
      </c>
      <c r="X80">
        <f t="shared" si="28"/>
        <v>119.36725605396779</v>
      </c>
      <c r="Y80">
        <f t="shared" si="29"/>
        <v>120.2783443065034</v>
      </c>
      <c r="Z80">
        <f t="shared" si="30"/>
        <v>120.16078453198267</v>
      </c>
      <c r="AA80">
        <f t="shared" si="31"/>
        <v>119.74932532116017</v>
      </c>
      <c r="AB80">
        <f t="shared" si="32"/>
        <v>120.32242922194855</v>
      </c>
      <c r="AC80">
        <f t="shared" si="33"/>
        <v>119.92566498294119</v>
      </c>
      <c r="AD80">
        <f t="shared" si="34"/>
        <v>120.43998899646925</v>
      </c>
      <c r="AE80">
        <f t="shared" si="35"/>
        <v>120.20486944742787</v>
      </c>
    </row>
    <row r="81" spans="1:31" x14ac:dyDescent="0.2">
      <c r="A81" s="1" t="s">
        <v>79</v>
      </c>
      <c r="B81">
        <v>0.76474967429741303</v>
      </c>
      <c r="C81">
        <v>0.76949562627954504</v>
      </c>
      <c r="D81">
        <v>0.767262237111483</v>
      </c>
      <c r="E81">
        <v>0.77117066815559199</v>
      </c>
      <c r="F81">
        <v>0.77135678391959805</v>
      </c>
      <c r="G81">
        <v>0.76903033686953204</v>
      </c>
      <c r="H81">
        <v>0.770147031453564</v>
      </c>
      <c r="I81">
        <v>0.77107761027359001</v>
      </c>
      <c r="J81">
        <v>0.77219430485762097</v>
      </c>
      <c r="K81">
        <v>0.76884422110552697</v>
      </c>
      <c r="P81">
        <f t="shared" si="23"/>
        <v>77.219430485762103</v>
      </c>
      <c r="Q81">
        <f t="shared" si="24"/>
        <v>0.77219430485762097</v>
      </c>
      <c r="S81">
        <f t="shared" si="25"/>
        <v>1.5159568043994831</v>
      </c>
      <c r="V81">
        <f t="shared" si="26"/>
        <v>115.93274724134517</v>
      </c>
      <c r="W81">
        <f t="shared" si="27"/>
        <v>116.6522130614118</v>
      </c>
      <c r="X81">
        <f t="shared" si="28"/>
        <v>116.31364091079222</v>
      </c>
      <c r="Y81">
        <f t="shared" si="29"/>
        <v>116.90614217437654</v>
      </c>
      <c r="Z81">
        <f t="shared" si="30"/>
        <v>116.93435652026164</v>
      </c>
      <c r="AA81">
        <f t="shared" si="31"/>
        <v>116.58167719669939</v>
      </c>
      <c r="AB81">
        <f t="shared" si="32"/>
        <v>116.75096327200932</v>
      </c>
      <c r="AC81">
        <f t="shared" si="33"/>
        <v>116.89203500143417</v>
      </c>
      <c r="AD81">
        <f t="shared" si="34"/>
        <v>117.06132107674394</v>
      </c>
      <c r="AE81">
        <f t="shared" si="35"/>
        <v>116.55346285081443</v>
      </c>
    </row>
    <row r="82" spans="1:31" x14ac:dyDescent="0.2">
      <c r="A82" s="1" t="s">
        <v>80</v>
      </c>
      <c r="B82">
        <v>0.99994592256110704</v>
      </c>
      <c r="C82">
        <v>0.99940514817218196</v>
      </c>
      <c r="D82">
        <v>0.999837767683322</v>
      </c>
      <c r="E82">
        <v>0.999837767683322</v>
      </c>
      <c r="F82">
        <v>0.99972961280553696</v>
      </c>
      <c r="G82">
        <v>0.999675535366645</v>
      </c>
      <c r="H82">
        <v>0.999675535366645</v>
      </c>
      <c r="I82">
        <v>0.99962145792775203</v>
      </c>
      <c r="J82">
        <v>0.99956738048885996</v>
      </c>
      <c r="K82">
        <v>0.99978369024442959</v>
      </c>
      <c r="P82">
        <f t="shared" si="23"/>
        <v>99.994592256110707</v>
      </c>
      <c r="Q82">
        <f t="shared" si="24"/>
        <v>0.99994592256110704</v>
      </c>
      <c r="S82">
        <f t="shared" si="25"/>
        <v>3.5986396829564677E-4</v>
      </c>
      <c r="V82">
        <f t="shared" ref="V82:AC87" si="36">(B82*100)*$S82</f>
        <v>3.5984450777389147E-2</v>
      </c>
      <c r="W82">
        <f t="shared" si="36"/>
        <v>3.596499025563403E-2</v>
      </c>
      <c r="X82">
        <f t="shared" si="36"/>
        <v>3.5980558673038128E-2</v>
      </c>
      <c r="Y82">
        <f t="shared" si="36"/>
        <v>3.5980558673038128E-2</v>
      </c>
      <c r="Z82">
        <f t="shared" si="36"/>
        <v>3.5976666568687095E-2</v>
      </c>
      <c r="AA82">
        <f t="shared" si="36"/>
        <v>3.5974720516511606E-2</v>
      </c>
      <c r="AB82">
        <f t="shared" si="36"/>
        <v>3.5974720516511606E-2</v>
      </c>
      <c r="AC82">
        <f t="shared" si="36"/>
        <v>3.5972774464336076E-2</v>
      </c>
      <c r="AD82">
        <f t="shared" ref="AD82:AD87" si="37">(J82*100)*$S82</f>
        <v>3.597082841216058E-2</v>
      </c>
      <c r="AE82">
        <f t="shared" si="35"/>
        <v>3.5978612620862611E-2</v>
      </c>
    </row>
    <row r="83" spans="1:31" x14ac:dyDescent="0.2">
      <c r="A83" s="1" t="s">
        <v>81</v>
      </c>
      <c r="B83">
        <v>0.74074074074074003</v>
      </c>
      <c r="C83">
        <v>0.75308641975308599</v>
      </c>
      <c r="D83">
        <v>0.77777777777777735</v>
      </c>
      <c r="E83">
        <v>0.76543209876543195</v>
      </c>
      <c r="F83">
        <v>0.75925925925925897</v>
      </c>
      <c r="G83">
        <v>0.74691358024691301</v>
      </c>
      <c r="H83">
        <v>0.74691358024691301</v>
      </c>
      <c r="I83">
        <v>0.74691358024691301</v>
      </c>
      <c r="J83">
        <v>0.69753086419752997</v>
      </c>
      <c r="K83">
        <v>0.75925925925925863</v>
      </c>
      <c r="P83">
        <f t="shared" si="23"/>
        <v>77.777777777777729</v>
      </c>
      <c r="Q83">
        <f t="shared" si="24"/>
        <v>0.77777777777777735</v>
      </c>
      <c r="S83">
        <f t="shared" si="25"/>
        <v>1.4788010003700836</v>
      </c>
      <c r="V83">
        <f t="shared" si="36"/>
        <v>109.54081484222831</v>
      </c>
      <c r="W83">
        <f t="shared" si="36"/>
        <v>111.36649508959883</v>
      </c>
      <c r="X83">
        <f t="shared" si="36"/>
        <v>115.01785558433976</v>
      </c>
      <c r="Y83">
        <f t="shared" si="36"/>
        <v>113.19217533696933</v>
      </c>
      <c r="Z83">
        <f t="shared" si="36"/>
        <v>112.27933521328407</v>
      </c>
      <c r="AA83">
        <f t="shared" si="36"/>
        <v>110.45365496591356</v>
      </c>
      <c r="AB83">
        <f t="shared" si="36"/>
        <v>110.45365496591356</v>
      </c>
      <c r="AC83">
        <f t="shared" si="36"/>
        <v>110.45365496591356</v>
      </c>
      <c r="AD83">
        <f t="shared" si="37"/>
        <v>103.15093397643163</v>
      </c>
      <c r="AE83">
        <f t="shared" si="35"/>
        <v>112.27933521328403</v>
      </c>
    </row>
    <row r="84" spans="1:31" x14ac:dyDescent="0.2">
      <c r="A84" s="1" t="s">
        <v>82</v>
      </c>
      <c r="B84">
        <v>0.65882967607105503</v>
      </c>
      <c r="C84">
        <v>0.65621734587251801</v>
      </c>
      <c r="D84">
        <v>0.65099268547544364</v>
      </c>
      <c r="E84">
        <v>0.65151515151515105</v>
      </c>
      <c r="F84">
        <v>0.66091954022988497</v>
      </c>
      <c r="G84">
        <v>0.65882967607105503</v>
      </c>
      <c r="H84">
        <v>0.65882967607105503</v>
      </c>
      <c r="I84">
        <v>0.65412748171368795</v>
      </c>
      <c r="J84">
        <v>0.65256008359456597</v>
      </c>
      <c r="K84">
        <v>0.64942528735632132</v>
      </c>
      <c r="P84">
        <f t="shared" si="23"/>
        <v>66.091954022988503</v>
      </c>
      <c r="Q84">
        <f t="shared" si="24"/>
        <v>0.66091954022988497</v>
      </c>
      <c r="S84">
        <f t="shared" si="25"/>
        <v>2.2564463540129687</v>
      </c>
      <c r="V84">
        <f t="shared" si="36"/>
        <v>148.66138204860772</v>
      </c>
      <c r="W84">
        <f t="shared" si="36"/>
        <v>148.07192375341106</v>
      </c>
      <c r="X84">
        <f t="shared" si="36"/>
        <v>146.89300716301761</v>
      </c>
      <c r="Y84">
        <f t="shared" si="36"/>
        <v>147.01089882205693</v>
      </c>
      <c r="Z84">
        <f t="shared" si="36"/>
        <v>149.13294868476515</v>
      </c>
      <c r="AA84">
        <f t="shared" si="36"/>
        <v>148.66138204860772</v>
      </c>
      <c r="AB84">
        <f t="shared" si="36"/>
        <v>148.66138204860772</v>
      </c>
      <c r="AC84">
        <f t="shared" si="36"/>
        <v>147.60035711725359</v>
      </c>
      <c r="AD84">
        <f t="shared" si="37"/>
        <v>147.24668214013565</v>
      </c>
      <c r="AE84">
        <f t="shared" si="35"/>
        <v>146.53933218589958</v>
      </c>
    </row>
    <row r="85" spans="1:31" x14ac:dyDescent="0.2">
      <c r="A85" s="1" t="s">
        <v>83</v>
      </c>
      <c r="B85">
        <v>0.79653679653679599</v>
      </c>
      <c r="C85">
        <v>0.79220779220779203</v>
      </c>
      <c r="D85">
        <v>0.81385281385281372</v>
      </c>
      <c r="E85">
        <v>0.80086580086579995</v>
      </c>
      <c r="F85">
        <v>0.79653679653679599</v>
      </c>
      <c r="G85">
        <v>0.79653679653679599</v>
      </c>
      <c r="H85">
        <v>0.79220779220779203</v>
      </c>
      <c r="I85">
        <v>0.79653679653679599</v>
      </c>
      <c r="J85">
        <v>0.80086580086579995</v>
      </c>
      <c r="K85">
        <v>0.79220779220779203</v>
      </c>
      <c r="P85">
        <f t="shared" si="23"/>
        <v>81.385281385281374</v>
      </c>
      <c r="Q85">
        <f t="shared" si="24"/>
        <v>0.81385281385281372</v>
      </c>
      <c r="S85">
        <f t="shared" si="25"/>
        <v>1.2387359029074063</v>
      </c>
      <c r="V85">
        <f t="shared" si="36"/>
        <v>98.669872785698104</v>
      </c>
      <c r="W85">
        <f t="shared" si="36"/>
        <v>98.133623477080221</v>
      </c>
      <c r="X85">
        <f t="shared" si="36"/>
        <v>100.81487002016985</v>
      </c>
      <c r="Y85">
        <f t="shared" si="36"/>
        <v>99.206122094315987</v>
      </c>
      <c r="Z85">
        <f t="shared" si="36"/>
        <v>98.669872785698104</v>
      </c>
      <c r="AA85">
        <f t="shared" si="36"/>
        <v>98.669872785698104</v>
      </c>
      <c r="AB85">
        <f t="shared" si="36"/>
        <v>98.133623477080221</v>
      </c>
      <c r="AC85">
        <f t="shared" si="36"/>
        <v>98.669872785698104</v>
      </c>
      <c r="AD85">
        <f t="shared" si="37"/>
        <v>99.206122094315987</v>
      </c>
      <c r="AE85">
        <f t="shared" si="35"/>
        <v>98.133623477080221</v>
      </c>
    </row>
    <row r="86" spans="1:31" x14ac:dyDescent="0.2">
      <c r="A86" s="1" t="s">
        <v>84</v>
      </c>
      <c r="B86">
        <v>0.80086580086579995</v>
      </c>
      <c r="C86">
        <v>0.79653679653679599</v>
      </c>
      <c r="D86">
        <v>0.80952380952380931</v>
      </c>
      <c r="E86">
        <v>0.79220779220779203</v>
      </c>
      <c r="F86">
        <v>0.79220779220779203</v>
      </c>
      <c r="G86">
        <v>0.80086580086579995</v>
      </c>
      <c r="H86">
        <v>0.783549783549783</v>
      </c>
      <c r="I86">
        <v>0.79653679653679599</v>
      </c>
      <c r="J86">
        <v>0.77922077922077904</v>
      </c>
      <c r="K86">
        <v>0.80086580086580061</v>
      </c>
      <c r="P86">
        <f t="shared" si="23"/>
        <v>80.952380952380935</v>
      </c>
      <c r="Q86">
        <f t="shared" si="24"/>
        <v>0.80952380952380931</v>
      </c>
      <c r="S86">
        <f t="shared" si="25"/>
        <v>1.2675437146029278</v>
      </c>
      <c r="V86">
        <f t="shared" si="36"/>
        <v>101.51324121278849</v>
      </c>
      <c r="W86">
        <f t="shared" si="36"/>
        <v>100.96452099001669</v>
      </c>
      <c r="X86">
        <f t="shared" si="36"/>
        <v>102.61068165833223</v>
      </c>
      <c r="Y86">
        <f t="shared" si="36"/>
        <v>100.41580076724492</v>
      </c>
      <c r="Z86">
        <f t="shared" si="36"/>
        <v>100.41580076724492</v>
      </c>
      <c r="AA86">
        <f t="shared" si="36"/>
        <v>101.51324121278849</v>
      </c>
      <c r="AB86">
        <f t="shared" si="36"/>
        <v>99.318360321701206</v>
      </c>
      <c r="AC86">
        <f t="shared" si="36"/>
        <v>100.96452099001669</v>
      </c>
      <c r="AD86">
        <f t="shared" si="37"/>
        <v>98.769640098929415</v>
      </c>
      <c r="AE86">
        <f t="shared" si="35"/>
        <v>101.51324121278856</v>
      </c>
    </row>
    <row r="87" spans="1:31" x14ac:dyDescent="0.2">
      <c r="A87" s="1" t="s">
        <v>85</v>
      </c>
      <c r="B87">
        <v>0.850444444444444</v>
      </c>
      <c r="C87">
        <v>0.857222222222222</v>
      </c>
      <c r="D87">
        <v>0.85111111111111093</v>
      </c>
      <c r="E87">
        <v>0.86188888888888804</v>
      </c>
      <c r="F87">
        <v>0.85699999999999898</v>
      </c>
      <c r="G87">
        <v>0.85522222222222199</v>
      </c>
      <c r="H87">
        <v>0.86277777777777698</v>
      </c>
      <c r="I87">
        <v>0.86044444444444401</v>
      </c>
      <c r="J87">
        <v>0.86088888888888804</v>
      </c>
      <c r="K87">
        <v>0.86077777777777753</v>
      </c>
      <c r="P87">
        <f t="shared" si="23"/>
        <v>86.2777777777777</v>
      </c>
      <c r="Q87">
        <f t="shared" si="24"/>
        <v>0.86277777777777698</v>
      </c>
      <c r="S87">
        <f t="shared" si="25"/>
        <v>0.91315961772853027</v>
      </c>
      <c r="V87">
        <f t="shared" si="36"/>
        <v>77.659152378824075</v>
      </c>
      <c r="W87">
        <f t="shared" si="36"/>
        <v>78.278071675284551</v>
      </c>
      <c r="X87">
        <f t="shared" si="36"/>
        <v>77.72002968667266</v>
      </c>
      <c r="Y87">
        <f t="shared" si="36"/>
        <v>78.704212830224463</v>
      </c>
      <c r="Z87">
        <f t="shared" si="36"/>
        <v>78.257779239334951</v>
      </c>
      <c r="AA87">
        <f t="shared" si="36"/>
        <v>78.095439751738837</v>
      </c>
      <c r="AB87">
        <f t="shared" si="36"/>
        <v>78.785382574022563</v>
      </c>
      <c r="AC87">
        <f t="shared" si="36"/>
        <v>78.5723119965526</v>
      </c>
      <c r="AD87">
        <f t="shared" si="37"/>
        <v>78.612896868451614</v>
      </c>
      <c r="AE87">
        <f t="shared" si="35"/>
        <v>78.602750650476906</v>
      </c>
    </row>
    <row r="89" spans="1:31" x14ac:dyDescent="0.2">
      <c r="B89">
        <f>AVERAGE(B3:B87)</f>
        <v>0.83933474787663243</v>
      </c>
      <c r="C89">
        <f t="shared" ref="C89:K89" si="38">AVERAGE(C3:C87)</f>
        <v>0.84136815922894903</v>
      </c>
      <c r="D89">
        <f t="shared" si="38"/>
        <v>0.8427034761996568</v>
      </c>
      <c r="E89">
        <f t="shared" si="38"/>
        <v>0.84313612155139006</v>
      </c>
      <c r="F89">
        <f t="shared" si="38"/>
        <v>0.84287533411266358</v>
      </c>
      <c r="G89">
        <f t="shared" si="38"/>
        <v>0.84317895398304643</v>
      </c>
      <c r="H89">
        <f t="shared" si="38"/>
        <v>0.84310686885743646</v>
      </c>
      <c r="I89">
        <f t="shared" si="38"/>
        <v>0.84273679619208108</v>
      </c>
      <c r="J89">
        <f t="shared" si="38"/>
        <v>0.84198598015696136</v>
      </c>
      <c r="K89">
        <f t="shared" si="38"/>
        <v>0.84368986298511084</v>
      </c>
      <c r="U89" t="s">
        <v>93</v>
      </c>
      <c r="V89" s="5">
        <f>AVERAGE(V3:V87)</f>
        <v>73.065732581728469</v>
      </c>
      <c r="W89" s="5">
        <f t="shared" ref="W89:AE89" si="39">AVERAGE(W3:W87)</f>
        <v>73.281865816741202</v>
      </c>
      <c r="X89" s="5">
        <f t="shared" si="39"/>
        <v>73.446268397135043</v>
      </c>
      <c r="Y89" s="5">
        <f t="shared" si="39"/>
        <v>73.501256374886168</v>
      </c>
      <c r="Z89" s="5">
        <f t="shared" si="39"/>
        <v>73.370673370440159</v>
      </c>
      <c r="AA89" s="5">
        <f t="shared" si="39"/>
        <v>73.54128955801643</v>
      </c>
      <c r="AB89" s="5">
        <f t="shared" si="39"/>
        <v>73.55859807312703</v>
      </c>
      <c r="AC89" s="5">
        <f t="shared" si="39"/>
        <v>73.363167247635076</v>
      </c>
      <c r="AD89" s="5">
        <f t="shared" si="39"/>
        <v>73.339284155397422</v>
      </c>
      <c r="AE89" s="5">
        <f t="shared" si="39"/>
        <v>73.577262411530143</v>
      </c>
    </row>
    <row r="90" spans="1:31" x14ac:dyDescent="0.2">
      <c r="U90" t="s">
        <v>92</v>
      </c>
      <c r="V90">
        <f>_xlfn.RANK.AVG(V89,$V89:$AE89,0)</f>
        <v>10</v>
      </c>
      <c r="W90">
        <f t="shared" ref="W90:AE90" si="40">_xlfn.RANK.AVG(W89,$V89:$AE89,0)</f>
        <v>9</v>
      </c>
      <c r="X90">
        <f t="shared" si="40"/>
        <v>5</v>
      </c>
      <c r="Y90">
        <f t="shared" si="40"/>
        <v>4</v>
      </c>
      <c r="Z90">
        <f t="shared" si="40"/>
        <v>6</v>
      </c>
      <c r="AA90">
        <f t="shared" si="40"/>
        <v>3</v>
      </c>
      <c r="AB90">
        <f t="shared" si="40"/>
        <v>2</v>
      </c>
      <c r="AC90">
        <f t="shared" si="40"/>
        <v>7</v>
      </c>
      <c r="AD90">
        <f t="shared" si="40"/>
        <v>8</v>
      </c>
      <c r="AE90">
        <f t="shared" si="40"/>
        <v>1</v>
      </c>
    </row>
    <row r="94" spans="1:31" x14ac:dyDescent="0.2">
      <c r="B94" t="s">
        <v>136</v>
      </c>
    </row>
  </sheetData>
  <mergeCells count="1">
    <mergeCell ref="B1:J1"/>
  </mergeCells>
  <pageMargins left="0.7" right="0.7" top="0.75" bottom="0.75" header="0.3" footer="0.3"/>
  <pageSetup paperSize="9" orientation="portrait" horizontalDpi="0" vertic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B3DDB-DCD2-9549-95A6-0AF4EDD46267}">
  <dimension ref="A1:AN93"/>
  <sheetViews>
    <sheetView zoomScaleNormal="100" workbookViewId="0">
      <pane xSplit="1" ySplit="1" topLeftCell="B67" activePane="bottomRight" state="frozen"/>
      <selection pane="topRight" activeCell="B1" sqref="B1"/>
      <selection pane="bottomLeft" activeCell="A2" sqref="A2"/>
      <selection pane="bottomRight" activeCell="AI16" sqref="AI16"/>
    </sheetView>
  </sheetViews>
  <sheetFormatPr baseColWidth="10" defaultRowHeight="16" x14ac:dyDescent="0.2"/>
  <sheetData>
    <row r="1" spans="1:40" ht="41" customHeight="1" x14ac:dyDescent="0.2">
      <c r="A1" t="s">
        <v>94</v>
      </c>
      <c r="B1" s="1" t="s">
        <v>95</v>
      </c>
      <c r="C1" s="1" t="s">
        <v>96</v>
      </c>
      <c r="D1" s="1" t="s">
        <v>97</v>
      </c>
      <c r="E1" s="1" t="s">
        <v>137</v>
      </c>
      <c r="F1" s="1" t="s">
        <v>98</v>
      </c>
      <c r="G1" s="1" t="s">
        <v>99</v>
      </c>
      <c r="H1" s="1" t="s">
        <v>138</v>
      </c>
      <c r="I1" s="1" t="s">
        <v>100</v>
      </c>
      <c r="J1" s="1" t="s">
        <v>139</v>
      </c>
      <c r="K1" s="1" t="s">
        <v>140</v>
      </c>
      <c r="L1" s="1" t="s">
        <v>101</v>
      </c>
      <c r="M1" s="1" t="s">
        <v>141</v>
      </c>
      <c r="N1" s="1" t="s">
        <v>142</v>
      </c>
      <c r="O1" s="1" t="s">
        <v>143</v>
      </c>
      <c r="P1" s="1" t="s">
        <v>102</v>
      </c>
      <c r="R1" s="1" t="s">
        <v>87</v>
      </c>
      <c r="S1" s="1" t="s">
        <v>88</v>
      </c>
      <c r="T1" s="1"/>
      <c r="U1" s="1" t="s">
        <v>89</v>
      </c>
      <c r="V1" s="1" t="s">
        <v>90</v>
      </c>
      <c r="W1" s="1"/>
      <c r="X1" t="s">
        <v>91</v>
      </c>
      <c r="Z1" s="1" t="s">
        <v>95</v>
      </c>
      <c r="AA1" s="1" t="s">
        <v>96</v>
      </c>
      <c r="AB1" s="1" t="s">
        <v>97</v>
      </c>
      <c r="AC1" s="1" t="s">
        <v>137</v>
      </c>
      <c r="AD1" s="1" t="s">
        <v>98</v>
      </c>
      <c r="AE1" s="1" t="s">
        <v>99</v>
      </c>
      <c r="AF1" s="1" t="s">
        <v>138</v>
      </c>
      <c r="AG1" s="1" t="s">
        <v>100</v>
      </c>
      <c r="AH1" s="1" t="s">
        <v>139</v>
      </c>
      <c r="AI1" s="1" t="s">
        <v>140</v>
      </c>
      <c r="AJ1" s="1" t="s">
        <v>101</v>
      </c>
      <c r="AK1" s="1" t="s">
        <v>141</v>
      </c>
      <c r="AL1" s="1" t="s">
        <v>142</v>
      </c>
      <c r="AM1" s="1" t="s">
        <v>143</v>
      </c>
      <c r="AN1" s="1" t="s">
        <v>102</v>
      </c>
    </row>
    <row r="2" spans="1:40" x14ac:dyDescent="0.2">
      <c r="A2" t="s">
        <v>1</v>
      </c>
      <c r="B2">
        <v>0.76726342700000005</v>
      </c>
      <c r="C2">
        <v>0.79965899403239504</v>
      </c>
      <c r="D2">
        <v>0.79028132992327305</v>
      </c>
      <c r="E2">
        <v>0.18414322250639301</v>
      </c>
      <c r="F2">
        <v>0.83461210571184996</v>
      </c>
      <c r="G2">
        <v>0.78601875532821797</v>
      </c>
      <c r="H2">
        <v>0.78346121057118501</v>
      </c>
      <c r="I2">
        <v>0.83546462063086102</v>
      </c>
      <c r="J2">
        <v>0.79795396419437303</v>
      </c>
      <c r="K2">
        <v>0.80647911338448397</v>
      </c>
      <c r="L2">
        <v>0.82352941176470551</v>
      </c>
      <c r="M2">
        <v>0.83631713554987197</v>
      </c>
      <c r="N2">
        <v>0.80392156862745001</v>
      </c>
      <c r="O2">
        <v>0.83546462063086102</v>
      </c>
      <c r="P2">
        <v>0.83802216538789365</v>
      </c>
      <c r="R2">
        <v>85</v>
      </c>
      <c r="S2">
        <v>15</v>
      </c>
      <c r="T2">
        <f>SUM(V2:V86)</f>
        <v>72.674000776578637</v>
      </c>
      <c r="U2">
        <f>V2*100</f>
        <v>83.802216538789366</v>
      </c>
      <c r="V2">
        <f t="shared" ref="V2:V33" si="0">MAX(B2:P2)</f>
        <v>0.83802216538789365</v>
      </c>
      <c r="X2">
        <f>($R$2*(1-V2))/($R$2-$T$2)</f>
        <v>1.1169979563090857</v>
      </c>
      <c r="Z2">
        <f>(B2*100)*$X2</f>
        <v>85.703167990970542</v>
      </c>
      <c r="AA2">
        <f t="shared" ref="AA2:AN17" si="1">(C2*100)*$X2</f>
        <v>89.321746207836469</v>
      </c>
      <c r="AB2">
        <f t="shared" si="1"/>
        <v>88.274263043352221</v>
      </c>
      <c r="AC2">
        <f t="shared" si="1"/>
        <v>20.568760320781024</v>
      </c>
      <c r="AD2">
        <f t="shared" si="1"/>
        <v>93.226001639095898</v>
      </c>
      <c r="AE2">
        <f t="shared" si="1"/>
        <v>87.798134332223071</v>
      </c>
      <c r="AF2">
        <f t="shared" si="1"/>
        <v>87.512457105545579</v>
      </c>
      <c r="AG2">
        <f t="shared" si="1"/>
        <v>93.321227381321734</v>
      </c>
      <c r="AH2">
        <f t="shared" si="1"/>
        <v>89.131294723384812</v>
      </c>
      <c r="AI2">
        <f t="shared" si="1"/>
        <v>90.083552145643196</v>
      </c>
      <c r="AJ2">
        <f t="shared" si="1"/>
        <v>91.988066990159965</v>
      </c>
      <c r="AK2">
        <f t="shared" si="1"/>
        <v>93.416453123547569</v>
      </c>
      <c r="AL2">
        <f t="shared" si="1"/>
        <v>89.797874918965604</v>
      </c>
      <c r="AM2">
        <f t="shared" si="1"/>
        <v>93.321227381321734</v>
      </c>
      <c r="AN2">
        <f t="shared" si="1"/>
        <v>93.606904607999184</v>
      </c>
    </row>
    <row r="3" spans="1:40" x14ac:dyDescent="0.2">
      <c r="A3" t="s">
        <v>2</v>
      </c>
      <c r="B3">
        <v>0.71047618999999995</v>
      </c>
      <c r="C3">
        <v>0.58285714285714196</v>
      </c>
      <c r="D3">
        <v>0.75809523809523804</v>
      </c>
      <c r="E3">
        <v>0.41714285714285698</v>
      </c>
      <c r="F3">
        <v>0.73333333333333295</v>
      </c>
      <c r="G3">
        <v>0.74285714285714199</v>
      </c>
      <c r="H3">
        <v>0.61714285714285699</v>
      </c>
      <c r="I3">
        <v>0.74476190476190396</v>
      </c>
      <c r="J3">
        <v>0.56000000000000005</v>
      </c>
      <c r="K3">
        <v>0.72380952380952301</v>
      </c>
      <c r="L3">
        <v>0.751428571428571</v>
      </c>
      <c r="M3">
        <v>0.71428571428571397</v>
      </c>
      <c r="N3">
        <v>0.72761904761904705</v>
      </c>
      <c r="O3">
        <v>0.71047619047619004</v>
      </c>
      <c r="P3">
        <v>0.73904761904761906</v>
      </c>
      <c r="U3">
        <f t="shared" ref="U3:U66" si="2">V3*100</f>
        <v>75.80952380952381</v>
      </c>
      <c r="V3">
        <f t="shared" si="0"/>
        <v>0.75809523809523804</v>
      </c>
      <c r="X3">
        <f t="shared" ref="X3:X66" si="3">($R$2*(1-V3))/($R$2-$T$2)</f>
        <v>1.6681734591410546</v>
      </c>
      <c r="Z3">
        <f t="shared" ref="Z3:AD66" si="4">(B3*100)*$X3</f>
        <v>118.51975235096572</v>
      </c>
      <c r="AA3">
        <f t="shared" si="1"/>
        <v>97.230681618507035</v>
      </c>
      <c r="AB3">
        <f t="shared" si="1"/>
        <v>126.46343556916948</v>
      </c>
      <c r="AC3">
        <f t="shared" si="1"/>
        <v>69.586664295598254</v>
      </c>
      <c r="AD3">
        <f t="shared" si="1"/>
        <v>122.33272033701061</v>
      </c>
      <c r="AE3">
        <f t="shared" si="1"/>
        <v>123.92145696476391</v>
      </c>
      <c r="AF3">
        <f t="shared" si="1"/>
        <v>102.95013347841935</v>
      </c>
      <c r="AG3">
        <f t="shared" si="1"/>
        <v>124.2392042903146</v>
      </c>
      <c r="AH3">
        <f t="shared" si="1"/>
        <v>93.417713711899069</v>
      </c>
      <c r="AI3">
        <f t="shared" si="1"/>
        <v>120.74398370925714</v>
      </c>
      <c r="AJ3">
        <f t="shared" si="1"/>
        <v>125.35131992974203</v>
      </c>
      <c r="AK3">
        <f t="shared" si="1"/>
        <v>119.15524708150386</v>
      </c>
      <c r="AL3">
        <f t="shared" si="1"/>
        <v>121.37947836035855</v>
      </c>
      <c r="AM3">
        <f t="shared" si="1"/>
        <v>118.51975243040248</v>
      </c>
      <c r="AN3">
        <f t="shared" si="1"/>
        <v>123.28596231366272</v>
      </c>
    </row>
    <row r="4" spans="1:40" x14ac:dyDescent="0.2">
      <c r="A4" t="s">
        <v>3</v>
      </c>
      <c r="B4">
        <v>0.78888888899999998</v>
      </c>
      <c r="C4">
        <v>0.76666666666666605</v>
      </c>
      <c r="D4">
        <v>0.92222222222222205</v>
      </c>
      <c r="E4">
        <v>0.62222222222222201</v>
      </c>
      <c r="F4">
        <v>0.83333333333333304</v>
      </c>
      <c r="G4">
        <v>0.87777777777777699</v>
      </c>
      <c r="H4">
        <v>0.74444444444444402</v>
      </c>
      <c r="I4">
        <v>0.92222222222222205</v>
      </c>
      <c r="J4">
        <v>0.74444444444444402</v>
      </c>
      <c r="K4">
        <v>0.88888888888888895</v>
      </c>
      <c r="L4">
        <v>0.9</v>
      </c>
      <c r="M4">
        <v>0.81111111111111101</v>
      </c>
      <c r="N4">
        <v>0.87777777777777699</v>
      </c>
      <c r="O4">
        <v>0.86666666666666603</v>
      </c>
      <c r="P4">
        <v>0.87777777777777766</v>
      </c>
      <c r="U4">
        <f t="shared" si="2"/>
        <v>92.2222222222222</v>
      </c>
      <c r="V4">
        <f t="shared" si="0"/>
        <v>0.92222222222222205</v>
      </c>
      <c r="X4">
        <f t="shared" si="3"/>
        <v>0.53635498358209854</v>
      </c>
      <c r="Z4">
        <f t="shared" si="4"/>
        <v>42.312448710769495</v>
      </c>
      <c r="AA4">
        <f t="shared" si="1"/>
        <v>41.120548741294186</v>
      </c>
      <c r="AB4">
        <f t="shared" si="1"/>
        <v>49.463848485904634</v>
      </c>
      <c r="AC4">
        <f t="shared" si="1"/>
        <v>33.373198978441678</v>
      </c>
      <c r="AD4">
        <f t="shared" si="1"/>
        <v>44.696248631841527</v>
      </c>
      <c r="AE4">
        <f t="shared" si="1"/>
        <v>47.080048558873052</v>
      </c>
      <c r="AF4">
        <f t="shared" si="1"/>
        <v>39.92864877777842</v>
      </c>
      <c r="AG4">
        <f t="shared" si="1"/>
        <v>49.463848485904634</v>
      </c>
      <c r="AH4">
        <f t="shared" si="1"/>
        <v>39.92864877777842</v>
      </c>
      <c r="AI4">
        <f t="shared" si="1"/>
        <v>47.675998540630985</v>
      </c>
      <c r="AJ4">
        <f t="shared" si="1"/>
        <v>48.271948522388868</v>
      </c>
      <c r="AK4">
        <f t="shared" si="1"/>
        <v>43.504348668325768</v>
      </c>
      <c r="AL4">
        <f t="shared" si="1"/>
        <v>47.080048558873052</v>
      </c>
      <c r="AM4">
        <f t="shared" si="1"/>
        <v>46.484098577115169</v>
      </c>
      <c r="AN4">
        <f t="shared" si="1"/>
        <v>47.080048558873088</v>
      </c>
    </row>
    <row r="5" spans="1:40" x14ac:dyDescent="0.2">
      <c r="A5" t="s">
        <v>4</v>
      </c>
      <c r="B5">
        <v>0.86666666699999995</v>
      </c>
      <c r="C5">
        <v>0.93333333333333302</v>
      </c>
      <c r="D5">
        <v>0.73333333333333295</v>
      </c>
      <c r="E5">
        <v>0.53333333333333299</v>
      </c>
      <c r="F5">
        <v>0.93333333333333302</v>
      </c>
      <c r="G5">
        <v>0.75</v>
      </c>
      <c r="H5">
        <v>0.85</v>
      </c>
      <c r="I5">
        <v>0.91666666666666596</v>
      </c>
      <c r="J5">
        <v>0.93333333333333302</v>
      </c>
      <c r="K5">
        <v>0.73333333333333295</v>
      </c>
      <c r="L5">
        <v>0.9</v>
      </c>
      <c r="M5">
        <v>0.93333333333333302</v>
      </c>
      <c r="N5">
        <v>0.8</v>
      </c>
      <c r="O5">
        <v>0.9</v>
      </c>
      <c r="P5">
        <v>0.91666666666666663</v>
      </c>
      <c r="U5">
        <f t="shared" si="2"/>
        <v>93.3333333333333</v>
      </c>
      <c r="V5">
        <f t="shared" si="0"/>
        <v>0.93333333333333302</v>
      </c>
      <c r="X5">
        <f t="shared" si="3"/>
        <v>0.45973284307037143</v>
      </c>
      <c r="Z5">
        <f t="shared" si="4"/>
        <v>39.843513081423282</v>
      </c>
      <c r="AA5">
        <f t="shared" si="1"/>
        <v>42.908398686567985</v>
      </c>
      <c r="AB5">
        <f t="shared" si="1"/>
        <v>33.713741825160554</v>
      </c>
      <c r="AC5">
        <f t="shared" si="1"/>
        <v>24.519084963753127</v>
      </c>
      <c r="AD5">
        <f t="shared" si="1"/>
        <v>42.908398686567985</v>
      </c>
      <c r="AE5">
        <f t="shared" si="1"/>
        <v>34.47996323027786</v>
      </c>
      <c r="AF5">
        <f t="shared" si="1"/>
        <v>39.077291660981572</v>
      </c>
      <c r="AG5">
        <f t="shared" si="1"/>
        <v>42.142177281450685</v>
      </c>
      <c r="AH5">
        <f t="shared" si="1"/>
        <v>42.908398686567985</v>
      </c>
      <c r="AI5">
        <f t="shared" si="1"/>
        <v>33.713741825160554</v>
      </c>
      <c r="AJ5">
        <f t="shared" si="1"/>
        <v>41.375955876333428</v>
      </c>
      <c r="AK5">
        <f t="shared" si="1"/>
        <v>42.908398686567985</v>
      </c>
      <c r="AL5">
        <f t="shared" si="1"/>
        <v>36.778627445629716</v>
      </c>
      <c r="AM5">
        <f t="shared" si="1"/>
        <v>41.375955876333428</v>
      </c>
      <c r="AN5">
        <f t="shared" si="1"/>
        <v>42.142177281450714</v>
      </c>
    </row>
    <row r="6" spans="1:40" x14ac:dyDescent="0.2">
      <c r="A6" t="s">
        <v>5</v>
      </c>
      <c r="B6">
        <v>0.86666666699999995</v>
      </c>
      <c r="C6">
        <v>0.9</v>
      </c>
      <c r="D6">
        <v>0.89999999999999902</v>
      </c>
      <c r="E6">
        <v>0.58333333333333304</v>
      </c>
      <c r="F6">
        <v>0.9</v>
      </c>
      <c r="G6">
        <v>0.9</v>
      </c>
      <c r="H6">
        <v>0.75</v>
      </c>
      <c r="I6">
        <v>0.91666666666666596</v>
      </c>
      <c r="J6">
        <v>0.9</v>
      </c>
      <c r="K6">
        <v>0.88333333333333297</v>
      </c>
      <c r="L6">
        <v>0.92500000000000004</v>
      </c>
      <c r="M6">
        <v>0.9</v>
      </c>
      <c r="N6">
        <v>0.85</v>
      </c>
      <c r="O6">
        <v>0.91666666666666596</v>
      </c>
      <c r="P6">
        <v>0.9</v>
      </c>
      <c r="U6">
        <f t="shared" si="2"/>
        <v>92.5</v>
      </c>
      <c r="V6">
        <f t="shared" si="0"/>
        <v>0.92500000000000004</v>
      </c>
      <c r="X6">
        <f t="shared" si="3"/>
        <v>0.5171994484541651</v>
      </c>
      <c r="Z6">
        <f t="shared" si="4"/>
        <v>44.823952216600951</v>
      </c>
      <c r="AA6">
        <f t="shared" si="1"/>
        <v>46.547950360874857</v>
      </c>
      <c r="AB6">
        <f t="shared" si="1"/>
        <v>46.547950360874808</v>
      </c>
      <c r="AC6">
        <f t="shared" si="1"/>
        <v>30.169967826492947</v>
      </c>
      <c r="AD6">
        <f t="shared" si="1"/>
        <v>46.547950360874857</v>
      </c>
      <c r="AE6">
        <f t="shared" si="1"/>
        <v>46.547950360874857</v>
      </c>
      <c r="AF6">
        <f t="shared" si="1"/>
        <v>38.78995863406238</v>
      </c>
      <c r="AG6">
        <f t="shared" si="1"/>
        <v>47.409949441631767</v>
      </c>
      <c r="AH6">
        <f t="shared" si="1"/>
        <v>46.547950360874857</v>
      </c>
      <c r="AI6">
        <f t="shared" si="1"/>
        <v>45.685951280117898</v>
      </c>
      <c r="AJ6">
        <f t="shared" si="1"/>
        <v>47.840948982010275</v>
      </c>
      <c r="AK6">
        <f t="shared" si="1"/>
        <v>46.547950360874857</v>
      </c>
      <c r="AL6">
        <f t="shared" si="1"/>
        <v>43.961953118604036</v>
      </c>
      <c r="AM6">
        <f t="shared" si="1"/>
        <v>47.409949441631767</v>
      </c>
      <c r="AN6">
        <f t="shared" si="1"/>
        <v>46.547950360874857</v>
      </c>
    </row>
    <row r="7" spans="1:40" x14ac:dyDescent="0.2">
      <c r="A7" t="s">
        <v>6</v>
      </c>
      <c r="B7">
        <v>0.79444444400000003</v>
      </c>
      <c r="C7">
        <v>0.64444444444444404</v>
      </c>
      <c r="D7">
        <v>0.83333333333333304</v>
      </c>
      <c r="E7">
        <v>0.35555555555555501</v>
      </c>
      <c r="F7">
        <v>0.77777777777777701</v>
      </c>
      <c r="G7">
        <v>0.80555555555555503</v>
      </c>
      <c r="H7">
        <v>0.85555555555555496</v>
      </c>
      <c r="I7">
        <v>0.81666666666666599</v>
      </c>
      <c r="J7">
        <v>0.52777777777777701</v>
      </c>
      <c r="K7">
        <v>0.89444444444444404</v>
      </c>
      <c r="L7">
        <v>0.82499999999999996</v>
      </c>
      <c r="M7">
        <v>0.83333333333333304</v>
      </c>
      <c r="N7">
        <v>0.89444444444444404</v>
      </c>
      <c r="O7">
        <v>0.89444444444444404</v>
      </c>
      <c r="P7">
        <v>0.87222222222222212</v>
      </c>
      <c r="U7">
        <f t="shared" si="2"/>
        <v>89.4444444444444</v>
      </c>
      <c r="V7">
        <f t="shared" si="0"/>
        <v>0.89444444444444404</v>
      </c>
      <c r="X7">
        <f t="shared" si="3"/>
        <v>0.72791033486142076</v>
      </c>
      <c r="Z7">
        <f t="shared" si="4"/>
        <v>57.828432126083527</v>
      </c>
      <c r="AA7">
        <f t="shared" si="1"/>
        <v>46.90977713551375</v>
      </c>
      <c r="AB7">
        <f t="shared" si="1"/>
        <v>60.659194571785036</v>
      </c>
      <c r="AC7">
        <f t="shared" si="1"/>
        <v>25.881256350628252</v>
      </c>
      <c r="AD7">
        <f t="shared" si="1"/>
        <v>56.615248266999338</v>
      </c>
      <c r="AE7">
        <f t="shared" si="1"/>
        <v>58.637221419392191</v>
      </c>
      <c r="AF7">
        <f t="shared" si="1"/>
        <v>62.27677309369929</v>
      </c>
      <c r="AG7">
        <f t="shared" si="1"/>
        <v>59.44601068034931</v>
      </c>
      <c r="AH7">
        <f t="shared" si="1"/>
        <v>38.417489895463817</v>
      </c>
      <c r="AI7">
        <f t="shared" si="1"/>
        <v>65.107535507049263</v>
      </c>
      <c r="AJ7">
        <f t="shared" si="1"/>
        <v>60.052602626067213</v>
      </c>
      <c r="AK7">
        <f t="shared" si="1"/>
        <v>60.659194571785036</v>
      </c>
      <c r="AL7">
        <f t="shared" si="1"/>
        <v>65.107535507049263</v>
      </c>
      <c r="AM7">
        <f t="shared" si="1"/>
        <v>65.107535507049263</v>
      </c>
      <c r="AN7">
        <f t="shared" si="1"/>
        <v>63.489956985135031</v>
      </c>
    </row>
    <row r="8" spans="1:40" x14ac:dyDescent="0.2">
      <c r="A8" t="s">
        <v>7</v>
      </c>
      <c r="B8">
        <v>0.98037037000000005</v>
      </c>
      <c r="C8">
        <v>0.625925925925925</v>
      </c>
      <c r="D8">
        <v>0.95814814814814797</v>
      </c>
      <c r="E8">
        <v>0.49185185185185099</v>
      </c>
      <c r="F8">
        <v>0.99185185185185099</v>
      </c>
      <c r="G8">
        <v>0.98888888888888804</v>
      </c>
      <c r="H8">
        <v>0.97814814814814799</v>
      </c>
      <c r="I8">
        <v>0.95555555555555505</v>
      </c>
      <c r="J8">
        <v>0.63037037037037003</v>
      </c>
      <c r="K8">
        <v>0.95444444444444398</v>
      </c>
      <c r="L8">
        <v>0.9911111111111105</v>
      </c>
      <c r="M8">
        <v>0.98851851851851802</v>
      </c>
      <c r="N8">
        <v>0.98925925925925895</v>
      </c>
      <c r="O8">
        <v>0.95333333333333303</v>
      </c>
      <c r="P8">
        <v>0.99222222222222156</v>
      </c>
      <c r="U8">
        <f t="shared" si="2"/>
        <v>99.222222222222157</v>
      </c>
      <c r="V8">
        <f t="shared" si="0"/>
        <v>0.99222222222222156</v>
      </c>
      <c r="X8">
        <f t="shared" si="3"/>
        <v>5.3635498358214302E-2</v>
      </c>
      <c r="Z8">
        <f t="shared" si="4"/>
        <v>5.2582653370576944</v>
      </c>
      <c r="AA8">
        <f t="shared" si="1"/>
        <v>3.357184897236372</v>
      </c>
      <c r="AB8">
        <f t="shared" si="1"/>
        <v>5.1390753426926068</v>
      </c>
      <c r="AC8">
        <f t="shared" si="1"/>
        <v>2.6380719192484618</v>
      </c>
      <c r="AD8">
        <f t="shared" si="1"/>
        <v>5.3198468371591776</v>
      </c>
      <c r="AE8">
        <f t="shared" si="1"/>
        <v>5.303954837645632</v>
      </c>
      <c r="AF8">
        <f t="shared" si="1"/>
        <v>5.2463463394090351</v>
      </c>
      <c r="AG8">
        <f t="shared" si="1"/>
        <v>5.1251698431182522</v>
      </c>
      <c r="AH8">
        <f t="shared" si="1"/>
        <v>3.3810228965066922</v>
      </c>
      <c r="AI8">
        <f t="shared" si="1"/>
        <v>5.1192103433006739</v>
      </c>
      <c r="AJ8">
        <f t="shared" si="1"/>
        <v>5.3158738372807912</v>
      </c>
      <c r="AK8">
        <f t="shared" si="1"/>
        <v>5.301968337706441</v>
      </c>
      <c r="AL8">
        <f t="shared" si="1"/>
        <v>5.3059413375848283</v>
      </c>
      <c r="AM8">
        <f t="shared" si="1"/>
        <v>5.1132508434830948</v>
      </c>
      <c r="AN8">
        <f t="shared" si="1"/>
        <v>5.3218333370983713</v>
      </c>
    </row>
    <row r="9" spans="1:40" x14ac:dyDescent="0.2">
      <c r="A9" t="s">
        <v>8</v>
      </c>
      <c r="B9">
        <v>0.78194444399999996</v>
      </c>
      <c r="C9">
        <v>0.73888888888888804</v>
      </c>
      <c r="D9">
        <v>0.77178819444444402</v>
      </c>
      <c r="E9">
        <v>0.700607638888888</v>
      </c>
      <c r="F9">
        <v>0.77126736111111105</v>
      </c>
      <c r="G9">
        <v>0.78480902777777695</v>
      </c>
      <c r="H9">
        <v>0.78385416666666596</v>
      </c>
      <c r="I9">
        <v>0.76302083333333304</v>
      </c>
      <c r="J9">
        <v>0.74357638888888899</v>
      </c>
      <c r="K9">
        <v>0.77760416666666599</v>
      </c>
      <c r="L9">
        <v>0.77916666666666656</v>
      </c>
      <c r="M9">
        <v>0.77309027777777695</v>
      </c>
      <c r="N9">
        <v>0.79175347222222203</v>
      </c>
      <c r="O9">
        <v>0.76831597222222203</v>
      </c>
      <c r="P9">
        <v>0.77612847222222203</v>
      </c>
      <c r="U9">
        <f t="shared" si="2"/>
        <v>79.1753472222222</v>
      </c>
      <c r="V9">
        <f t="shared" si="0"/>
        <v>0.79175347222222203</v>
      </c>
      <c r="X9">
        <f t="shared" si="3"/>
        <v>1.4360665241221575</v>
      </c>
      <c r="Z9">
        <f t="shared" si="4"/>
        <v>112.2924239751713</v>
      </c>
      <c r="AA9">
        <f t="shared" si="1"/>
        <v>106.10935983791485</v>
      </c>
      <c r="AB9">
        <f t="shared" si="1"/>
        <v>110.83391897543486</v>
      </c>
      <c r="AC9">
        <f t="shared" si="1"/>
        <v>100.6119176752597</v>
      </c>
      <c r="AD9">
        <f t="shared" si="1"/>
        <v>110.7591238439702</v>
      </c>
      <c r="AE9">
        <f t="shared" si="1"/>
        <v>112.70379726205221</v>
      </c>
      <c r="AF9">
        <f t="shared" si="1"/>
        <v>112.56667285436694</v>
      </c>
      <c r="AG9">
        <f t="shared" si="1"/>
        <v>109.57486759577915</v>
      </c>
      <c r="AH9">
        <f t="shared" si="1"/>
        <v>106.78251602109725</v>
      </c>
      <c r="AI9">
        <f t="shared" si="1"/>
        <v>111.66913127679059</v>
      </c>
      <c r="AJ9">
        <f t="shared" si="1"/>
        <v>111.89351667118476</v>
      </c>
      <c r="AK9">
        <f t="shared" si="1"/>
        <v>111.02090680409654</v>
      </c>
      <c r="AL9">
        <f t="shared" si="1"/>
        <v>113.70106568158155</v>
      </c>
      <c r="AM9">
        <f t="shared" si="1"/>
        <v>110.33528476567025</v>
      </c>
      <c r="AN9">
        <f t="shared" si="1"/>
        <v>111.45721173764068</v>
      </c>
    </row>
    <row r="10" spans="1:40" x14ac:dyDescent="0.2">
      <c r="A10" t="s">
        <v>9</v>
      </c>
      <c r="B10">
        <v>0.99516908199999998</v>
      </c>
      <c r="C10">
        <v>0.971256038647342</v>
      </c>
      <c r="D10">
        <v>0.94782608695652104</v>
      </c>
      <c r="E10">
        <v>0.75700483091787396</v>
      </c>
      <c r="F10">
        <v>0.99661835748792205</v>
      </c>
      <c r="G10">
        <v>0.98502415458937198</v>
      </c>
      <c r="H10">
        <v>0.98961352657004797</v>
      </c>
      <c r="I10">
        <v>0.99855072463768102</v>
      </c>
      <c r="J10">
        <v>0.97367149758454097</v>
      </c>
      <c r="K10">
        <v>0.96570048309178702</v>
      </c>
      <c r="L10">
        <v>0.99891304347826049</v>
      </c>
      <c r="M10">
        <v>0.99806763285024103</v>
      </c>
      <c r="N10">
        <v>0.98429951690821205</v>
      </c>
      <c r="O10">
        <v>0.99830917874396097</v>
      </c>
      <c r="P10">
        <v>0.99855072463768069</v>
      </c>
      <c r="U10">
        <f t="shared" si="2"/>
        <v>99.891304347826051</v>
      </c>
      <c r="V10">
        <f t="shared" si="0"/>
        <v>0.99891304347826049</v>
      </c>
      <c r="X10">
        <f t="shared" si="3"/>
        <v>7.4956441804977869E-3</v>
      </c>
      <c r="Z10">
        <f t="shared" si="4"/>
        <v>0.74594333381046252</v>
      </c>
      <c r="AA10">
        <f t="shared" si="1"/>
        <v>0.72801896738602834</v>
      </c>
      <c r="AB10">
        <f t="shared" si="1"/>
        <v>0.71045670928196358</v>
      </c>
      <c r="AC10">
        <f t="shared" si="1"/>
        <v>0.5674238855478273</v>
      </c>
      <c r="AD10">
        <f t="shared" si="1"/>
        <v>0.74702965914816055</v>
      </c>
      <c r="AE10">
        <f t="shared" si="1"/>
        <v>0.73833905719975779</v>
      </c>
      <c r="AF10">
        <f t="shared" si="1"/>
        <v>0.74177908713766716</v>
      </c>
      <c r="AG10">
        <f t="shared" si="1"/>
        <v>0.74847809280622812</v>
      </c>
      <c r="AH10">
        <f t="shared" si="1"/>
        <v>0.72982950945861291</v>
      </c>
      <c r="AI10">
        <f t="shared" si="1"/>
        <v>0.72385472061908551</v>
      </c>
      <c r="AJ10">
        <f t="shared" si="1"/>
        <v>0.74874967411711557</v>
      </c>
      <c r="AK10">
        <f t="shared" si="1"/>
        <v>0.74811598439171112</v>
      </c>
      <c r="AL10">
        <f t="shared" si="1"/>
        <v>0.73779589457798223</v>
      </c>
      <c r="AM10">
        <f t="shared" si="1"/>
        <v>0.74829703859896957</v>
      </c>
      <c r="AN10">
        <f t="shared" si="1"/>
        <v>0.7484780928062279</v>
      </c>
    </row>
    <row r="11" spans="1:40" x14ac:dyDescent="0.2">
      <c r="A11" t="s">
        <v>10</v>
      </c>
      <c r="B11">
        <v>1</v>
      </c>
      <c r="C11">
        <v>1</v>
      </c>
      <c r="D11">
        <v>1</v>
      </c>
      <c r="E11">
        <v>0.60714285714285698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U11">
        <f t="shared" si="2"/>
        <v>100</v>
      </c>
      <c r="V11">
        <f t="shared" si="0"/>
        <v>1</v>
      </c>
      <c r="X11">
        <f t="shared" si="3"/>
        <v>0</v>
      </c>
      <c r="Z11">
        <f t="shared" si="4"/>
        <v>0</v>
      </c>
      <c r="AA11">
        <f t="shared" si="1"/>
        <v>0</v>
      </c>
      <c r="AB11">
        <f t="shared" si="1"/>
        <v>0</v>
      </c>
      <c r="AC11">
        <f t="shared" si="1"/>
        <v>0</v>
      </c>
      <c r="AD11">
        <f t="shared" si="1"/>
        <v>0</v>
      </c>
      <c r="AE11">
        <f t="shared" si="1"/>
        <v>0</v>
      </c>
      <c r="AF11">
        <f t="shared" si="1"/>
        <v>0</v>
      </c>
      <c r="AG11">
        <f t="shared" si="1"/>
        <v>0</v>
      </c>
      <c r="AH11">
        <f t="shared" si="1"/>
        <v>0</v>
      </c>
      <c r="AI11">
        <f t="shared" si="1"/>
        <v>0</v>
      </c>
      <c r="AJ11">
        <f t="shared" si="1"/>
        <v>0</v>
      </c>
      <c r="AK11">
        <f t="shared" si="1"/>
        <v>0</v>
      </c>
      <c r="AL11">
        <f t="shared" si="1"/>
        <v>0</v>
      </c>
      <c r="AM11">
        <f t="shared" si="1"/>
        <v>0</v>
      </c>
      <c r="AN11">
        <f t="shared" si="1"/>
        <v>0</v>
      </c>
    </row>
    <row r="12" spans="1:40" x14ac:dyDescent="0.2">
      <c r="A12" t="s">
        <v>11</v>
      </c>
      <c r="B12">
        <v>0.73066666700000005</v>
      </c>
      <c r="C12">
        <v>0.74533333333333296</v>
      </c>
      <c r="D12">
        <v>0.69599999999999995</v>
      </c>
      <c r="E12">
        <v>0.51733333333333298</v>
      </c>
      <c r="F12">
        <v>0.76399999999999901</v>
      </c>
      <c r="G12">
        <v>0.73866666666666603</v>
      </c>
      <c r="H12">
        <v>0.71866666666666601</v>
      </c>
      <c r="I12">
        <v>0.72266666666666601</v>
      </c>
      <c r="J12">
        <v>0.72533333333333305</v>
      </c>
      <c r="K12">
        <v>0.69199999999999995</v>
      </c>
      <c r="L12">
        <v>0.74</v>
      </c>
      <c r="M12">
        <v>0.74933333333333296</v>
      </c>
      <c r="N12">
        <v>0.73066666666666602</v>
      </c>
      <c r="O12">
        <v>0.72</v>
      </c>
      <c r="P12">
        <v>0.73466666666666658</v>
      </c>
      <c r="U12">
        <f t="shared" si="2"/>
        <v>76.399999999999906</v>
      </c>
      <c r="V12">
        <f t="shared" si="0"/>
        <v>0.76399999999999901</v>
      </c>
      <c r="X12">
        <f t="shared" si="3"/>
        <v>1.6274542644691139</v>
      </c>
      <c r="Z12">
        <f t="shared" si="4"/>
        <v>118.9126583114584</v>
      </c>
      <c r="AA12">
        <f t="shared" si="1"/>
        <v>121.29959117843124</v>
      </c>
      <c r="AB12">
        <f t="shared" si="1"/>
        <v>113.27081680705032</v>
      </c>
      <c r="AC12">
        <f t="shared" si="1"/>
        <v>84.193633948535435</v>
      </c>
      <c r="AD12">
        <f t="shared" si="1"/>
        <v>124.33750580544014</v>
      </c>
      <c r="AE12">
        <f t="shared" si="1"/>
        <v>120.21462166878511</v>
      </c>
      <c r="AF12">
        <f t="shared" si="1"/>
        <v>116.95971313984688</v>
      </c>
      <c r="AG12">
        <f t="shared" si="1"/>
        <v>117.61069484563451</v>
      </c>
      <c r="AH12">
        <f t="shared" si="1"/>
        <v>118.04468264949301</v>
      </c>
      <c r="AI12">
        <f t="shared" si="1"/>
        <v>112.61983510126267</v>
      </c>
      <c r="AJ12">
        <f t="shared" si="1"/>
        <v>120.43161557071443</v>
      </c>
      <c r="AK12">
        <f t="shared" si="1"/>
        <v>121.95057288421887</v>
      </c>
      <c r="AL12">
        <f t="shared" si="1"/>
        <v>118.91265825720983</v>
      </c>
      <c r="AM12">
        <f t="shared" si="1"/>
        <v>117.1767070417762</v>
      </c>
      <c r="AN12">
        <f t="shared" si="1"/>
        <v>119.56363996299754</v>
      </c>
    </row>
    <row r="13" spans="1:40" x14ac:dyDescent="0.2">
      <c r="A13" t="s">
        <v>12</v>
      </c>
      <c r="B13">
        <v>0.68547008499999995</v>
      </c>
      <c r="C13">
        <v>0.56923076923076898</v>
      </c>
      <c r="D13">
        <v>0.66153846153846096</v>
      </c>
      <c r="E13">
        <v>0.34017094017094002</v>
      </c>
      <c r="F13">
        <v>0.73504273504273498</v>
      </c>
      <c r="G13">
        <v>0.72393162393162303</v>
      </c>
      <c r="H13">
        <v>0.71111111111111103</v>
      </c>
      <c r="I13">
        <v>0.68717948717948696</v>
      </c>
      <c r="J13">
        <v>0.54700854700854695</v>
      </c>
      <c r="K13">
        <v>0.66495726495726404</v>
      </c>
      <c r="L13">
        <v>0.75256410256410211</v>
      </c>
      <c r="M13">
        <v>0.73247863247863199</v>
      </c>
      <c r="N13">
        <v>0.73418803418803402</v>
      </c>
      <c r="O13">
        <v>0.68717948717948696</v>
      </c>
      <c r="P13">
        <v>0.74188034188034135</v>
      </c>
      <c r="U13">
        <f t="shared" si="2"/>
        <v>75.256410256410206</v>
      </c>
      <c r="V13">
        <f t="shared" si="0"/>
        <v>0.75256410256410211</v>
      </c>
      <c r="X13">
        <f t="shared" si="3"/>
        <v>1.7063161290881044</v>
      </c>
      <c r="Z13">
        <f t="shared" si="4"/>
        <v>116.96286620428937</v>
      </c>
      <c r="AA13">
        <f t="shared" si="1"/>
        <v>97.128764271168976</v>
      </c>
      <c r="AB13">
        <f t="shared" si="1"/>
        <v>112.87937469352066</v>
      </c>
      <c r="AC13">
        <f t="shared" si="1"/>
        <v>58.04391618607395</v>
      </c>
      <c r="AD13">
        <f t="shared" si="1"/>
        <v>125.42152743724527</v>
      </c>
      <c r="AE13">
        <f t="shared" si="1"/>
        <v>123.52562062714722</v>
      </c>
      <c r="AF13">
        <f t="shared" si="1"/>
        <v>121.33803584626519</v>
      </c>
      <c r="AG13">
        <f t="shared" si="1"/>
        <v>117.2545442552851</v>
      </c>
      <c r="AH13">
        <f t="shared" si="1"/>
        <v>93.336950650973222</v>
      </c>
      <c r="AI13">
        <f t="shared" si="1"/>
        <v>113.46273063508917</v>
      </c>
      <c r="AJ13">
        <f t="shared" si="1"/>
        <v>128.41122663778418</v>
      </c>
      <c r="AK13">
        <f t="shared" si="1"/>
        <v>124.98401048106875</v>
      </c>
      <c r="AL13">
        <f t="shared" si="1"/>
        <v>125.27568845185311</v>
      </c>
      <c r="AM13">
        <f t="shared" si="1"/>
        <v>117.2545442552851</v>
      </c>
      <c r="AN13">
        <f t="shared" si="1"/>
        <v>126.58823932038236</v>
      </c>
    </row>
    <row r="14" spans="1:40" x14ac:dyDescent="0.2">
      <c r="A14" t="s">
        <v>13</v>
      </c>
      <c r="B14">
        <v>0.73846153800000003</v>
      </c>
      <c r="C14">
        <v>0.54615384615384599</v>
      </c>
      <c r="D14">
        <v>0.686324786324786</v>
      </c>
      <c r="E14">
        <v>0.22564102564102501</v>
      </c>
      <c r="F14">
        <v>0.76068376068375998</v>
      </c>
      <c r="G14">
        <v>0.75384615384615306</v>
      </c>
      <c r="H14">
        <v>0.71794871794871795</v>
      </c>
      <c r="I14">
        <v>0.74017094017093998</v>
      </c>
      <c r="J14">
        <v>0.51880341880341796</v>
      </c>
      <c r="K14">
        <v>0.66923076923076896</v>
      </c>
      <c r="L14">
        <v>0.76794871794871755</v>
      </c>
      <c r="M14">
        <v>0.74273504273504198</v>
      </c>
      <c r="N14">
        <v>0.77777777777777701</v>
      </c>
      <c r="O14">
        <v>0.71880341880341803</v>
      </c>
      <c r="P14">
        <v>0.76752136752136702</v>
      </c>
      <c r="U14">
        <f t="shared" si="2"/>
        <v>77.7777777777777</v>
      </c>
      <c r="V14">
        <f t="shared" si="0"/>
        <v>0.77777777777777701</v>
      </c>
      <c r="X14">
        <f t="shared" si="3"/>
        <v>1.5324428102345695</v>
      </c>
      <c r="Z14">
        <f t="shared" si="4"/>
        <v>113.16500745428623</v>
      </c>
      <c r="AA14">
        <f t="shared" si="1"/>
        <v>83.694953482041853</v>
      </c>
      <c r="AB14">
        <f t="shared" si="1"/>
        <v>105.17534842891955</v>
      </c>
      <c r="AC14">
        <f t="shared" si="1"/>
        <v>34.57819674375429</v>
      </c>
      <c r="AD14">
        <f t="shared" si="1"/>
        <v>116.57043599220219</v>
      </c>
      <c r="AE14">
        <f t="shared" si="1"/>
        <v>115.52261184845203</v>
      </c>
      <c r="AF14">
        <f t="shared" si="1"/>
        <v>110.02153509376397</v>
      </c>
      <c r="AG14">
        <f t="shared" si="1"/>
        <v>113.42696356095186</v>
      </c>
      <c r="AH14">
        <f t="shared" si="1"/>
        <v>79.503656907041218</v>
      </c>
      <c r="AI14">
        <f t="shared" si="1"/>
        <v>102.55578806954422</v>
      </c>
      <c r="AJ14">
        <f t="shared" si="1"/>
        <v>117.68374914493675</v>
      </c>
      <c r="AK14">
        <f t="shared" si="1"/>
        <v>113.81989761485809</v>
      </c>
      <c r="AL14">
        <f t="shared" si="1"/>
        <v>119.18999635157751</v>
      </c>
      <c r="AM14">
        <f t="shared" si="1"/>
        <v>110.15251311173262</v>
      </c>
      <c r="AN14">
        <f t="shared" si="1"/>
        <v>117.61826013595235</v>
      </c>
    </row>
    <row r="15" spans="1:40" x14ac:dyDescent="0.2">
      <c r="A15" t="s">
        <v>14</v>
      </c>
      <c r="B15">
        <v>0.74444444399999998</v>
      </c>
      <c r="C15">
        <v>0.58376068376068302</v>
      </c>
      <c r="D15">
        <v>0.65641025641025597</v>
      </c>
      <c r="E15">
        <v>0.29059829059829001</v>
      </c>
      <c r="F15">
        <v>0.76068376068375998</v>
      </c>
      <c r="G15">
        <v>0.76239316239316202</v>
      </c>
      <c r="H15">
        <v>0.74188034188034102</v>
      </c>
      <c r="I15">
        <v>0.70854700854700803</v>
      </c>
      <c r="J15">
        <v>0.52649572649572596</v>
      </c>
      <c r="K15">
        <v>0.64871794871794797</v>
      </c>
      <c r="L15">
        <v>0.77307692307692255</v>
      </c>
      <c r="M15">
        <v>0.75384615384615306</v>
      </c>
      <c r="N15">
        <v>0.75384615384615306</v>
      </c>
      <c r="O15">
        <v>0.68717948717948696</v>
      </c>
      <c r="P15">
        <v>0.78034188034187968</v>
      </c>
      <c r="U15">
        <f t="shared" si="2"/>
        <v>78.034188034187963</v>
      </c>
      <c r="V15">
        <f t="shared" si="0"/>
        <v>0.78034188034187968</v>
      </c>
      <c r="X15">
        <f t="shared" si="3"/>
        <v>1.5147607778087853</v>
      </c>
      <c r="Z15">
        <f t="shared" si="4"/>
        <v>112.76552450288686</v>
      </c>
      <c r="AA15">
        <f t="shared" si="1"/>
        <v>88.425778738752058</v>
      </c>
      <c r="AB15">
        <f t="shared" si="1"/>
        <v>99.430451056166348</v>
      </c>
      <c r="AC15">
        <f t="shared" si="1"/>
        <v>44.018689269656917</v>
      </c>
      <c r="AD15">
        <f t="shared" si="1"/>
        <v>115.22539249998441</v>
      </c>
      <c r="AE15">
        <f t="shared" si="1"/>
        <v>115.48432596627656</v>
      </c>
      <c r="AF15">
        <f t="shared" si="1"/>
        <v>112.37712437077128</v>
      </c>
      <c r="AG15">
        <f t="shared" si="1"/>
        <v>107.32792177807539</v>
      </c>
      <c r="AH15">
        <f t="shared" si="1"/>
        <v>79.751507617966737</v>
      </c>
      <c r="AI15">
        <f t="shared" si="1"/>
        <v>98.265250457851849</v>
      </c>
      <c r="AJ15">
        <f t="shared" si="1"/>
        <v>117.10266013060216</v>
      </c>
      <c r="AK15">
        <f t="shared" si="1"/>
        <v>114.189658634816</v>
      </c>
      <c r="AL15">
        <f t="shared" si="1"/>
        <v>114.189658634816</v>
      </c>
      <c r="AM15">
        <f t="shared" si="1"/>
        <v>104.09125344942419</v>
      </c>
      <c r="AN15">
        <f t="shared" si="1"/>
        <v>118.20312736234357</v>
      </c>
    </row>
    <row r="16" spans="1:40" x14ac:dyDescent="0.2">
      <c r="A16" t="s">
        <v>15</v>
      </c>
      <c r="B16">
        <v>0.93899782099999995</v>
      </c>
      <c r="C16">
        <v>0.85729847494553302</v>
      </c>
      <c r="D16">
        <v>0.90849673202614301</v>
      </c>
      <c r="E16">
        <v>0.5</v>
      </c>
      <c r="F16">
        <v>0.93137254901960698</v>
      </c>
      <c r="G16">
        <v>0.93681917211328902</v>
      </c>
      <c r="H16">
        <v>0.934640522875816</v>
      </c>
      <c r="I16">
        <v>0.91612200435729796</v>
      </c>
      <c r="J16">
        <v>0.86165577342047905</v>
      </c>
      <c r="K16">
        <v>0.90413943355119797</v>
      </c>
      <c r="L16">
        <v>0.92647058823529349</v>
      </c>
      <c r="M16">
        <v>0.93246187363834399</v>
      </c>
      <c r="N16">
        <v>0.92701525054466205</v>
      </c>
      <c r="O16">
        <v>0.91503267973856195</v>
      </c>
      <c r="P16">
        <v>0.92483660130718903</v>
      </c>
      <c r="U16">
        <f t="shared" si="2"/>
        <v>93.899782099999996</v>
      </c>
      <c r="V16">
        <f t="shared" si="0"/>
        <v>0.93899782099999995</v>
      </c>
      <c r="X16">
        <f t="shared" si="3"/>
        <v>0.42067057777736394</v>
      </c>
      <c r="Z16">
        <f t="shared" si="4"/>
        <v>39.500875589175571</v>
      </c>
      <c r="AA16">
        <f t="shared" si="1"/>
        <v>36.064024478299032</v>
      </c>
      <c r="AB16">
        <f t="shared" si="1"/>
        <v>38.217784517028456</v>
      </c>
      <c r="AC16">
        <f t="shared" si="1"/>
        <v>21.033528888868197</v>
      </c>
      <c r="AD16">
        <f t="shared" si="1"/>
        <v>39.180102832205428</v>
      </c>
      <c r="AE16">
        <f t="shared" si="1"/>
        <v>39.409226240580907</v>
      </c>
      <c r="AF16">
        <f t="shared" si="1"/>
        <v>39.317576877230707</v>
      </c>
      <c r="AG16">
        <f t="shared" si="1"/>
        <v>38.53855728875412</v>
      </c>
      <c r="AH16">
        <f t="shared" si="1"/>
        <v>36.247323204999432</v>
      </c>
      <c r="AI16">
        <f t="shared" si="1"/>
        <v>38.034485790328098</v>
      </c>
      <c r="AJ16">
        <f t="shared" si="1"/>
        <v>38.973891764667513</v>
      </c>
      <c r="AK16">
        <f t="shared" si="1"/>
        <v>39.225927513880549</v>
      </c>
      <c r="AL16">
        <f t="shared" si="1"/>
        <v>38.996804105505078</v>
      </c>
      <c r="AM16">
        <f t="shared" si="1"/>
        <v>38.492732607079049</v>
      </c>
      <c r="AN16">
        <f t="shared" si="1"/>
        <v>38.905154742154878</v>
      </c>
    </row>
    <row r="17" spans="1:40" x14ac:dyDescent="0.2">
      <c r="A17" t="s">
        <v>16</v>
      </c>
      <c r="B17">
        <v>0.71942446000000004</v>
      </c>
      <c r="C17">
        <v>0.72422062350119898</v>
      </c>
      <c r="D17">
        <v>0.72661870503597104</v>
      </c>
      <c r="E17">
        <v>0.71223021582733803</v>
      </c>
      <c r="F17">
        <v>0.72901678657074298</v>
      </c>
      <c r="G17">
        <v>0.71942446043165398</v>
      </c>
      <c r="H17">
        <v>0.71942446043165398</v>
      </c>
      <c r="I17">
        <v>0.74580335731414804</v>
      </c>
      <c r="J17">
        <v>0.72661870503597104</v>
      </c>
      <c r="K17">
        <v>0.73621103117505904</v>
      </c>
      <c r="L17">
        <v>0.73741007194244546</v>
      </c>
      <c r="M17">
        <v>0.73381294964028698</v>
      </c>
      <c r="N17">
        <v>0.71942446043165398</v>
      </c>
      <c r="O17">
        <v>0.74820143884891999</v>
      </c>
      <c r="P17">
        <v>0.73141486810551493</v>
      </c>
      <c r="U17">
        <f t="shared" si="2"/>
        <v>74.820143884892005</v>
      </c>
      <c r="V17">
        <f t="shared" si="0"/>
        <v>0.74820143884891999</v>
      </c>
      <c r="X17">
        <f t="shared" si="3"/>
        <v>1.7364010259852138</v>
      </c>
      <c r="Z17">
        <f t="shared" si="4"/>
        <v>124.92093704628586</v>
      </c>
      <c r="AA17">
        <f t="shared" si="1"/>
        <v>125.75374336871333</v>
      </c>
      <c r="AB17">
        <f t="shared" si="1"/>
        <v>126.17014649245075</v>
      </c>
      <c r="AC17">
        <f t="shared" si="1"/>
        <v>123.67172775002601</v>
      </c>
      <c r="AD17">
        <f t="shared" si="1"/>
        <v>126.58654961618818</v>
      </c>
      <c r="AE17">
        <f t="shared" si="1"/>
        <v>124.9209371212383</v>
      </c>
      <c r="AF17">
        <f t="shared" si="1"/>
        <v>124.9209371212383</v>
      </c>
      <c r="AG17">
        <f t="shared" si="1"/>
        <v>129.50137148235038</v>
      </c>
      <c r="AH17">
        <f t="shared" si="1"/>
        <v>126.17014649245075</v>
      </c>
      <c r="AI17">
        <f t="shared" si="1"/>
        <v>127.83575898740048</v>
      </c>
      <c r="AJ17">
        <f t="shared" si="1"/>
        <v>128.04396054926926</v>
      </c>
      <c r="AK17">
        <f t="shared" si="1"/>
        <v>127.41935586366304</v>
      </c>
      <c r="AL17">
        <f t="shared" si="1"/>
        <v>124.9209371212383</v>
      </c>
      <c r="AM17">
        <f t="shared" si="1"/>
        <v>129.91777460608779</v>
      </c>
      <c r="AN17">
        <f t="shared" si="1"/>
        <v>127.0029527399256</v>
      </c>
    </row>
    <row r="18" spans="1:40" x14ac:dyDescent="0.2">
      <c r="A18" t="s">
        <v>17</v>
      </c>
      <c r="B18">
        <v>0.76207729499999999</v>
      </c>
      <c r="C18">
        <v>0.74516908212560296</v>
      </c>
      <c r="D18">
        <v>0.78623188405797095</v>
      </c>
      <c r="E18">
        <v>0.73067632850241504</v>
      </c>
      <c r="F18">
        <v>0.77777777777777701</v>
      </c>
      <c r="G18">
        <v>0.77536231884057905</v>
      </c>
      <c r="H18">
        <v>0.77657004830917797</v>
      </c>
      <c r="I18">
        <v>0.78140096618357402</v>
      </c>
      <c r="J18">
        <v>0.74879227053140096</v>
      </c>
      <c r="K18">
        <v>0.79710144927536197</v>
      </c>
      <c r="L18">
        <v>0.7826086956521735</v>
      </c>
      <c r="M18">
        <v>0.78140096618357402</v>
      </c>
      <c r="N18">
        <v>0.78260869565217395</v>
      </c>
      <c r="O18">
        <v>0.78381642512077299</v>
      </c>
      <c r="P18">
        <v>0.77898550724637639</v>
      </c>
      <c r="U18">
        <f t="shared" si="2"/>
        <v>79.710144927536192</v>
      </c>
      <c r="V18">
        <f t="shared" si="0"/>
        <v>0.79710144927536197</v>
      </c>
      <c r="X18">
        <f t="shared" si="3"/>
        <v>1.3991869136924304</v>
      </c>
      <c r="Z18">
        <f t="shared" si="4"/>
        <v>106.62885783861259</v>
      </c>
      <c r="AA18">
        <f t="shared" si="4"/>
        <v>104.26308281983437</v>
      </c>
      <c r="AB18">
        <f t="shared" si="4"/>
        <v>110.00853633016571</v>
      </c>
      <c r="AC18">
        <f t="shared" si="4"/>
        <v>102.23527569854106</v>
      </c>
      <c r="AD18">
        <f t="shared" si="4"/>
        <v>108.82564884274449</v>
      </c>
      <c r="AE18">
        <f t="shared" ref="AE18:AG81" si="5">(G18*100)*$X18</f>
        <v>108.4876809891956</v>
      </c>
      <c r="AF18">
        <f t="shared" si="5"/>
        <v>108.65666491597004</v>
      </c>
      <c r="AG18">
        <f t="shared" si="5"/>
        <v>109.33260062306782</v>
      </c>
      <c r="AH18">
        <f t="shared" ref="AH18:AH81" si="6">(J18*100)*$X18</f>
        <v>104.77003460015784</v>
      </c>
      <c r="AI18">
        <f t="shared" ref="AI18:AI81" si="7">(K18*100)*$X18</f>
        <v>111.5293916711357</v>
      </c>
      <c r="AJ18">
        <f t="shared" ref="AJ18:AJ81" si="8">(L18*100)*$X18</f>
        <v>109.50158454984232</v>
      </c>
      <c r="AK18">
        <f t="shared" ref="AK18:AK81" si="9">(M18*100)*$X18</f>
        <v>109.33260062306782</v>
      </c>
      <c r="AL18">
        <f t="shared" ref="AL18:AL81" si="10">(N18*100)*$X18</f>
        <v>109.50158454984238</v>
      </c>
      <c r="AM18">
        <f t="shared" ref="AM18:AM81" si="11">(O18*100)*$X18</f>
        <v>109.67056847661682</v>
      </c>
      <c r="AN18">
        <f t="shared" ref="AN18:AN81" si="12">(P18*100)*$X18</f>
        <v>108.99463276951899</v>
      </c>
    </row>
    <row r="19" spans="1:40" x14ac:dyDescent="0.2">
      <c r="A19" t="s">
        <v>18</v>
      </c>
      <c r="B19">
        <v>0.68105515599999999</v>
      </c>
      <c r="C19">
        <v>0.66426858513189402</v>
      </c>
      <c r="D19">
        <v>0.69304556354916003</v>
      </c>
      <c r="E19">
        <v>0.587529976019184</v>
      </c>
      <c r="F19">
        <v>0.65947242206235002</v>
      </c>
      <c r="G19">
        <v>0.68345323741007202</v>
      </c>
      <c r="H19">
        <v>0.69784172661870503</v>
      </c>
      <c r="I19">
        <v>0.66666666666666596</v>
      </c>
      <c r="J19">
        <v>0.65467625899280502</v>
      </c>
      <c r="K19">
        <v>0.69544364508393297</v>
      </c>
      <c r="L19">
        <v>0.67625899280575452</v>
      </c>
      <c r="M19">
        <v>0.66906474820143802</v>
      </c>
      <c r="N19">
        <v>0.68585131894484397</v>
      </c>
      <c r="O19">
        <v>0.67865707434052702</v>
      </c>
      <c r="P19">
        <v>0.68105515587529941</v>
      </c>
      <c r="U19">
        <f t="shared" si="2"/>
        <v>69.7841726618705</v>
      </c>
      <c r="V19">
        <f t="shared" si="0"/>
        <v>0.69784172661870503</v>
      </c>
      <c r="X19">
        <f t="shared" si="3"/>
        <v>2.0836812311822492</v>
      </c>
      <c r="Z19">
        <f t="shared" si="4"/>
        <v>141.91018459570989</v>
      </c>
      <c r="AA19">
        <f t="shared" si="4"/>
        <v>138.41239833033157</v>
      </c>
      <c r="AB19">
        <f t="shared" si="4"/>
        <v>144.40860331215094</v>
      </c>
      <c r="AC19">
        <f t="shared" si="4"/>
        <v>122.42251837881307</v>
      </c>
      <c r="AD19">
        <f t="shared" si="4"/>
        <v>137.41303083336174</v>
      </c>
      <c r="AE19">
        <f t="shared" si="5"/>
        <v>142.40986831821129</v>
      </c>
      <c r="AF19">
        <f t="shared" si="5"/>
        <v>145.40797080912097</v>
      </c>
      <c r="AG19">
        <f t="shared" si="5"/>
        <v>138.91208207881647</v>
      </c>
      <c r="AH19">
        <f t="shared" si="6"/>
        <v>136.41366333639172</v>
      </c>
      <c r="AI19">
        <f t="shared" si="7"/>
        <v>144.90828706063607</v>
      </c>
      <c r="AJ19">
        <f t="shared" si="8"/>
        <v>140.91081707275623</v>
      </c>
      <c r="AK19">
        <f t="shared" si="9"/>
        <v>139.41176582730139</v>
      </c>
      <c r="AL19">
        <f t="shared" si="10"/>
        <v>142.90955206669619</v>
      </c>
      <c r="AM19">
        <f t="shared" si="11"/>
        <v>141.41050082124127</v>
      </c>
      <c r="AN19">
        <f t="shared" si="12"/>
        <v>141.91018456972625</v>
      </c>
    </row>
    <row r="20" spans="1:40" x14ac:dyDescent="0.2">
      <c r="A20" t="s">
        <v>19</v>
      </c>
      <c r="B20">
        <v>0.75059951999999996</v>
      </c>
      <c r="C20">
        <v>0.74820143884892099</v>
      </c>
      <c r="D20">
        <v>0.75299760191846499</v>
      </c>
      <c r="E20">
        <v>0.74820143884892099</v>
      </c>
      <c r="F20">
        <v>0.74580335731414804</v>
      </c>
      <c r="G20">
        <v>0.75299760191846499</v>
      </c>
      <c r="H20">
        <v>0.75539568345323704</v>
      </c>
      <c r="I20">
        <v>0.75059952038369304</v>
      </c>
      <c r="J20">
        <v>0.74820143884892099</v>
      </c>
      <c r="K20">
        <v>0.76019184652278105</v>
      </c>
      <c r="L20">
        <v>0.75179856115107846</v>
      </c>
      <c r="M20">
        <v>0.74820143884892099</v>
      </c>
      <c r="N20">
        <v>0.75059952038369304</v>
      </c>
      <c r="O20">
        <v>0.75059952038369304</v>
      </c>
      <c r="P20">
        <v>0.75299760191846465</v>
      </c>
      <c r="U20">
        <f t="shared" si="2"/>
        <v>76.019184652278099</v>
      </c>
      <c r="V20">
        <f t="shared" si="0"/>
        <v>0.76019184652278105</v>
      </c>
      <c r="X20">
        <f t="shared" si="3"/>
        <v>1.6537152628430598</v>
      </c>
      <c r="Z20">
        <f t="shared" si="4"/>
        <v>124.12778825066745</v>
      </c>
      <c r="AA20">
        <f t="shared" si="4"/>
        <v>123.7312139105599</v>
      </c>
      <c r="AB20">
        <f t="shared" si="4"/>
        <v>124.52436271767881</v>
      </c>
      <c r="AC20">
        <f t="shared" si="4"/>
        <v>123.7312139105599</v>
      </c>
      <c r="AD20">
        <f t="shared" si="4"/>
        <v>123.33463950700028</v>
      </c>
      <c r="AE20">
        <f t="shared" si="5"/>
        <v>124.52436271767881</v>
      </c>
      <c r="AF20">
        <f t="shared" si="5"/>
        <v>124.92093712123827</v>
      </c>
      <c r="AG20">
        <f t="shared" si="5"/>
        <v>124.12778831411936</v>
      </c>
      <c r="AH20">
        <f t="shared" si="6"/>
        <v>123.7312139105599</v>
      </c>
      <c r="AI20">
        <f t="shared" si="7"/>
        <v>125.71408592835718</v>
      </c>
      <c r="AJ20">
        <f t="shared" si="8"/>
        <v>124.32607551589898</v>
      </c>
      <c r="AK20">
        <f t="shared" si="9"/>
        <v>123.7312139105599</v>
      </c>
      <c r="AL20">
        <f t="shared" si="10"/>
        <v>124.12778831411936</v>
      </c>
      <c r="AM20">
        <f t="shared" si="11"/>
        <v>124.12778831411936</v>
      </c>
      <c r="AN20">
        <f t="shared" si="12"/>
        <v>124.52436271767874</v>
      </c>
    </row>
    <row r="21" spans="1:40" x14ac:dyDescent="0.2">
      <c r="A21" t="s">
        <v>20</v>
      </c>
      <c r="B21">
        <v>0.86666666699999995</v>
      </c>
      <c r="C21">
        <v>0.85666666666666602</v>
      </c>
      <c r="D21">
        <v>0.87</v>
      </c>
      <c r="E21">
        <v>0.79666666666666597</v>
      </c>
      <c r="F21">
        <v>0.89333333333333298</v>
      </c>
      <c r="G21">
        <v>0.84333333333333305</v>
      </c>
      <c r="H21">
        <v>0.85</v>
      </c>
      <c r="I21">
        <v>0.88666666666666605</v>
      </c>
      <c r="J21">
        <v>0.89666666666666595</v>
      </c>
      <c r="K21">
        <v>0.88666666666666605</v>
      </c>
      <c r="L21">
        <v>0.89500000000000002</v>
      </c>
      <c r="M21">
        <v>0.90666666666666595</v>
      </c>
      <c r="N21">
        <v>0.89</v>
      </c>
      <c r="O21">
        <v>0.913333333333333</v>
      </c>
      <c r="P21">
        <v>0.89666666666666661</v>
      </c>
      <c r="U21">
        <f t="shared" si="2"/>
        <v>91.3333333333333</v>
      </c>
      <c r="V21">
        <f t="shared" si="0"/>
        <v>0.913333333333333</v>
      </c>
      <c r="X21">
        <f t="shared" si="3"/>
        <v>0.59765269599148241</v>
      </c>
      <c r="Z21">
        <f t="shared" si="4"/>
        <v>51.796567005850228</v>
      </c>
      <c r="AA21">
        <f t="shared" si="4"/>
        <v>51.198914289936951</v>
      </c>
      <c r="AB21">
        <f t="shared" si="4"/>
        <v>51.995784551258971</v>
      </c>
      <c r="AC21">
        <f t="shared" si="4"/>
        <v>47.612998113988056</v>
      </c>
      <c r="AD21">
        <f t="shared" si="4"/>
        <v>53.390307508572405</v>
      </c>
      <c r="AE21">
        <f t="shared" si="5"/>
        <v>50.402044028614995</v>
      </c>
      <c r="AF21">
        <f t="shared" si="5"/>
        <v>50.800479159276001</v>
      </c>
      <c r="AG21">
        <f t="shared" si="5"/>
        <v>52.991872377911399</v>
      </c>
      <c r="AH21">
        <f t="shared" si="6"/>
        <v>53.589525073902884</v>
      </c>
      <c r="AI21">
        <f t="shared" si="7"/>
        <v>52.991872377911399</v>
      </c>
      <c r="AJ21">
        <f t="shared" si="8"/>
        <v>53.489916291237677</v>
      </c>
      <c r="AK21">
        <f t="shared" si="9"/>
        <v>54.187177769894369</v>
      </c>
      <c r="AL21">
        <f t="shared" si="10"/>
        <v>53.191089943241934</v>
      </c>
      <c r="AM21">
        <f t="shared" si="11"/>
        <v>54.585612900555375</v>
      </c>
      <c r="AN21">
        <f t="shared" si="12"/>
        <v>53.589525073902919</v>
      </c>
    </row>
    <row r="22" spans="1:40" x14ac:dyDescent="0.2">
      <c r="A22" t="s">
        <v>21</v>
      </c>
      <c r="B22">
        <v>0.94251851900000005</v>
      </c>
      <c r="C22">
        <v>0.93837037037036997</v>
      </c>
      <c r="D22">
        <v>0.94022222222222196</v>
      </c>
      <c r="E22">
        <v>0.85866666666666602</v>
      </c>
      <c r="F22">
        <v>0.94414814814814796</v>
      </c>
      <c r="G22">
        <v>0.94237037037036997</v>
      </c>
      <c r="H22">
        <v>0.942962962962962</v>
      </c>
      <c r="I22">
        <v>0.94259259259259198</v>
      </c>
      <c r="J22">
        <v>0.93829629629629596</v>
      </c>
      <c r="K22">
        <v>0.94029629629629596</v>
      </c>
      <c r="L22">
        <v>0.94422222222222152</v>
      </c>
      <c r="M22">
        <v>0.94355555555555504</v>
      </c>
      <c r="N22">
        <v>0.94207407407407395</v>
      </c>
      <c r="O22">
        <v>0.94237037037036997</v>
      </c>
      <c r="P22">
        <v>0.94362962962962937</v>
      </c>
      <c r="U22">
        <f t="shared" si="2"/>
        <v>94.422222222222146</v>
      </c>
      <c r="V22">
        <f t="shared" si="0"/>
        <v>0.94422222222222152</v>
      </c>
      <c r="X22">
        <f t="shared" si="3"/>
        <v>0.38464314536888045</v>
      </c>
      <c r="Z22">
        <f t="shared" si="4"/>
        <v>36.253328771657891</v>
      </c>
      <c r="AA22">
        <f t="shared" si="4"/>
        <v>36.093773078022039</v>
      </c>
      <c r="AB22">
        <f t="shared" si="4"/>
        <v>36.165003290127395</v>
      </c>
      <c r="AC22">
        <f t="shared" si="4"/>
        <v>33.028024749007841</v>
      </c>
      <c r="AD22">
        <f t="shared" si="4"/>
        <v>36.316011339790734</v>
      </c>
      <c r="AE22">
        <f t="shared" si="5"/>
        <v>36.247630336169593</v>
      </c>
      <c r="AF22">
        <f t="shared" si="5"/>
        <v>36.270424004043285</v>
      </c>
      <c r="AG22">
        <f t="shared" si="5"/>
        <v>36.256177961622228</v>
      </c>
      <c r="AH22">
        <f t="shared" si="6"/>
        <v>36.090923869537825</v>
      </c>
      <c r="AI22">
        <f t="shared" si="7"/>
        <v>36.167852498611602</v>
      </c>
      <c r="AJ22">
        <f t="shared" si="8"/>
        <v>36.318860548274927</v>
      </c>
      <c r="AK22">
        <f t="shared" si="9"/>
        <v>36.293217671917006</v>
      </c>
      <c r="AL22">
        <f t="shared" si="10"/>
        <v>36.23623350223275</v>
      </c>
      <c r="AM22">
        <f t="shared" si="11"/>
        <v>36.247630336169593</v>
      </c>
      <c r="AN22">
        <f t="shared" si="12"/>
        <v>36.296066880401234</v>
      </c>
    </row>
    <row r="23" spans="1:40" x14ac:dyDescent="0.2">
      <c r="A23" t="s">
        <v>22</v>
      </c>
      <c r="B23">
        <v>0.98838559800000003</v>
      </c>
      <c r="C23">
        <v>1</v>
      </c>
      <c r="D23">
        <v>0.95896244676732401</v>
      </c>
      <c r="E23">
        <v>0.58691444057297704</v>
      </c>
      <c r="F23">
        <v>0.99690282617111803</v>
      </c>
      <c r="G23">
        <v>0.98644986449864502</v>
      </c>
      <c r="H23">
        <v>0.989547038327526</v>
      </c>
      <c r="I23">
        <v>0.99767711962833905</v>
      </c>
      <c r="J23">
        <v>0.99961285327138905</v>
      </c>
      <c r="K23">
        <v>0.952380952380952</v>
      </c>
      <c r="L23">
        <v>0.99245063879210194</v>
      </c>
      <c r="M23">
        <v>0.99845141308555896</v>
      </c>
      <c r="N23">
        <v>0.98644986449864502</v>
      </c>
      <c r="O23">
        <v>0.99922570654277898</v>
      </c>
      <c r="P23">
        <v>0.99380565234223706</v>
      </c>
      <c r="U23">
        <f t="shared" si="2"/>
        <v>100</v>
      </c>
      <c r="V23">
        <f t="shared" si="0"/>
        <v>1</v>
      </c>
      <c r="X23">
        <f t="shared" si="3"/>
        <v>0</v>
      </c>
      <c r="Z23">
        <f t="shared" si="4"/>
        <v>0</v>
      </c>
      <c r="AA23">
        <f t="shared" si="4"/>
        <v>0</v>
      </c>
      <c r="AB23">
        <f t="shared" si="4"/>
        <v>0</v>
      </c>
      <c r="AC23">
        <f t="shared" si="4"/>
        <v>0</v>
      </c>
      <c r="AD23">
        <f t="shared" si="4"/>
        <v>0</v>
      </c>
      <c r="AE23">
        <f t="shared" si="5"/>
        <v>0</v>
      </c>
      <c r="AF23">
        <f t="shared" si="5"/>
        <v>0</v>
      </c>
      <c r="AG23">
        <f t="shared" si="5"/>
        <v>0</v>
      </c>
      <c r="AH23">
        <f t="shared" si="6"/>
        <v>0</v>
      </c>
      <c r="AI23">
        <f t="shared" si="7"/>
        <v>0</v>
      </c>
      <c r="AJ23">
        <f t="shared" si="8"/>
        <v>0</v>
      </c>
      <c r="AK23">
        <f t="shared" si="9"/>
        <v>0</v>
      </c>
      <c r="AL23">
        <f t="shared" si="10"/>
        <v>0</v>
      </c>
      <c r="AM23">
        <f t="shared" si="11"/>
        <v>0</v>
      </c>
      <c r="AN23">
        <f t="shared" si="12"/>
        <v>0</v>
      </c>
    </row>
    <row r="24" spans="1:40" x14ac:dyDescent="0.2">
      <c r="A24" t="s">
        <v>23</v>
      </c>
      <c r="B24">
        <v>0.71867029800000004</v>
      </c>
      <c r="C24">
        <v>0.59192495569100401</v>
      </c>
      <c r="D24">
        <v>0.70306488566117598</v>
      </c>
      <c r="E24">
        <v>0.58237150391215997</v>
      </c>
      <c r="F24">
        <v>0.73777720140059599</v>
      </c>
      <c r="G24">
        <v>0.72675398780962197</v>
      </c>
      <c r="H24">
        <v>0.734924134353521</v>
      </c>
      <c r="I24">
        <v>0.70941944408420798</v>
      </c>
      <c r="J24">
        <v>0.60346690874508202</v>
      </c>
      <c r="K24">
        <v>0.71460683871525499</v>
      </c>
      <c r="L24">
        <v>0.74043574114900745</v>
      </c>
      <c r="M24">
        <v>0.73414602515886396</v>
      </c>
      <c r="N24">
        <v>0.73717200536030703</v>
      </c>
      <c r="O24">
        <v>0.70103315609734995</v>
      </c>
      <c r="P24">
        <v>0.74175420395106528</v>
      </c>
      <c r="U24">
        <f t="shared" si="2"/>
        <v>74.175420395106528</v>
      </c>
      <c r="V24">
        <f t="shared" si="0"/>
        <v>0.74175420395106528</v>
      </c>
      <c r="X24">
        <f t="shared" si="3"/>
        <v>1.7808611104282124</v>
      </c>
      <c r="Z24">
        <f t="shared" si="4"/>
        <v>127.98519849280542</v>
      </c>
      <c r="AA24">
        <f t="shared" si="4"/>
        <v>105.41361338820518</v>
      </c>
      <c r="AB24">
        <f t="shared" si="4"/>
        <v>125.20609129816459</v>
      </c>
      <c r="AC24">
        <f t="shared" si="4"/>
        <v>103.71227631387572</v>
      </c>
      <c r="AD24">
        <f t="shared" si="4"/>
        <v>131.38787261348844</v>
      </c>
      <c r="AE24">
        <f t="shared" si="5"/>
        <v>129.4247913738775</v>
      </c>
      <c r="AF24">
        <f t="shared" si="5"/>
        <v>130.87978099853044</v>
      </c>
      <c r="AG24">
        <f t="shared" si="5"/>
        <v>126.33774989511677</v>
      </c>
      <c r="AH24">
        <f t="shared" si="6"/>
        <v>107.46907492144476</v>
      </c>
      <c r="AI24">
        <f t="shared" si="7"/>
        <v>127.26155283140436</v>
      </c>
      <c r="AJ24">
        <f t="shared" si="8"/>
        <v>131.86132161833578</v>
      </c>
      <c r="AK24">
        <f t="shared" si="9"/>
        <v>130.74121055808729</v>
      </c>
      <c r="AL24">
        <f t="shared" si="10"/>
        <v>131.28009560425485</v>
      </c>
      <c r="AM24">
        <f t="shared" si="11"/>
        <v>124.84426848145209</v>
      </c>
      <c r="AN24">
        <f t="shared" si="12"/>
        <v>132.09612153130888</v>
      </c>
    </row>
    <row r="25" spans="1:40" x14ac:dyDescent="0.2">
      <c r="A25" t="s">
        <v>24</v>
      </c>
      <c r="B25">
        <v>0.80453648899999997</v>
      </c>
      <c r="C25">
        <v>0.82209072978303699</v>
      </c>
      <c r="D25">
        <v>0.85818540433924995</v>
      </c>
      <c r="E25">
        <v>0.376134122287968</v>
      </c>
      <c r="F25">
        <v>0.89349112426035504</v>
      </c>
      <c r="G25">
        <v>0.85857988165680399</v>
      </c>
      <c r="H25">
        <v>0.80532544378698201</v>
      </c>
      <c r="I25">
        <v>0.88343195266272101</v>
      </c>
      <c r="J25">
        <v>0.81735700197238603</v>
      </c>
      <c r="K25">
        <v>0.84990138067061105</v>
      </c>
      <c r="L25">
        <v>0.91153846153846152</v>
      </c>
      <c r="M25">
        <v>0.86331360946745495</v>
      </c>
      <c r="N25">
        <v>0.89901380670611397</v>
      </c>
      <c r="O25">
        <v>0.86824457593688298</v>
      </c>
      <c r="P25">
        <v>0.92662721893491062</v>
      </c>
      <c r="U25">
        <f t="shared" si="2"/>
        <v>92.662721893491067</v>
      </c>
      <c r="V25">
        <f t="shared" si="0"/>
        <v>0.92662721893491062</v>
      </c>
      <c r="X25">
        <f t="shared" si="3"/>
        <v>0.50597815864549944</v>
      </c>
      <c r="Z25">
        <f t="shared" si="4"/>
        <v>40.707789126733509</v>
      </c>
      <c r="AA25">
        <f t="shared" si="4"/>
        <v>41.595995369515592</v>
      </c>
      <c r="AB25">
        <f t="shared" si="4"/>
        <v>43.422307066401707</v>
      </c>
      <c r="AC25">
        <f t="shared" si="4"/>
        <v>19.031565059900714</v>
      </c>
      <c r="AD25">
        <f t="shared" si="4"/>
        <v>45.208699381935155</v>
      </c>
      <c r="AE25">
        <f t="shared" si="5"/>
        <v>43.442266757078052</v>
      </c>
      <c r="AF25">
        <f t="shared" si="5"/>
        <v>40.747708515770682</v>
      </c>
      <c r="AG25">
        <f t="shared" si="5"/>
        <v>44.699727269688161</v>
      </c>
      <c r="AH25">
        <f t="shared" si="6"/>
        <v>41.356479081399371</v>
      </c>
      <c r="AI25">
        <f t="shared" si="7"/>
        <v>43.003153562198349</v>
      </c>
      <c r="AJ25">
        <f t="shared" si="8"/>
        <v>46.121855230378216</v>
      </c>
      <c r="AK25">
        <f t="shared" si="9"/>
        <v>43.681783045194265</v>
      </c>
      <c r="AL25">
        <f t="shared" si="10"/>
        <v>45.488135051404051</v>
      </c>
      <c r="AM25">
        <f t="shared" si="11"/>
        <v>43.931279178648651</v>
      </c>
      <c r="AN25">
        <f t="shared" si="12"/>
        <v>46.885313398748615</v>
      </c>
    </row>
    <row r="26" spans="1:40" x14ac:dyDescent="0.2">
      <c r="A26" t="s">
        <v>25</v>
      </c>
      <c r="B26">
        <v>0.97348484800000001</v>
      </c>
      <c r="C26">
        <v>0.53409090909090895</v>
      </c>
      <c r="D26">
        <v>0.98106060606060597</v>
      </c>
      <c r="E26">
        <v>0.41287878787878701</v>
      </c>
      <c r="F26">
        <v>0.97348484848484795</v>
      </c>
      <c r="G26">
        <v>1</v>
      </c>
      <c r="H26">
        <v>0.97348484848484795</v>
      </c>
      <c r="I26">
        <v>0.97348484848484795</v>
      </c>
      <c r="J26">
        <v>0.49242424242424199</v>
      </c>
      <c r="K26">
        <v>0.97727272727272696</v>
      </c>
      <c r="L26">
        <v>0.98295454545454497</v>
      </c>
      <c r="M26">
        <v>0.97348484848484795</v>
      </c>
      <c r="N26">
        <v>0.99242424242424199</v>
      </c>
      <c r="O26">
        <v>0.95454545454545403</v>
      </c>
      <c r="P26">
        <v>0.98484848484848431</v>
      </c>
      <c r="U26">
        <f t="shared" si="2"/>
        <v>100</v>
      </c>
      <c r="V26">
        <f t="shared" si="0"/>
        <v>1</v>
      </c>
      <c r="X26">
        <f t="shared" si="3"/>
        <v>0</v>
      </c>
      <c r="Z26">
        <f t="shared" si="4"/>
        <v>0</v>
      </c>
      <c r="AA26">
        <f t="shared" si="4"/>
        <v>0</v>
      </c>
      <c r="AB26">
        <f t="shared" si="4"/>
        <v>0</v>
      </c>
      <c r="AC26">
        <f t="shared" si="4"/>
        <v>0</v>
      </c>
      <c r="AD26">
        <f t="shared" si="4"/>
        <v>0</v>
      </c>
      <c r="AE26">
        <f t="shared" si="5"/>
        <v>0</v>
      </c>
      <c r="AF26">
        <f t="shared" si="5"/>
        <v>0</v>
      </c>
      <c r="AG26">
        <f t="shared" si="5"/>
        <v>0</v>
      </c>
      <c r="AH26">
        <f t="shared" si="6"/>
        <v>0</v>
      </c>
      <c r="AI26">
        <f t="shared" si="7"/>
        <v>0</v>
      </c>
      <c r="AJ26">
        <f t="shared" si="8"/>
        <v>0</v>
      </c>
      <c r="AK26">
        <f t="shared" si="9"/>
        <v>0</v>
      </c>
      <c r="AL26">
        <f t="shared" si="10"/>
        <v>0</v>
      </c>
      <c r="AM26">
        <f t="shared" si="11"/>
        <v>0</v>
      </c>
      <c r="AN26">
        <f t="shared" si="12"/>
        <v>0</v>
      </c>
    </row>
    <row r="27" spans="1:40" x14ac:dyDescent="0.2">
      <c r="A27" t="s">
        <v>26</v>
      </c>
      <c r="B27">
        <v>0.9</v>
      </c>
      <c r="C27">
        <v>0.76097560975609702</v>
      </c>
      <c r="D27">
        <v>0.82227642276422697</v>
      </c>
      <c r="E27">
        <v>0.38</v>
      </c>
      <c r="F27">
        <v>0.90520325203251994</v>
      </c>
      <c r="G27">
        <v>0.88504065040650404</v>
      </c>
      <c r="H27">
        <v>0.9</v>
      </c>
      <c r="I27">
        <v>0.84585365853658501</v>
      </c>
      <c r="J27">
        <v>0.75300813008129996</v>
      </c>
      <c r="K27">
        <v>0.81707317073170704</v>
      </c>
      <c r="L27">
        <v>0.8968292682926825</v>
      </c>
      <c r="M27">
        <v>0.90471544715447105</v>
      </c>
      <c r="N27">
        <v>0.88796747967479595</v>
      </c>
      <c r="O27">
        <v>0.84243902439024299</v>
      </c>
      <c r="P27">
        <v>0.89447154471544688</v>
      </c>
      <c r="U27">
        <f t="shared" si="2"/>
        <v>90.520325203252</v>
      </c>
      <c r="V27">
        <f t="shared" si="0"/>
        <v>0.90520325203251994</v>
      </c>
      <c r="X27">
        <f t="shared" si="3"/>
        <v>0.65371767685372284</v>
      </c>
      <c r="Z27">
        <f t="shared" si="4"/>
        <v>58.834590916835054</v>
      </c>
      <c r="AA27">
        <f t="shared" si="4"/>
        <v>49.746320775210087</v>
      </c>
      <c r="AB27">
        <f t="shared" si="4"/>
        <v>53.753663282102011</v>
      </c>
      <c r="AC27">
        <f t="shared" si="4"/>
        <v>24.841271720441469</v>
      </c>
      <c r="AD27">
        <f t="shared" si="4"/>
        <v>59.174736699913396</v>
      </c>
      <c r="AE27">
        <f t="shared" si="5"/>
        <v>57.856671790484768</v>
      </c>
      <c r="AF27">
        <f t="shared" si="5"/>
        <v>58.834590916835054</v>
      </c>
      <c r="AG27">
        <f t="shared" si="5"/>
        <v>55.294948861675849</v>
      </c>
      <c r="AH27">
        <f t="shared" si="6"/>
        <v>49.22547254487133</v>
      </c>
      <c r="AI27">
        <f t="shared" si="7"/>
        <v>53.413517499023676</v>
      </c>
      <c r="AJ27">
        <f t="shared" si="8"/>
        <v>58.627314580271658</v>
      </c>
      <c r="AK27">
        <f t="shared" si="9"/>
        <v>59.142848032749789</v>
      </c>
      <c r="AL27">
        <f t="shared" si="10"/>
        <v>58.048003793466293</v>
      </c>
      <c r="AM27">
        <f t="shared" si="11"/>
        <v>55.071728191530639</v>
      </c>
      <c r="AN27">
        <f t="shared" si="12"/>
        <v>58.47318602231428</v>
      </c>
    </row>
    <row r="28" spans="1:40" x14ac:dyDescent="0.2">
      <c r="A28" t="s">
        <v>27</v>
      </c>
      <c r="B28">
        <v>0.76263736299999996</v>
      </c>
      <c r="C28">
        <v>0.392673992673992</v>
      </c>
      <c r="D28">
        <v>0.75970695970695901</v>
      </c>
      <c r="E28">
        <v>0.199267399267399</v>
      </c>
      <c r="F28">
        <v>0.76849816849816799</v>
      </c>
      <c r="G28">
        <v>0.77142857142857102</v>
      </c>
      <c r="H28">
        <v>0.76043956043955996</v>
      </c>
      <c r="I28">
        <v>0.74139194139194098</v>
      </c>
      <c r="J28">
        <v>0.38388278388278302</v>
      </c>
      <c r="K28">
        <v>0.74798534798534799</v>
      </c>
      <c r="L28">
        <v>0.77692307692307649</v>
      </c>
      <c r="M28">
        <v>0.75824175824175799</v>
      </c>
      <c r="N28">
        <v>0.775091575091575</v>
      </c>
      <c r="O28">
        <v>0.72820512820512795</v>
      </c>
      <c r="P28">
        <v>0.7655677655677654</v>
      </c>
      <c r="U28">
        <f t="shared" si="2"/>
        <v>77.692307692307651</v>
      </c>
      <c r="V28">
        <f t="shared" si="0"/>
        <v>0.77692307692307649</v>
      </c>
      <c r="X28">
        <f t="shared" si="3"/>
        <v>1.5383368210431616</v>
      </c>
      <c r="Z28">
        <f t="shared" si="4"/>
        <v>117.31931366061595</v>
      </c>
      <c r="AA28">
        <f t="shared" si="4"/>
        <v>60.406486159643457</v>
      </c>
      <c r="AB28">
        <f t="shared" si="4"/>
        <v>116.86851893199686</v>
      </c>
      <c r="AC28">
        <f t="shared" si="4"/>
        <v>30.654037752654897</v>
      </c>
      <c r="AD28">
        <f t="shared" si="4"/>
        <v>118.22090295049638</v>
      </c>
      <c r="AE28">
        <f t="shared" si="5"/>
        <v>118.67169762332954</v>
      </c>
      <c r="AF28">
        <f t="shared" si="5"/>
        <v>116.98121760020518</v>
      </c>
      <c r="AG28">
        <f t="shared" si="5"/>
        <v>114.05105222678965</v>
      </c>
      <c r="AH28">
        <f t="shared" si="6"/>
        <v>59.054102141143943</v>
      </c>
      <c r="AI28">
        <f t="shared" si="7"/>
        <v>115.06534024066433</v>
      </c>
      <c r="AJ28">
        <f t="shared" si="8"/>
        <v>119.51693763489172</v>
      </c>
      <c r="AK28">
        <f t="shared" si="9"/>
        <v>116.64312159558034</v>
      </c>
      <c r="AL28">
        <f t="shared" si="10"/>
        <v>119.23519096437106</v>
      </c>
      <c r="AM28">
        <f t="shared" si="11"/>
        <v>112.02247619904044</v>
      </c>
      <c r="AN28">
        <f t="shared" si="12"/>
        <v>117.77010827766327</v>
      </c>
    </row>
    <row r="29" spans="1:40" x14ac:dyDescent="0.2">
      <c r="A29" t="s">
        <v>28</v>
      </c>
      <c r="B29">
        <v>0.85523809500000003</v>
      </c>
      <c r="C29">
        <v>0.78857142857142803</v>
      </c>
      <c r="D29">
        <v>0.92380952380952297</v>
      </c>
      <c r="E29">
        <v>0.38095238095237999</v>
      </c>
      <c r="F29">
        <v>0.89142857142857101</v>
      </c>
      <c r="G29">
        <v>0.93333333333333302</v>
      </c>
      <c r="H29">
        <v>0.87238095238095203</v>
      </c>
      <c r="I29">
        <v>0.92380952380952297</v>
      </c>
      <c r="J29">
        <v>0.76952380952380905</v>
      </c>
      <c r="K29">
        <v>0.92571428571428505</v>
      </c>
      <c r="L29">
        <v>0.91999999999999948</v>
      </c>
      <c r="M29">
        <v>0.87619047619047596</v>
      </c>
      <c r="N29">
        <v>0.93333333333333302</v>
      </c>
      <c r="O29">
        <v>0.93142857142857105</v>
      </c>
      <c r="P29">
        <v>0.92952380952380942</v>
      </c>
      <c r="U29">
        <f t="shared" si="2"/>
        <v>93.3333333333333</v>
      </c>
      <c r="V29">
        <f t="shared" si="0"/>
        <v>0.93333333333333302</v>
      </c>
      <c r="X29">
        <f t="shared" si="3"/>
        <v>0.45973284307037143</v>
      </c>
      <c r="Z29">
        <f t="shared" si="4"/>
        <v>39.318104091643839</v>
      </c>
      <c r="AA29">
        <f t="shared" si="4"/>
        <v>36.253218482120694</v>
      </c>
      <c r="AB29">
        <f t="shared" si="4"/>
        <v>42.470557883643799</v>
      </c>
      <c r="AC29">
        <f t="shared" si="4"/>
        <v>17.513632116966484</v>
      </c>
      <c r="AD29">
        <f t="shared" si="4"/>
        <v>40.981899153701661</v>
      </c>
      <c r="AE29">
        <f t="shared" si="5"/>
        <v>42.908398686567985</v>
      </c>
      <c r="AF29">
        <f t="shared" si="5"/>
        <v>40.10621754785334</v>
      </c>
      <c r="AG29">
        <f t="shared" si="5"/>
        <v>42.470557883643799</v>
      </c>
      <c r="AH29">
        <f t="shared" si="6"/>
        <v>35.377536876272373</v>
      </c>
      <c r="AI29">
        <f t="shared" si="7"/>
        <v>42.558126044228636</v>
      </c>
      <c r="AJ29">
        <f t="shared" si="8"/>
        <v>42.295421562474147</v>
      </c>
      <c r="AK29">
        <f t="shared" si="9"/>
        <v>40.281353869023008</v>
      </c>
      <c r="AL29">
        <f t="shared" si="10"/>
        <v>42.908398686567985</v>
      </c>
      <c r="AM29">
        <f t="shared" si="11"/>
        <v>42.820830525983155</v>
      </c>
      <c r="AN29">
        <f t="shared" si="12"/>
        <v>42.733262365398325</v>
      </c>
    </row>
    <row r="30" spans="1:40" x14ac:dyDescent="0.2">
      <c r="A30" t="s">
        <v>29</v>
      </c>
      <c r="B30">
        <v>0.79545454500000001</v>
      </c>
      <c r="C30">
        <v>0.97499999999999998</v>
      </c>
      <c r="D30">
        <v>0.82676767676767604</v>
      </c>
      <c r="E30">
        <v>0.94368686868686802</v>
      </c>
      <c r="F30">
        <v>0.97752525252525202</v>
      </c>
      <c r="G30">
        <v>0.83560606060606002</v>
      </c>
      <c r="H30">
        <v>0.94696969696969602</v>
      </c>
      <c r="I30">
        <v>0.97752525252525202</v>
      </c>
      <c r="J30">
        <v>0.98055555555555496</v>
      </c>
      <c r="K30">
        <v>0.95328282828282795</v>
      </c>
      <c r="L30">
        <v>0.976515151515151</v>
      </c>
      <c r="M30">
        <v>0.97929292929292899</v>
      </c>
      <c r="N30">
        <v>0.95303030303030301</v>
      </c>
      <c r="O30">
        <v>0.97853535353535304</v>
      </c>
      <c r="P30">
        <v>0.97651515151515111</v>
      </c>
      <c r="U30">
        <f t="shared" si="2"/>
        <v>98.0555555555555</v>
      </c>
      <c r="V30">
        <f t="shared" si="0"/>
        <v>0.98055555555555496</v>
      </c>
      <c r="X30">
        <f t="shared" si="3"/>
        <v>0.13408874589552849</v>
      </c>
      <c r="Z30">
        <f t="shared" si="4"/>
        <v>10.666150235594824</v>
      </c>
      <c r="AA30">
        <f t="shared" si="4"/>
        <v>13.073652724814028</v>
      </c>
      <c r="AB30">
        <f t="shared" si="4"/>
        <v>11.086024092473735</v>
      </c>
      <c r="AC30">
        <f t="shared" si="4"/>
        <v>12.653778874030042</v>
      </c>
      <c r="AD30">
        <f t="shared" si="4"/>
        <v>13.107513519232084</v>
      </c>
      <c r="AE30">
        <f t="shared" si="5"/>
        <v>11.204536872936957</v>
      </c>
      <c r="AF30">
        <f t="shared" si="5"/>
        <v>12.69779790677352</v>
      </c>
      <c r="AG30">
        <f t="shared" si="5"/>
        <v>13.107513519232084</v>
      </c>
      <c r="AH30">
        <f t="shared" si="6"/>
        <v>13.148146472533758</v>
      </c>
      <c r="AI30">
        <f t="shared" si="7"/>
        <v>12.782449892818684</v>
      </c>
      <c r="AJ30">
        <f t="shared" si="8"/>
        <v>13.093969201464859</v>
      </c>
      <c r="AK30">
        <f t="shared" si="9"/>
        <v>13.131216075324732</v>
      </c>
      <c r="AL30">
        <f t="shared" si="10"/>
        <v>12.779063813376881</v>
      </c>
      <c r="AM30">
        <f t="shared" si="11"/>
        <v>13.121057836999309</v>
      </c>
      <c r="AN30">
        <f t="shared" si="12"/>
        <v>13.09396920146486</v>
      </c>
    </row>
    <row r="31" spans="1:40" x14ac:dyDescent="0.2">
      <c r="A31" t="s">
        <v>30</v>
      </c>
      <c r="B31">
        <v>0.66584362100000005</v>
      </c>
      <c r="C31">
        <v>0.82469135802469096</v>
      </c>
      <c r="D31">
        <v>0.67530864197530804</v>
      </c>
      <c r="E31">
        <v>0.719753086419753</v>
      </c>
      <c r="F31">
        <v>0.813168724279835</v>
      </c>
      <c r="G31">
        <v>0.67942386831275703</v>
      </c>
      <c r="H31">
        <v>0.73827160493827104</v>
      </c>
      <c r="I31">
        <v>0.81604938271604899</v>
      </c>
      <c r="J31">
        <v>0.84238683127572</v>
      </c>
      <c r="K31">
        <v>0.75884773662551397</v>
      </c>
      <c r="L31">
        <v>0.81975308641975297</v>
      </c>
      <c r="M31">
        <v>0.83292181069958804</v>
      </c>
      <c r="N31">
        <v>0.75267489711934099</v>
      </c>
      <c r="O31">
        <v>0.83168724279835304</v>
      </c>
      <c r="P31">
        <v>0.82921810699588461</v>
      </c>
      <c r="U31">
        <f t="shared" si="2"/>
        <v>84.238683127572003</v>
      </c>
      <c r="V31">
        <f t="shared" si="0"/>
        <v>0.84238683127572</v>
      </c>
      <c r="X31">
        <f t="shared" si="3"/>
        <v>1.0868992524441456</v>
      </c>
      <c r="Z31">
        <f t="shared" si="4"/>
        <v>72.370493390960306</v>
      </c>
      <c r="AA31">
        <f t="shared" si="4"/>
        <v>89.635642053418394</v>
      </c>
      <c r="AB31">
        <f t="shared" si="4"/>
        <v>73.399245813203351</v>
      </c>
      <c r="AC31">
        <f t="shared" si="4"/>
        <v>78.229909157399618</v>
      </c>
      <c r="AD31">
        <f t="shared" si="4"/>
        <v>88.383247853071225</v>
      </c>
      <c r="AE31">
        <f t="shared" si="5"/>
        <v>73.846529456184527</v>
      </c>
      <c r="AF31">
        <f t="shared" si="5"/>
        <v>80.242685550814642</v>
      </c>
      <c r="AG31">
        <f t="shared" si="5"/>
        <v>88.696346403158003</v>
      </c>
      <c r="AH31">
        <f t="shared" si="6"/>
        <v>91.558961718237271</v>
      </c>
      <c r="AI31">
        <f t="shared" si="7"/>
        <v>82.479103765720311</v>
      </c>
      <c r="AJ31">
        <f t="shared" si="8"/>
        <v>89.09890168184107</v>
      </c>
      <c r="AK31">
        <f t="shared" si="9"/>
        <v>90.530209339380633</v>
      </c>
      <c r="AL31">
        <f t="shared" si="10"/>
        <v>81.808178301248603</v>
      </c>
      <c r="AM31">
        <f t="shared" si="11"/>
        <v>90.396024246486249</v>
      </c>
      <c r="AN31">
        <f t="shared" si="12"/>
        <v>90.127654060697651</v>
      </c>
    </row>
    <row r="32" spans="1:40" x14ac:dyDescent="0.2">
      <c r="A32" t="s">
        <v>31</v>
      </c>
      <c r="B32">
        <v>0.97555555599999999</v>
      </c>
      <c r="C32">
        <v>0.91111111111111098</v>
      </c>
      <c r="D32">
        <v>0.97111111111111104</v>
      </c>
      <c r="E32">
        <v>0.6</v>
      </c>
      <c r="F32">
        <v>0.98</v>
      </c>
      <c r="G32">
        <v>0.97555555555555495</v>
      </c>
      <c r="H32">
        <v>0.97333333333333305</v>
      </c>
      <c r="I32">
        <v>0.97555555555555495</v>
      </c>
      <c r="J32">
        <v>0.79999999999999905</v>
      </c>
      <c r="K32">
        <v>0.97333333333333305</v>
      </c>
      <c r="L32">
        <v>0.97666666666666657</v>
      </c>
      <c r="M32">
        <v>0.97777777777777697</v>
      </c>
      <c r="N32">
        <v>0.96888888888888802</v>
      </c>
      <c r="O32">
        <v>0.97555555555555495</v>
      </c>
      <c r="P32">
        <v>0.97333333333333305</v>
      </c>
      <c r="U32">
        <f t="shared" si="2"/>
        <v>98</v>
      </c>
      <c r="V32">
        <f t="shared" si="0"/>
        <v>0.98</v>
      </c>
      <c r="X32">
        <f t="shared" si="3"/>
        <v>0.13791985292111089</v>
      </c>
      <c r="Z32">
        <f t="shared" si="4"/>
        <v>13.454847879989257</v>
      </c>
      <c r="AA32">
        <f t="shared" si="4"/>
        <v>12.566031043923434</v>
      </c>
      <c r="AB32">
        <f t="shared" si="4"/>
        <v>13.393550161450101</v>
      </c>
      <c r="AC32">
        <f t="shared" si="4"/>
        <v>8.275191175266654</v>
      </c>
      <c r="AD32">
        <f t="shared" si="4"/>
        <v>13.516145586268868</v>
      </c>
      <c r="AE32">
        <f t="shared" si="5"/>
        <v>13.454847873859476</v>
      </c>
      <c r="AF32">
        <f t="shared" si="5"/>
        <v>13.424199017654789</v>
      </c>
      <c r="AG32">
        <f t="shared" si="5"/>
        <v>13.454847873859476</v>
      </c>
      <c r="AH32">
        <f t="shared" si="6"/>
        <v>11.033588233688858</v>
      </c>
      <c r="AI32">
        <f t="shared" si="7"/>
        <v>13.424199017654789</v>
      </c>
      <c r="AJ32">
        <f t="shared" si="8"/>
        <v>13.47017230196183</v>
      </c>
      <c r="AK32">
        <f t="shared" si="9"/>
        <v>13.485496730064165</v>
      </c>
      <c r="AL32">
        <f t="shared" si="10"/>
        <v>13.362901305245398</v>
      </c>
      <c r="AM32">
        <f t="shared" si="11"/>
        <v>13.454847873859476</v>
      </c>
      <c r="AN32">
        <f t="shared" si="12"/>
        <v>13.424199017654789</v>
      </c>
    </row>
    <row r="33" spans="1:40" x14ac:dyDescent="0.2">
      <c r="A33" t="s">
        <v>32</v>
      </c>
      <c r="B33">
        <v>0.75873015899999996</v>
      </c>
      <c r="C33">
        <v>0.64444444444444404</v>
      </c>
      <c r="D33">
        <v>0.75873015873015803</v>
      </c>
      <c r="E33">
        <v>0.43174603174603099</v>
      </c>
      <c r="F33">
        <v>0.75873015873015803</v>
      </c>
      <c r="G33">
        <v>0.77460317460317396</v>
      </c>
      <c r="H33">
        <v>0.78095238095238095</v>
      </c>
      <c r="I33">
        <v>0.74920634920634899</v>
      </c>
      <c r="J33">
        <v>0.60952380952380902</v>
      </c>
      <c r="K33">
        <v>0.76825396825396797</v>
      </c>
      <c r="L33">
        <v>0.72857142857142798</v>
      </c>
      <c r="M33">
        <v>0.74920634920634899</v>
      </c>
      <c r="N33">
        <v>0.79047619047619</v>
      </c>
      <c r="O33">
        <v>0.76507936507936503</v>
      </c>
      <c r="P33">
        <v>0.78412698412698367</v>
      </c>
      <c r="U33">
        <f t="shared" si="2"/>
        <v>79.047619047618994</v>
      </c>
      <c r="V33">
        <f t="shared" si="0"/>
        <v>0.79047619047619</v>
      </c>
      <c r="X33">
        <f t="shared" si="3"/>
        <v>1.4448746496497351</v>
      </c>
      <c r="Z33">
        <f t="shared" si="4"/>
        <v>109.62699726638128</v>
      </c>
      <c r="AA33">
        <f t="shared" si="4"/>
        <v>93.114144088538424</v>
      </c>
      <c r="AB33">
        <f t="shared" si="4"/>
        <v>109.62699722739249</v>
      </c>
      <c r="AC33">
        <f t="shared" si="4"/>
        <v>62.381889635670994</v>
      </c>
      <c r="AD33">
        <f t="shared" si="4"/>
        <v>109.62699722739249</v>
      </c>
      <c r="AE33">
        <f t="shared" si="5"/>
        <v>111.92044905223337</v>
      </c>
      <c r="AF33">
        <f t="shared" si="5"/>
        <v>112.83782978216981</v>
      </c>
      <c r="AG33">
        <f t="shared" si="5"/>
        <v>108.25092613248806</v>
      </c>
      <c r="AH33">
        <f t="shared" si="6"/>
        <v>88.068550073888545</v>
      </c>
      <c r="AI33">
        <f t="shared" si="7"/>
        <v>111.00306832229707</v>
      </c>
      <c r="AJ33">
        <f t="shared" si="8"/>
        <v>105.26943876019492</v>
      </c>
      <c r="AK33">
        <f t="shared" si="9"/>
        <v>108.25092613248806</v>
      </c>
      <c r="AL33">
        <f t="shared" si="10"/>
        <v>114.21390087707422</v>
      </c>
      <c r="AM33">
        <f t="shared" si="11"/>
        <v>110.54437795732893</v>
      </c>
      <c r="AN33">
        <f t="shared" si="12"/>
        <v>113.29652014713788</v>
      </c>
    </row>
    <row r="34" spans="1:40" x14ac:dyDescent="0.2">
      <c r="A34" t="s">
        <v>33</v>
      </c>
      <c r="B34">
        <v>0.90630630599999995</v>
      </c>
      <c r="C34">
        <v>0.88018018018017996</v>
      </c>
      <c r="D34">
        <v>0.89639639639639601</v>
      </c>
      <c r="E34">
        <v>0.63243243243243197</v>
      </c>
      <c r="F34">
        <v>0.91531531531531496</v>
      </c>
      <c r="G34">
        <v>0.91441441441441396</v>
      </c>
      <c r="H34">
        <v>0.90810810810810805</v>
      </c>
      <c r="I34">
        <v>0.90630630630630604</v>
      </c>
      <c r="J34">
        <v>0.87927927927927896</v>
      </c>
      <c r="K34">
        <v>0.89819819819819802</v>
      </c>
      <c r="L34">
        <v>0.91351351351351295</v>
      </c>
      <c r="M34">
        <v>0.91981981981981897</v>
      </c>
      <c r="N34">
        <v>0.91441441441441396</v>
      </c>
      <c r="O34">
        <v>0.89639639639639601</v>
      </c>
      <c r="P34">
        <v>0.91621621621621596</v>
      </c>
      <c r="U34">
        <f t="shared" si="2"/>
        <v>91.981981981981903</v>
      </c>
      <c r="V34">
        <f t="shared" ref="V34:V65" si="13">MAX(B34:P34)</f>
        <v>0.91981981981981897</v>
      </c>
      <c r="X34">
        <f t="shared" si="3"/>
        <v>0.55292193288193647</v>
      </c>
      <c r="Z34">
        <f t="shared" si="4"/>
        <v>50.111663449660774</v>
      </c>
      <c r="AA34">
        <f t="shared" si="4"/>
        <v>48.667092650959624</v>
      </c>
      <c r="AB34">
        <f t="shared" si="4"/>
        <v>49.563722812389777</v>
      </c>
      <c r="AC34">
        <f t="shared" si="4"/>
        <v>34.968576295776501</v>
      </c>
      <c r="AD34">
        <f t="shared" si="4"/>
        <v>50.609791334058315</v>
      </c>
      <c r="AE34">
        <f t="shared" si="5"/>
        <v>50.559978547312184</v>
      </c>
      <c r="AF34">
        <f t="shared" si="5"/>
        <v>50.211289040089362</v>
      </c>
      <c r="AG34">
        <f t="shared" si="5"/>
        <v>50.111663466597115</v>
      </c>
      <c r="AH34">
        <f t="shared" si="6"/>
        <v>48.617279864213494</v>
      </c>
      <c r="AI34">
        <f t="shared" si="7"/>
        <v>49.663348385882031</v>
      </c>
      <c r="AJ34">
        <f t="shared" si="8"/>
        <v>50.510165760566061</v>
      </c>
      <c r="AK34">
        <f t="shared" si="9"/>
        <v>50.85885526778889</v>
      </c>
      <c r="AL34">
        <f t="shared" si="10"/>
        <v>50.559978547312184</v>
      </c>
      <c r="AM34">
        <f t="shared" si="11"/>
        <v>49.563722812389777</v>
      </c>
      <c r="AN34">
        <f t="shared" si="12"/>
        <v>50.659604120804438</v>
      </c>
    </row>
    <row r="35" spans="1:40" x14ac:dyDescent="0.2">
      <c r="A35" t="s">
        <v>34</v>
      </c>
      <c r="B35">
        <v>0.49025974</v>
      </c>
      <c r="C35">
        <v>0.49025974025974001</v>
      </c>
      <c r="D35">
        <v>0.51190476190476097</v>
      </c>
      <c r="E35">
        <v>0.26731601731601701</v>
      </c>
      <c r="F35">
        <v>0.51406926406926401</v>
      </c>
      <c r="G35">
        <v>0.50108225108225102</v>
      </c>
      <c r="H35">
        <v>0.48701298701298701</v>
      </c>
      <c r="I35">
        <v>0.51190476190476097</v>
      </c>
      <c r="J35">
        <v>0.46861471861471798</v>
      </c>
      <c r="K35">
        <v>0.50974025974025905</v>
      </c>
      <c r="L35">
        <v>0.51948051948051899</v>
      </c>
      <c r="M35">
        <v>0.51298701298701299</v>
      </c>
      <c r="N35">
        <v>0.50432900432900396</v>
      </c>
      <c r="O35">
        <v>0.51623376623376604</v>
      </c>
      <c r="P35">
        <v>0.52380952380952339</v>
      </c>
      <c r="U35">
        <f t="shared" si="2"/>
        <v>52.380952380952337</v>
      </c>
      <c r="V35">
        <f t="shared" si="13"/>
        <v>0.52380952380952339</v>
      </c>
      <c r="X35">
        <f t="shared" si="3"/>
        <v>3.2838060219312117</v>
      </c>
      <c r="Z35">
        <f t="shared" si="4"/>
        <v>160.991788652243</v>
      </c>
      <c r="AA35">
        <f t="shared" si="4"/>
        <v>160.99178873753661</v>
      </c>
      <c r="AB35">
        <f t="shared" si="4"/>
        <v>168.09959397981171</v>
      </c>
      <c r="AC35">
        <f t="shared" si="4"/>
        <v>87.781394742100474</v>
      </c>
      <c r="AD35">
        <f t="shared" si="4"/>
        <v>168.81037450403954</v>
      </c>
      <c r="AE35">
        <f t="shared" si="5"/>
        <v>164.54569135867433</v>
      </c>
      <c r="AF35">
        <f t="shared" si="5"/>
        <v>159.92561795119539</v>
      </c>
      <c r="AG35">
        <f t="shared" si="5"/>
        <v>168.09959397981171</v>
      </c>
      <c r="AH35">
        <f t="shared" si="6"/>
        <v>153.88398349526113</v>
      </c>
      <c r="AI35">
        <f t="shared" si="7"/>
        <v>167.38881345558428</v>
      </c>
      <c r="AJ35">
        <f t="shared" si="8"/>
        <v>170.58732581460825</v>
      </c>
      <c r="AK35">
        <f t="shared" si="9"/>
        <v>168.45498424192579</v>
      </c>
      <c r="AL35">
        <f t="shared" si="10"/>
        <v>165.61186214501555</v>
      </c>
      <c r="AM35">
        <f t="shared" si="11"/>
        <v>169.52115502826706</v>
      </c>
      <c r="AN35">
        <f t="shared" si="12"/>
        <v>172.00888686306334</v>
      </c>
    </row>
    <row r="36" spans="1:40" x14ac:dyDescent="0.2">
      <c r="A36" t="s">
        <v>35</v>
      </c>
      <c r="B36">
        <v>0.578125</v>
      </c>
      <c r="C36">
        <v>0.66666666666666596</v>
      </c>
      <c r="D36">
        <v>0.61458333333333304</v>
      </c>
      <c r="E36">
        <v>0.65104166666666596</v>
      </c>
      <c r="F36">
        <v>0.625</v>
      </c>
      <c r="G36">
        <v>0.546875</v>
      </c>
      <c r="H36">
        <v>0.59895833333333304</v>
      </c>
      <c r="I36">
        <v>0.625</v>
      </c>
      <c r="J36">
        <v>0.70833333333333304</v>
      </c>
      <c r="K36">
        <v>0.609375</v>
      </c>
      <c r="L36">
        <v>0.6015625</v>
      </c>
      <c r="M36">
        <v>0.59895833333333304</v>
      </c>
      <c r="N36">
        <v>0.56770833333333304</v>
      </c>
      <c r="O36">
        <v>0.67708333333333304</v>
      </c>
      <c r="P36">
        <v>0.60416666666666663</v>
      </c>
      <c r="U36">
        <f t="shared" si="2"/>
        <v>70.8333333333333</v>
      </c>
      <c r="V36">
        <f t="shared" si="13"/>
        <v>0.70833333333333304</v>
      </c>
      <c r="X36">
        <f t="shared" si="3"/>
        <v>2.0113311884328677</v>
      </c>
      <c r="Z36">
        <f t="shared" si="4"/>
        <v>116.28008433127516</v>
      </c>
      <c r="AA36">
        <f t="shared" si="4"/>
        <v>134.08874589552437</v>
      </c>
      <c r="AB36">
        <f t="shared" si="4"/>
        <v>123.6130626224366</v>
      </c>
      <c r="AC36">
        <f t="shared" si="4"/>
        <v>130.94604091359804</v>
      </c>
      <c r="AD36">
        <f t="shared" si="4"/>
        <v>125.70819927705423</v>
      </c>
      <c r="AE36">
        <f t="shared" si="5"/>
        <v>109.99467436742245</v>
      </c>
      <c r="AF36">
        <f t="shared" si="5"/>
        <v>120.47035764051024</v>
      </c>
      <c r="AG36">
        <f t="shared" si="5"/>
        <v>125.70819927705423</v>
      </c>
      <c r="AH36">
        <f t="shared" si="6"/>
        <v>142.46929251399473</v>
      </c>
      <c r="AI36">
        <f t="shared" si="7"/>
        <v>122.56549429512788</v>
      </c>
      <c r="AJ36">
        <f t="shared" si="8"/>
        <v>120.9941418041647</v>
      </c>
      <c r="AK36">
        <f t="shared" si="9"/>
        <v>120.47035764051024</v>
      </c>
      <c r="AL36">
        <f t="shared" si="10"/>
        <v>114.18494767665753</v>
      </c>
      <c r="AM36">
        <f t="shared" si="11"/>
        <v>136.18388255014202</v>
      </c>
      <c r="AN36">
        <f t="shared" si="12"/>
        <v>121.51792596781908</v>
      </c>
    </row>
    <row r="37" spans="1:40" x14ac:dyDescent="0.2">
      <c r="A37" t="s">
        <v>36</v>
      </c>
      <c r="B37">
        <v>0.38545454499999998</v>
      </c>
      <c r="C37">
        <v>0.63878787878787802</v>
      </c>
      <c r="D37">
        <v>0.51575757575757497</v>
      </c>
      <c r="E37">
        <v>0.57878787878787796</v>
      </c>
      <c r="F37">
        <v>0.63212121212121197</v>
      </c>
      <c r="G37">
        <v>0.53818181818181798</v>
      </c>
      <c r="H37">
        <v>0.57272727272727197</v>
      </c>
      <c r="I37">
        <v>0.64060606060605996</v>
      </c>
      <c r="J37">
        <v>0.65272727272727205</v>
      </c>
      <c r="K37">
        <v>0.65272727272727205</v>
      </c>
      <c r="L37">
        <v>0.6527272727272726</v>
      </c>
      <c r="M37">
        <v>0.65212121212121199</v>
      </c>
      <c r="N37">
        <v>0.64363636363636301</v>
      </c>
      <c r="O37">
        <v>0.68484848484848404</v>
      </c>
      <c r="P37">
        <v>0.66484848484848469</v>
      </c>
      <c r="U37">
        <f t="shared" si="2"/>
        <v>68.484848484848399</v>
      </c>
      <c r="V37">
        <f t="shared" si="13"/>
        <v>0.68484848484848404</v>
      </c>
      <c r="X37">
        <f t="shared" si="3"/>
        <v>2.1732825308781147</v>
      </c>
      <c r="Z37">
        <f t="shared" si="4"/>
        <v>83.770162909607208</v>
      </c>
      <c r="AA37">
        <f t="shared" si="4"/>
        <v>138.8266537906382</v>
      </c>
      <c r="AB37">
        <f t="shared" si="4"/>
        <v>112.08869295619836</v>
      </c>
      <c r="AC37">
        <f t="shared" si="4"/>
        <v>125.78695860536949</v>
      </c>
      <c r="AD37">
        <f t="shared" si="4"/>
        <v>137.37779877005292</v>
      </c>
      <c r="AE37">
        <f t="shared" si="5"/>
        <v>116.96211438907667</v>
      </c>
      <c r="AF37">
        <f t="shared" si="5"/>
        <v>124.46981767756458</v>
      </c>
      <c r="AG37">
        <f t="shared" si="5"/>
        <v>139.22179606897967</v>
      </c>
      <c r="AH37">
        <f t="shared" si="6"/>
        <v>141.85607792458953</v>
      </c>
      <c r="AI37">
        <f t="shared" si="7"/>
        <v>141.85607792458953</v>
      </c>
      <c r="AJ37">
        <f t="shared" si="8"/>
        <v>141.85607792458967</v>
      </c>
      <c r="AK37">
        <f t="shared" si="9"/>
        <v>141.72436383180917</v>
      </c>
      <c r="AL37">
        <f t="shared" si="10"/>
        <v>139.88036653288216</v>
      </c>
      <c r="AM37">
        <f t="shared" si="11"/>
        <v>148.83692484195555</v>
      </c>
      <c r="AN37">
        <f t="shared" si="12"/>
        <v>144.49035978019947</v>
      </c>
    </row>
    <row r="38" spans="1:40" x14ac:dyDescent="0.2">
      <c r="A38" t="s">
        <v>37</v>
      </c>
      <c r="B38">
        <v>0.650505051</v>
      </c>
      <c r="C38">
        <v>0.55286195286195206</v>
      </c>
      <c r="D38">
        <v>0.67053872053871999</v>
      </c>
      <c r="E38">
        <v>0.12845117845117801</v>
      </c>
      <c r="F38">
        <v>0.65521885521885503</v>
      </c>
      <c r="G38">
        <v>0.668686868686868</v>
      </c>
      <c r="H38">
        <v>0.64898989898989801</v>
      </c>
      <c r="I38">
        <v>0.67845117845117797</v>
      </c>
      <c r="J38">
        <v>0.55218855218855201</v>
      </c>
      <c r="K38">
        <v>0.66700336700336704</v>
      </c>
      <c r="L38">
        <v>0.67045454545454497</v>
      </c>
      <c r="M38">
        <v>0.65589225589225497</v>
      </c>
      <c r="N38">
        <v>0.66127946127946102</v>
      </c>
      <c r="O38">
        <v>0.67710437710437699</v>
      </c>
      <c r="P38">
        <v>0.66582491582491532</v>
      </c>
      <c r="U38">
        <f t="shared" si="2"/>
        <v>67.845117845117798</v>
      </c>
      <c r="V38">
        <f t="shared" si="13"/>
        <v>0.67845117845117797</v>
      </c>
      <c r="X38">
        <f t="shared" si="3"/>
        <v>2.2173983087485016</v>
      </c>
      <c r="Z38">
        <f t="shared" si="4"/>
        <v>144.24287999197577</v>
      </c>
      <c r="AA38">
        <f t="shared" si="4"/>
        <v>122.59151592474863</v>
      </c>
      <c r="AB38">
        <f t="shared" si="4"/>
        <v>148.6851424872942</v>
      </c>
      <c r="AC38">
        <f t="shared" si="4"/>
        <v>28.482742585439411</v>
      </c>
      <c r="AD38">
        <f t="shared" si="4"/>
        <v>145.28811814224187</v>
      </c>
      <c r="AE38">
        <f t="shared" si="5"/>
        <v>148.27451317085922</v>
      </c>
      <c r="AF38">
        <f t="shared" si="5"/>
        <v>143.90691044150606</v>
      </c>
      <c r="AG38">
        <f t="shared" si="5"/>
        <v>150.43964956660699</v>
      </c>
      <c r="AH38">
        <f t="shared" si="6"/>
        <v>122.4421961733179</v>
      </c>
      <c r="AI38">
        <f t="shared" si="7"/>
        <v>147.90121379228222</v>
      </c>
      <c r="AJ38">
        <f t="shared" si="8"/>
        <v>148.66647751836535</v>
      </c>
      <c r="AK38">
        <f t="shared" si="9"/>
        <v>145.43743789367255</v>
      </c>
      <c r="AL38">
        <f t="shared" si="10"/>
        <v>146.63199590511971</v>
      </c>
      <c r="AM38">
        <f t="shared" si="11"/>
        <v>150.14101006374534</v>
      </c>
      <c r="AN38">
        <f t="shared" si="12"/>
        <v>147.63990422727807</v>
      </c>
    </row>
    <row r="39" spans="1:40" x14ac:dyDescent="0.2">
      <c r="A39" t="s">
        <v>38</v>
      </c>
      <c r="B39">
        <v>0.97181729800000005</v>
      </c>
      <c r="C39">
        <v>0.87269193391642297</v>
      </c>
      <c r="D39">
        <v>0.96663427275672098</v>
      </c>
      <c r="E39">
        <v>0.71460965338516302</v>
      </c>
      <c r="F39">
        <v>0.97181729834790997</v>
      </c>
      <c r="G39">
        <v>0.97214123744735903</v>
      </c>
      <c r="H39">
        <v>0.97181729834790997</v>
      </c>
      <c r="I39">
        <v>0.96825396825396803</v>
      </c>
      <c r="J39">
        <v>0.86880466472303197</v>
      </c>
      <c r="K39">
        <v>0.96566245545837304</v>
      </c>
      <c r="L39">
        <v>0.973275024295432</v>
      </c>
      <c r="M39">
        <v>0.97214123744735903</v>
      </c>
      <c r="N39">
        <v>0.97278911564625803</v>
      </c>
      <c r="O39">
        <v>0.96339488176222798</v>
      </c>
      <c r="P39">
        <v>0.97376093294460597</v>
      </c>
      <c r="U39">
        <f t="shared" si="2"/>
        <v>97.376093294460603</v>
      </c>
      <c r="V39">
        <f t="shared" si="13"/>
        <v>0.97376093294460597</v>
      </c>
      <c r="X39">
        <f t="shared" si="3"/>
        <v>0.18094441345335538</v>
      </c>
      <c r="Z39">
        <f t="shared" si="4"/>
        <v>17.584491097043468</v>
      </c>
      <c r="AA39">
        <f t="shared" si="4"/>
        <v>15.790873010798151</v>
      </c>
      <c r="AB39">
        <f t="shared" si="4"/>
        <v>17.490707150787561</v>
      </c>
      <c r="AC39">
        <f t="shared" si="4"/>
        <v>12.930462457988392</v>
      </c>
      <c r="AD39">
        <f t="shared" si="4"/>
        <v>17.584491103338703</v>
      </c>
      <c r="AE39">
        <f t="shared" si="5"/>
        <v>17.590352600373144</v>
      </c>
      <c r="AF39">
        <f t="shared" si="5"/>
        <v>17.584491103338703</v>
      </c>
      <c r="AG39">
        <f t="shared" si="5"/>
        <v>17.520014635959804</v>
      </c>
      <c r="AH39">
        <f t="shared" si="6"/>
        <v>15.720535046384809</v>
      </c>
      <c r="AI39">
        <f t="shared" si="7"/>
        <v>17.473122659684222</v>
      </c>
      <c r="AJ39">
        <f t="shared" si="8"/>
        <v>17.610867839993716</v>
      </c>
      <c r="AK39">
        <f t="shared" si="9"/>
        <v>17.590352600373144</v>
      </c>
      <c r="AL39">
        <f t="shared" si="10"/>
        <v>17.602075594442045</v>
      </c>
      <c r="AM39">
        <f t="shared" si="11"/>
        <v>17.432092180443099</v>
      </c>
      <c r="AN39">
        <f t="shared" si="12"/>
        <v>17.619660085545387</v>
      </c>
    </row>
    <row r="40" spans="1:40" x14ac:dyDescent="0.2">
      <c r="A40" t="s">
        <v>39</v>
      </c>
      <c r="B40">
        <v>0.61688888900000005</v>
      </c>
      <c r="C40">
        <v>0.80177777777777703</v>
      </c>
      <c r="D40">
        <v>0.68622222222222196</v>
      </c>
      <c r="E40">
        <v>0.47911111111111099</v>
      </c>
      <c r="F40">
        <v>0.82222222222222197</v>
      </c>
      <c r="G40">
        <v>0.63733333333333297</v>
      </c>
      <c r="H40">
        <v>0.60444444444444401</v>
      </c>
      <c r="I40">
        <v>0.82222222222222197</v>
      </c>
      <c r="J40">
        <v>0.80177777777777703</v>
      </c>
      <c r="K40">
        <v>0.65955555555555501</v>
      </c>
      <c r="L40">
        <v>0.82399999999999951</v>
      </c>
      <c r="M40">
        <v>0.80622222222222195</v>
      </c>
      <c r="N40">
        <v>0.61955555555555497</v>
      </c>
      <c r="O40">
        <v>0.80888888888888799</v>
      </c>
      <c r="P40">
        <v>0.80177777777777737</v>
      </c>
      <c r="U40">
        <f t="shared" si="2"/>
        <v>82.399999999999949</v>
      </c>
      <c r="V40">
        <f t="shared" si="13"/>
        <v>0.82399999999999951</v>
      </c>
      <c r="X40">
        <f t="shared" si="3"/>
        <v>1.2136947057057783</v>
      </c>
      <c r="Z40">
        <f t="shared" si="4"/>
        <v>74.871477858801953</v>
      </c>
      <c r="AA40">
        <f t="shared" si="4"/>
        <v>97.311344404143199</v>
      </c>
      <c r="AB40">
        <f t="shared" si="4"/>
        <v>83.286427804876482</v>
      </c>
      <c r="AC40">
        <f t="shared" si="4"/>
        <v>58.149461900036826</v>
      </c>
      <c r="AD40">
        <f t="shared" si="4"/>
        <v>99.792675802475074</v>
      </c>
      <c r="AE40">
        <f t="shared" si="5"/>
        <v>77.352809243648224</v>
      </c>
      <c r="AF40">
        <f t="shared" si="5"/>
        <v>73.361102211549209</v>
      </c>
      <c r="AG40">
        <f t="shared" si="5"/>
        <v>99.792675802475074</v>
      </c>
      <c r="AH40">
        <f t="shared" si="6"/>
        <v>97.311344404143199</v>
      </c>
      <c r="AI40">
        <f t="shared" si="7"/>
        <v>80.049908589661058</v>
      </c>
      <c r="AJ40">
        <f t="shared" si="8"/>
        <v>100.00844375015608</v>
      </c>
      <c r="AK40">
        <f t="shared" si="9"/>
        <v>97.850764273345817</v>
      </c>
      <c r="AL40">
        <f t="shared" si="10"/>
        <v>75.195129766837923</v>
      </c>
      <c r="AM40">
        <f t="shared" si="11"/>
        <v>98.174416194867291</v>
      </c>
      <c r="AN40">
        <f t="shared" si="12"/>
        <v>97.311344404143242</v>
      </c>
    </row>
    <row r="41" spans="1:40" x14ac:dyDescent="0.2">
      <c r="A41" t="s">
        <v>40</v>
      </c>
      <c r="B41">
        <v>0.75409836100000005</v>
      </c>
      <c r="C41">
        <v>0.74316939890710298</v>
      </c>
      <c r="D41">
        <v>0.73224043715846998</v>
      </c>
      <c r="E41">
        <v>0.52459016393442603</v>
      </c>
      <c r="F41">
        <v>0.78142076502732205</v>
      </c>
      <c r="G41">
        <v>0.72677595628415304</v>
      </c>
      <c r="H41">
        <v>0.73770491803278604</v>
      </c>
      <c r="I41">
        <v>0.77049180327868805</v>
      </c>
      <c r="J41">
        <v>0.72677595628415304</v>
      </c>
      <c r="K41">
        <v>0.73224043715846898</v>
      </c>
      <c r="L41">
        <v>0.77868852459016347</v>
      </c>
      <c r="M41">
        <v>0.77049180327868805</v>
      </c>
      <c r="N41">
        <v>0.73770491803278604</v>
      </c>
      <c r="O41">
        <v>0.77049180327868805</v>
      </c>
      <c r="P41">
        <v>0.77049180327868816</v>
      </c>
      <c r="U41">
        <f t="shared" si="2"/>
        <v>78.142076502732209</v>
      </c>
      <c r="V41">
        <f t="shared" si="13"/>
        <v>0.78142076502732205</v>
      </c>
      <c r="X41">
        <f t="shared" si="3"/>
        <v>1.5073207969520328</v>
      </c>
      <c r="Z41">
        <f t="shared" si="4"/>
        <v>113.66681424827418</v>
      </c>
      <c r="AA41">
        <f t="shared" si="4"/>
        <v>112.01946906310177</v>
      </c>
      <c r="AB41">
        <f t="shared" si="4"/>
        <v>110.372123929821</v>
      </c>
      <c r="AC41">
        <f t="shared" si="4"/>
        <v>79.072566397483655</v>
      </c>
      <c r="AD41">
        <f t="shared" si="4"/>
        <v>117.78517702958503</v>
      </c>
      <c r="AE41">
        <f t="shared" si="5"/>
        <v>109.54845136318053</v>
      </c>
      <c r="AF41">
        <f t="shared" si="5"/>
        <v>111.19579649646131</v>
      </c>
      <c r="AG41">
        <f t="shared" si="5"/>
        <v>116.13783189630411</v>
      </c>
      <c r="AH41">
        <f t="shared" si="6"/>
        <v>109.54845136318053</v>
      </c>
      <c r="AI41">
        <f t="shared" si="7"/>
        <v>110.37212392982084</v>
      </c>
      <c r="AJ41">
        <f t="shared" si="8"/>
        <v>117.37334074626479</v>
      </c>
      <c r="AK41">
        <f t="shared" si="9"/>
        <v>116.13783189630411</v>
      </c>
      <c r="AL41">
        <f t="shared" si="10"/>
        <v>111.19579649646131</v>
      </c>
      <c r="AM41">
        <f t="shared" si="11"/>
        <v>116.13783189630411</v>
      </c>
      <c r="AN41">
        <f t="shared" si="12"/>
        <v>116.13783189630411</v>
      </c>
    </row>
    <row r="42" spans="1:40" x14ac:dyDescent="0.2">
      <c r="A42" t="s">
        <v>41</v>
      </c>
      <c r="B42">
        <v>0.73972602700000001</v>
      </c>
      <c r="C42">
        <v>0.59360730593607303</v>
      </c>
      <c r="D42">
        <v>0.70319634703196299</v>
      </c>
      <c r="E42">
        <v>0.40182648401826399</v>
      </c>
      <c r="F42">
        <v>0.76712328767123195</v>
      </c>
      <c r="G42">
        <v>0.74885844748858399</v>
      </c>
      <c r="H42">
        <v>0.76255707762557001</v>
      </c>
      <c r="I42">
        <v>0.72146118721461105</v>
      </c>
      <c r="J42">
        <v>0.58447488584474805</v>
      </c>
      <c r="K42">
        <v>0.68493150684931503</v>
      </c>
      <c r="L42">
        <v>0.7671232876712325</v>
      </c>
      <c r="M42">
        <v>0.77625570776255703</v>
      </c>
      <c r="N42">
        <v>0.73515981735159797</v>
      </c>
      <c r="O42">
        <v>0.69863013698630105</v>
      </c>
      <c r="P42">
        <v>0.77168949771689466</v>
      </c>
      <c r="U42">
        <f t="shared" si="2"/>
        <v>77.625570776255699</v>
      </c>
      <c r="V42">
        <f t="shared" si="13"/>
        <v>0.77625570776255703</v>
      </c>
      <c r="X42">
        <f t="shared" si="3"/>
        <v>1.5429389938663081</v>
      </c>
      <c r="Z42">
        <f t="shared" si="4"/>
        <v>114.13521318361013</v>
      </c>
      <c r="AA42">
        <f t="shared" si="4"/>
        <v>91.589985937269418</v>
      </c>
      <c r="AB42">
        <f t="shared" si="4"/>
        <v>108.49890641799603</v>
      </c>
      <c r="AC42">
        <f t="shared" si="4"/>
        <v>61.999375095997635</v>
      </c>
      <c r="AD42">
        <f t="shared" si="4"/>
        <v>118.36244336508651</v>
      </c>
      <c r="AE42">
        <f t="shared" si="5"/>
        <v>115.54428995163214</v>
      </c>
      <c r="AF42">
        <f t="shared" si="5"/>
        <v>117.6579050117229</v>
      </c>
      <c r="AG42">
        <f t="shared" si="5"/>
        <v>111.31705983145041</v>
      </c>
      <c r="AH42">
        <f t="shared" si="6"/>
        <v>90.180909230542085</v>
      </c>
      <c r="AI42">
        <f t="shared" si="7"/>
        <v>105.68075300454164</v>
      </c>
      <c r="AJ42">
        <f t="shared" si="8"/>
        <v>118.36244336508659</v>
      </c>
      <c r="AK42">
        <f t="shared" si="9"/>
        <v>119.77152007181385</v>
      </c>
      <c r="AL42">
        <f t="shared" si="10"/>
        <v>113.43067489154134</v>
      </c>
      <c r="AM42">
        <f t="shared" si="11"/>
        <v>107.79436806463244</v>
      </c>
      <c r="AN42">
        <f t="shared" si="12"/>
        <v>119.06698171845021</v>
      </c>
    </row>
    <row r="43" spans="1:40" x14ac:dyDescent="0.2">
      <c r="A43" t="s">
        <v>42</v>
      </c>
      <c r="B43">
        <v>0.96716417899999996</v>
      </c>
      <c r="C43">
        <v>0.92722103766879804</v>
      </c>
      <c r="D43">
        <v>0.966595593461265</v>
      </c>
      <c r="E43">
        <v>0.56076759061833603</v>
      </c>
      <c r="F43">
        <v>0.96702203269367404</v>
      </c>
      <c r="G43">
        <v>0.96616915422885497</v>
      </c>
      <c r="H43">
        <v>0.95920398009950203</v>
      </c>
      <c r="I43">
        <v>0.96673773987206801</v>
      </c>
      <c r="J43">
        <v>0.90504619758351101</v>
      </c>
      <c r="K43">
        <v>0.96716417910447705</v>
      </c>
      <c r="L43">
        <v>0.96631130063965853</v>
      </c>
      <c r="M43">
        <v>0.95877754086709299</v>
      </c>
      <c r="N43">
        <v>0.96545842217484001</v>
      </c>
      <c r="O43">
        <v>0.96233120113717097</v>
      </c>
      <c r="P43">
        <v>0.96545842217483957</v>
      </c>
      <c r="U43">
        <f t="shared" si="2"/>
        <v>96.716417910447703</v>
      </c>
      <c r="V43">
        <f t="shared" si="13"/>
        <v>0.96716417910447705</v>
      </c>
      <c r="X43">
        <f t="shared" si="3"/>
        <v>0.22643557942272308</v>
      </c>
      <c r="Z43">
        <f t="shared" si="4"/>
        <v>21.900038126876726</v>
      </c>
      <c r="AA43">
        <f t="shared" si="4"/>
        <v>20.99558329174728</v>
      </c>
      <c r="AB43">
        <f t="shared" si="4"/>
        <v>21.88716332728524</v>
      </c>
      <c r="AC43">
        <f t="shared" si="4"/>
        <v>12.697773430314729</v>
      </c>
      <c r="AD43">
        <f t="shared" si="4"/>
        <v>21.896819428753155</v>
      </c>
      <c r="AE43">
        <f t="shared" si="5"/>
        <v>21.877507225817308</v>
      </c>
      <c r="AF43">
        <f t="shared" si="5"/>
        <v>21.719790901841289</v>
      </c>
      <c r="AG43">
        <f t="shared" si="5"/>
        <v>21.890382027774546</v>
      </c>
      <c r="AH43">
        <f t="shared" si="6"/>
        <v>20.493466015415461</v>
      </c>
      <c r="AI43">
        <f t="shared" si="7"/>
        <v>21.900038129242457</v>
      </c>
      <c r="AJ43">
        <f t="shared" si="8"/>
        <v>21.880725926306624</v>
      </c>
      <c r="AK43">
        <f t="shared" si="9"/>
        <v>21.710134800373375</v>
      </c>
      <c r="AL43">
        <f t="shared" si="10"/>
        <v>21.861413723370791</v>
      </c>
      <c r="AM43">
        <f t="shared" si="11"/>
        <v>21.790602312606037</v>
      </c>
      <c r="AN43">
        <f t="shared" si="12"/>
        <v>21.861413723370777</v>
      </c>
    </row>
    <row r="44" spans="1:40" x14ac:dyDescent="0.2">
      <c r="A44" t="s">
        <v>43</v>
      </c>
      <c r="B44">
        <v>0.96111111100000002</v>
      </c>
      <c r="C44">
        <v>0.85555555555555496</v>
      </c>
      <c r="D44">
        <v>0.95555555555555505</v>
      </c>
      <c r="E44">
        <v>0.45</v>
      </c>
      <c r="F44">
        <v>0.938888888888888</v>
      </c>
      <c r="G44">
        <v>0.96111111111111103</v>
      </c>
      <c r="H44">
        <v>0.95555555555555505</v>
      </c>
      <c r="I44">
        <v>0.92777777777777704</v>
      </c>
      <c r="J44">
        <v>0.85555555555555496</v>
      </c>
      <c r="K44">
        <v>0.94999999999999896</v>
      </c>
      <c r="L44">
        <v>0.95</v>
      </c>
      <c r="M44">
        <v>0.938888888888888</v>
      </c>
      <c r="N44">
        <v>0.96111111111111103</v>
      </c>
      <c r="O44">
        <v>0.91666666666666596</v>
      </c>
      <c r="P44">
        <v>0.95555555555555527</v>
      </c>
      <c r="U44">
        <f t="shared" si="2"/>
        <v>96.1111111111111</v>
      </c>
      <c r="V44">
        <f t="shared" si="13"/>
        <v>0.96111111111111103</v>
      </c>
      <c r="X44">
        <f t="shared" si="3"/>
        <v>0.26817749179104927</v>
      </c>
      <c r="Z44">
        <f t="shared" si="4"/>
        <v>25.774836708048873</v>
      </c>
      <c r="AA44">
        <f t="shared" si="4"/>
        <v>22.944074297678647</v>
      </c>
      <c r="AB44">
        <f t="shared" si="4"/>
        <v>25.625849215589138</v>
      </c>
      <c r="AC44">
        <f t="shared" si="4"/>
        <v>12.067987130597217</v>
      </c>
      <c r="AD44">
        <f t="shared" si="4"/>
        <v>25.178886729270712</v>
      </c>
      <c r="AE44">
        <f t="shared" si="5"/>
        <v>25.774836711028623</v>
      </c>
      <c r="AF44">
        <f t="shared" si="5"/>
        <v>25.625849215589138</v>
      </c>
      <c r="AG44">
        <f t="shared" si="5"/>
        <v>24.880911738391774</v>
      </c>
      <c r="AH44">
        <f t="shared" si="6"/>
        <v>22.944074297678647</v>
      </c>
      <c r="AI44">
        <f t="shared" si="7"/>
        <v>25.476861720149653</v>
      </c>
      <c r="AJ44">
        <f t="shared" si="8"/>
        <v>25.476861720149682</v>
      </c>
      <c r="AK44">
        <f t="shared" si="9"/>
        <v>25.178886729270712</v>
      </c>
      <c r="AL44">
        <f t="shared" si="10"/>
        <v>25.774836711028623</v>
      </c>
      <c r="AM44">
        <f t="shared" si="11"/>
        <v>24.582936747512832</v>
      </c>
      <c r="AN44">
        <f t="shared" si="12"/>
        <v>25.625849215589145</v>
      </c>
    </row>
    <row r="45" spans="1:40" x14ac:dyDescent="0.2">
      <c r="A45" t="s">
        <v>44</v>
      </c>
      <c r="B45">
        <v>0.81271929799999998</v>
      </c>
      <c r="C45">
        <v>0.72412280701754295</v>
      </c>
      <c r="D45">
        <v>0.78640350877192899</v>
      </c>
      <c r="E45">
        <v>0.53245614035087696</v>
      </c>
      <c r="F45">
        <v>0.80570175438596403</v>
      </c>
      <c r="G45">
        <v>0.81315789473684197</v>
      </c>
      <c r="H45">
        <v>0.81315789473684197</v>
      </c>
      <c r="I45">
        <v>0.80657894736842095</v>
      </c>
      <c r="J45">
        <v>0.71798245614034994</v>
      </c>
      <c r="K45">
        <v>0.78684210526315701</v>
      </c>
      <c r="L45">
        <v>0.82039473684210495</v>
      </c>
      <c r="M45">
        <v>0.817105263157894</v>
      </c>
      <c r="N45">
        <v>0.81184210526315803</v>
      </c>
      <c r="O45">
        <v>0.80263157894736803</v>
      </c>
      <c r="P45">
        <v>0.81798245614035026</v>
      </c>
      <c r="U45">
        <f t="shared" si="2"/>
        <v>82.039473684210492</v>
      </c>
      <c r="V45">
        <f t="shared" si="13"/>
        <v>0.82039473684210495</v>
      </c>
      <c r="X45">
        <f t="shared" si="3"/>
        <v>1.2385565739297142</v>
      </c>
      <c r="Z45">
        <f t="shared" si="4"/>
        <v>100.65988292974424</v>
      </c>
      <c r="AA45">
        <f t="shared" si="4"/>
        <v>89.686706296401567</v>
      </c>
      <c r="AB45">
        <f t="shared" si="4"/>
        <v>97.400523555086636</v>
      </c>
      <c r="AC45">
        <f t="shared" si="4"/>
        <v>65.94770529608212</v>
      </c>
      <c r="AD45">
        <f t="shared" si="4"/>
        <v>99.790720452143972</v>
      </c>
      <c r="AE45">
        <f t="shared" si="5"/>
        <v>100.7142056169162</v>
      </c>
      <c r="AF45">
        <f t="shared" si="5"/>
        <v>100.7142056169162</v>
      </c>
      <c r="AG45">
        <f t="shared" si="5"/>
        <v>99.899365765646678</v>
      </c>
      <c r="AH45">
        <f t="shared" si="6"/>
        <v>88.92618910188331</v>
      </c>
      <c r="AI45">
        <f t="shared" si="7"/>
        <v>97.454846211837918</v>
      </c>
      <c r="AJ45">
        <f t="shared" si="8"/>
        <v>101.61052945331269</v>
      </c>
      <c r="AK45">
        <f t="shared" si="9"/>
        <v>101.20310952767787</v>
      </c>
      <c r="AL45">
        <f t="shared" si="10"/>
        <v>100.55123764666234</v>
      </c>
      <c r="AM45">
        <f t="shared" si="11"/>
        <v>99.410461854884915</v>
      </c>
      <c r="AN45">
        <f t="shared" si="12"/>
        <v>101.31175484118049</v>
      </c>
    </row>
    <row r="46" spans="1:40" x14ac:dyDescent="0.2">
      <c r="A46" t="s">
        <v>45</v>
      </c>
      <c r="B46">
        <v>0.58441558400000004</v>
      </c>
      <c r="C46">
        <v>0.61038961038961004</v>
      </c>
      <c r="D46">
        <v>0.59090909090909005</v>
      </c>
      <c r="E46">
        <v>0.53246753246753198</v>
      </c>
      <c r="F46">
        <v>0.59956709956709897</v>
      </c>
      <c r="G46">
        <v>0.59740259740259705</v>
      </c>
      <c r="H46">
        <v>0.56060606060606</v>
      </c>
      <c r="I46">
        <v>0.608225108225108</v>
      </c>
      <c r="J46">
        <v>0.56709956709956699</v>
      </c>
      <c r="K46">
        <v>0.59090909090909005</v>
      </c>
      <c r="L46">
        <v>0.60389610389610304</v>
      </c>
      <c r="M46">
        <v>0.57142857142857095</v>
      </c>
      <c r="N46">
        <v>0.59307359307359298</v>
      </c>
      <c r="O46">
        <v>0.58441558441558406</v>
      </c>
      <c r="P46">
        <v>0.58658008658008642</v>
      </c>
      <c r="U46">
        <f t="shared" si="2"/>
        <v>61.038961038961006</v>
      </c>
      <c r="V46">
        <f t="shared" si="13"/>
        <v>0.61038961038961004</v>
      </c>
      <c r="X46">
        <f t="shared" si="3"/>
        <v>2.6867503815800822</v>
      </c>
      <c r="Z46">
        <f t="shared" si="4"/>
        <v>157.01787933133468</v>
      </c>
      <c r="AA46">
        <f t="shared" si="4"/>
        <v>163.99645186268026</v>
      </c>
      <c r="AB46">
        <f t="shared" si="4"/>
        <v>158.76252254791373</v>
      </c>
      <c r="AC46">
        <f t="shared" si="4"/>
        <v>143.06073460361463</v>
      </c>
      <c r="AD46">
        <f t="shared" si="4"/>
        <v>161.08871335447662</v>
      </c>
      <c r="AE46">
        <f t="shared" si="5"/>
        <v>160.50716565283597</v>
      </c>
      <c r="AF46">
        <f t="shared" si="5"/>
        <v>150.62085472494383</v>
      </c>
      <c r="AG46">
        <f t="shared" si="5"/>
        <v>163.41490416103957</v>
      </c>
      <c r="AH46">
        <f t="shared" si="6"/>
        <v>152.36549782986611</v>
      </c>
      <c r="AI46">
        <f t="shared" si="7"/>
        <v>158.76252254791373</v>
      </c>
      <c r="AJ46">
        <f t="shared" si="8"/>
        <v>162.25180875775797</v>
      </c>
      <c r="AK46">
        <f t="shared" si="9"/>
        <v>153.52859323314743</v>
      </c>
      <c r="AL46">
        <f t="shared" si="10"/>
        <v>159.34407024955465</v>
      </c>
      <c r="AM46">
        <f t="shared" si="11"/>
        <v>157.01787944299173</v>
      </c>
      <c r="AN46">
        <f t="shared" si="12"/>
        <v>157.59942714463247</v>
      </c>
    </row>
    <row r="47" spans="1:40" x14ac:dyDescent="0.2">
      <c r="A47" t="s">
        <v>46</v>
      </c>
      <c r="B47">
        <v>0.83734249699999996</v>
      </c>
      <c r="C47">
        <v>0.77205040091638</v>
      </c>
      <c r="D47">
        <v>0.84421534936998799</v>
      </c>
      <c r="E47">
        <v>0.66666666666666596</v>
      </c>
      <c r="F47">
        <v>0.82359679266895702</v>
      </c>
      <c r="G47">
        <v>0.84077892325314996</v>
      </c>
      <c r="H47">
        <v>0.82016036655211899</v>
      </c>
      <c r="I47">
        <v>0.82817869415807499</v>
      </c>
      <c r="J47">
        <v>0.79725085910652904</v>
      </c>
      <c r="K47">
        <v>0.841924398625429</v>
      </c>
      <c r="L47">
        <v>0.83848797250859053</v>
      </c>
      <c r="M47">
        <v>0.82130584192439804</v>
      </c>
      <c r="N47">
        <v>0.83963344788087002</v>
      </c>
      <c r="O47">
        <v>0.83046964490263397</v>
      </c>
      <c r="P47">
        <v>0.83848797250859075</v>
      </c>
      <c r="U47">
        <f t="shared" si="2"/>
        <v>84.421534936998796</v>
      </c>
      <c r="V47">
        <f t="shared" si="13"/>
        <v>0.84421534936998799</v>
      </c>
      <c r="X47">
        <f t="shared" si="3"/>
        <v>1.0742898051128942</v>
      </c>
      <c r="Z47">
        <f t="shared" si="4"/>
        <v>89.954850791487416</v>
      </c>
      <c r="AA47">
        <f t="shared" si="4"/>
        <v>82.940587473778962</v>
      </c>
      <c r="AB47">
        <f t="shared" si="4"/>
        <v>90.693194314799825</v>
      </c>
      <c r="AC47">
        <f t="shared" si="4"/>
        <v>71.619320340859545</v>
      </c>
      <c r="AD47">
        <f t="shared" si="4"/>
        <v>88.47816378879385</v>
      </c>
      <c r="AE47">
        <f t="shared" si="5"/>
        <v>90.324022560465536</v>
      </c>
      <c r="AF47">
        <f t="shared" si="5"/>
        <v>88.10899203445959</v>
      </c>
      <c r="AG47">
        <f t="shared" si="5"/>
        <v>88.970392794572945</v>
      </c>
      <c r="AH47">
        <f t="shared" si="6"/>
        <v>85.64784700556406</v>
      </c>
      <c r="AI47">
        <f t="shared" si="7"/>
        <v>90.447079811910271</v>
      </c>
      <c r="AJ47">
        <f t="shared" si="8"/>
        <v>90.077908057575939</v>
      </c>
      <c r="AK47">
        <f t="shared" si="9"/>
        <v>88.232049285904296</v>
      </c>
      <c r="AL47">
        <f t="shared" si="10"/>
        <v>90.200965309020717</v>
      </c>
      <c r="AM47">
        <f t="shared" si="11"/>
        <v>89.216507297462499</v>
      </c>
      <c r="AN47">
        <f t="shared" si="12"/>
        <v>90.077908057575982</v>
      </c>
    </row>
    <row r="48" spans="1:40" x14ac:dyDescent="0.2">
      <c r="A48" t="s">
        <v>47</v>
      </c>
      <c r="B48">
        <v>0.59956710000000002</v>
      </c>
      <c r="C48">
        <v>0.59740259740259705</v>
      </c>
      <c r="D48">
        <v>0.57792207792207795</v>
      </c>
      <c r="E48">
        <v>0.54112554112554101</v>
      </c>
      <c r="F48">
        <v>0.58874458874458802</v>
      </c>
      <c r="G48">
        <v>0.59307359307359298</v>
      </c>
      <c r="H48">
        <v>0.58225108225108202</v>
      </c>
      <c r="I48">
        <v>0.58225108225108202</v>
      </c>
      <c r="J48">
        <v>0.62770562770562699</v>
      </c>
      <c r="K48">
        <v>0.56277056277056203</v>
      </c>
      <c r="L48">
        <v>0.581168831168831</v>
      </c>
      <c r="M48">
        <v>0.60173160173160101</v>
      </c>
      <c r="N48">
        <v>0.57792207792207695</v>
      </c>
      <c r="O48">
        <v>0.57142857142857095</v>
      </c>
      <c r="P48">
        <v>0.59523809523809468</v>
      </c>
      <c r="U48">
        <f t="shared" si="2"/>
        <v>62.770562770562698</v>
      </c>
      <c r="V48">
        <f t="shared" si="13"/>
        <v>0.62770562770562699</v>
      </c>
      <c r="X48">
        <f t="shared" si="3"/>
        <v>2.5673392535098594</v>
      </c>
      <c r="Z48">
        <f t="shared" si="4"/>
        <v>153.92921509430712</v>
      </c>
      <c r="AA48">
        <f t="shared" si="4"/>
        <v>153.37351384604344</v>
      </c>
      <c r="AB48">
        <f t="shared" si="4"/>
        <v>148.37220361193346</v>
      </c>
      <c r="AC48">
        <f t="shared" si="4"/>
        <v>138.92528428083651</v>
      </c>
      <c r="AD48">
        <f t="shared" si="4"/>
        <v>151.15070929754998</v>
      </c>
      <c r="AE48">
        <f t="shared" si="5"/>
        <v>152.26211157179682</v>
      </c>
      <c r="AF48">
        <f t="shared" si="5"/>
        <v>149.48360588618007</v>
      </c>
      <c r="AG48">
        <f t="shared" si="5"/>
        <v>149.48360588618007</v>
      </c>
      <c r="AH48">
        <f t="shared" si="6"/>
        <v>161.1533297657702</v>
      </c>
      <c r="AI48">
        <f t="shared" si="7"/>
        <v>144.48229565206981</v>
      </c>
      <c r="AJ48">
        <f t="shared" si="8"/>
        <v>149.20575531761841</v>
      </c>
      <c r="AK48">
        <f t="shared" si="9"/>
        <v>154.48491612029005</v>
      </c>
      <c r="AL48">
        <f t="shared" si="10"/>
        <v>148.3722036119332</v>
      </c>
      <c r="AM48">
        <f t="shared" si="11"/>
        <v>146.70510020056327</v>
      </c>
      <c r="AN48">
        <f t="shared" si="12"/>
        <v>152.81781270892006</v>
      </c>
    </row>
    <row r="49" spans="1:40" x14ac:dyDescent="0.2">
      <c r="A49" t="s">
        <v>48</v>
      </c>
      <c r="B49">
        <v>0.88977635799999999</v>
      </c>
      <c r="C49">
        <v>0.70260915867944596</v>
      </c>
      <c r="D49">
        <v>0.94222577209797598</v>
      </c>
      <c r="E49">
        <v>0.57960596379126705</v>
      </c>
      <c r="F49">
        <v>0.88471778487752895</v>
      </c>
      <c r="G49">
        <v>0.94355697550585704</v>
      </c>
      <c r="H49">
        <v>0.88791267305644295</v>
      </c>
      <c r="I49">
        <v>0.94195953141639999</v>
      </c>
      <c r="J49">
        <v>0.704472843450479</v>
      </c>
      <c r="K49">
        <v>0.94275825346112796</v>
      </c>
      <c r="L49">
        <v>0.94528753993610148</v>
      </c>
      <c r="M49">
        <v>0.88711395101171397</v>
      </c>
      <c r="N49">
        <v>0.944888178913738</v>
      </c>
      <c r="O49">
        <v>0.94382321618743303</v>
      </c>
      <c r="P49">
        <v>0.94408945686900914</v>
      </c>
      <c r="U49">
        <f t="shared" si="2"/>
        <v>94.528753993610152</v>
      </c>
      <c r="V49">
        <f t="shared" si="13"/>
        <v>0.94528753993610148</v>
      </c>
      <c r="X49">
        <f t="shared" si="3"/>
        <v>0.37729672224825156</v>
      </c>
      <c r="Z49">
        <f t="shared" si="4"/>
        <v>33.570970340738683</v>
      </c>
      <c r="AA49">
        <f t="shared" si="4"/>
        <v>26.50921325913566</v>
      </c>
      <c r="AB49">
        <f t="shared" si="4"/>
        <v>35.549869543039442</v>
      </c>
      <c r="AC49">
        <f t="shared" si="4"/>
        <v>21.868343033398382</v>
      </c>
      <c r="AD49">
        <f t="shared" si="4"/>
        <v>33.380112034902545</v>
      </c>
      <c r="AE49">
        <f t="shared" si="5"/>
        <v>35.600095411283363</v>
      </c>
      <c r="AF49">
        <f t="shared" si="5"/>
        <v>33.500654118687933</v>
      </c>
      <c r="AG49">
        <f t="shared" si="5"/>
        <v>35.539824369390665</v>
      </c>
      <c r="AH49">
        <f t="shared" si="6"/>
        <v>26.579529474677141</v>
      </c>
      <c r="AI49">
        <f t="shared" si="7"/>
        <v>35.569959890336996</v>
      </c>
      <c r="AJ49">
        <f t="shared" si="8"/>
        <v>35.665389040000427</v>
      </c>
      <c r="AK49">
        <f t="shared" si="9"/>
        <v>33.470518597741567</v>
      </c>
      <c r="AL49">
        <f t="shared" si="10"/>
        <v>35.650321279527283</v>
      </c>
      <c r="AM49">
        <f t="shared" si="11"/>
        <v>35.61014058493214</v>
      </c>
      <c r="AN49">
        <f t="shared" si="12"/>
        <v>35.620185758580917</v>
      </c>
    </row>
    <row r="50" spans="1:40" x14ac:dyDescent="0.2">
      <c r="A50" t="s">
        <v>49</v>
      </c>
      <c r="B50">
        <v>0.90941475800000005</v>
      </c>
      <c r="C50">
        <v>0.89245122985580905</v>
      </c>
      <c r="D50">
        <v>0.91450381679389303</v>
      </c>
      <c r="E50">
        <v>0.45207803223070397</v>
      </c>
      <c r="F50">
        <v>0.92943172179813305</v>
      </c>
      <c r="G50">
        <v>0.92298558100084804</v>
      </c>
      <c r="H50">
        <v>0.92434266327396097</v>
      </c>
      <c r="I50">
        <v>0.93214588634435902</v>
      </c>
      <c r="J50">
        <v>0.887871077184054</v>
      </c>
      <c r="K50">
        <v>0.92536047497879503</v>
      </c>
      <c r="L50">
        <v>0.93053435114503746</v>
      </c>
      <c r="M50">
        <v>0.93418150975402803</v>
      </c>
      <c r="N50">
        <v>0.93095843935538503</v>
      </c>
      <c r="O50">
        <v>0.92994062765055097</v>
      </c>
      <c r="P50">
        <v>0.93553859202714129</v>
      </c>
      <c r="U50">
        <f t="shared" si="2"/>
        <v>93.553859202714136</v>
      </c>
      <c r="V50">
        <f t="shared" si="13"/>
        <v>0.93553859202714129</v>
      </c>
      <c r="X50">
        <f t="shared" si="3"/>
        <v>0.44452539533521951</v>
      </c>
      <c r="Z50">
        <f t="shared" si="4"/>
        <v>40.425795482363299</v>
      </c>
      <c r="AA50">
        <f t="shared" si="4"/>
        <v>39.671723576905634</v>
      </c>
      <c r="AB50">
        <f t="shared" si="4"/>
        <v>40.652017069587245</v>
      </c>
      <c r="AC50">
        <f t="shared" si="4"/>
        <v>20.096016599972181</v>
      </c>
      <c r="AD50">
        <f t="shared" si="4"/>
        <v>41.315600356940884</v>
      </c>
      <c r="AE50">
        <f t="shared" si="5"/>
        <v>41.029053028310926</v>
      </c>
      <c r="AF50">
        <f t="shared" si="5"/>
        <v>41.089378781706721</v>
      </c>
      <c r="AG50">
        <f t="shared" si="5"/>
        <v>41.43625186373248</v>
      </c>
      <c r="AH50">
        <f t="shared" si="6"/>
        <v>39.468124159194879</v>
      </c>
      <c r="AI50">
        <f t="shared" si="7"/>
        <v>41.134623096753536</v>
      </c>
      <c r="AJ50">
        <f t="shared" si="8"/>
        <v>41.364615031574971</v>
      </c>
      <c r="AK50">
        <f t="shared" si="9"/>
        <v>41.526740493826146</v>
      </c>
      <c r="AL50">
        <f t="shared" si="10"/>
        <v>41.38346682951115</v>
      </c>
      <c r="AM50">
        <f t="shared" si="11"/>
        <v>41.338222514464327</v>
      </c>
      <c r="AN50">
        <f t="shared" si="12"/>
        <v>41.587066247221962</v>
      </c>
    </row>
    <row r="51" spans="1:40" x14ac:dyDescent="0.2">
      <c r="A51" t="s">
        <v>50</v>
      </c>
      <c r="B51">
        <v>0.93672603899999995</v>
      </c>
      <c r="C51">
        <v>0.90076335877862501</v>
      </c>
      <c r="D51">
        <v>0.92536047497879503</v>
      </c>
      <c r="E51">
        <v>0.473282442748091</v>
      </c>
      <c r="F51">
        <v>0.94028837998303605</v>
      </c>
      <c r="G51">
        <v>0.94028837998303605</v>
      </c>
      <c r="H51">
        <v>0.94418999151823502</v>
      </c>
      <c r="I51">
        <v>0.93774385072094901</v>
      </c>
      <c r="J51">
        <v>0.90398642917726801</v>
      </c>
      <c r="K51">
        <v>0.92977099236641203</v>
      </c>
      <c r="L51">
        <v>0.94529262086513954</v>
      </c>
      <c r="M51">
        <v>0.94622561492790502</v>
      </c>
      <c r="N51">
        <v>0.94503816793893103</v>
      </c>
      <c r="O51">
        <v>0.93740458015267103</v>
      </c>
      <c r="P51">
        <v>0.9472434266327393</v>
      </c>
      <c r="U51">
        <f t="shared" si="2"/>
        <v>94.72434266327393</v>
      </c>
      <c r="V51">
        <f t="shared" si="13"/>
        <v>0.9472434266327393</v>
      </c>
      <c r="X51">
        <f t="shared" si="3"/>
        <v>0.3638089419717192</v>
      </c>
      <c r="Z51">
        <f t="shared" si="4"/>
        <v>34.078930916594935</v>
      </c>
      <c r="AA51">
        <f t="shared" si="4"/>
        <v>32.770576452414367</v>
      </c>
      <c r="AB51">
        <f t="shared" si="4"/>
        <v>33.665441534448298</v>
      </c>
      <c r="AC51">
        <f t="shared" si="4"/>
        <v>17.218438474997377</v>
      </c>
      <c r="AD51">
        <f t="shared" si="4"/>
        <v>34.208532066993023</v>
      </c>
      <c r="AE51">
        <f t="shared" si="5"/>
        <v>34.208532066993023</v>
      </c>
      <c r="AF51">
        <f t="shared" si="5"/>
        <v>34.350476183453559</v>
      </c>
      <c r="AG51">
        <f t="shared" si="5"/>
        <v>34.115959817127425</v>
      </c>
      <c r="AH51">
        <f t="shared" si="6"/>
        <v>32.887834635577434</v>
      </c>
      <c r="AI51">
        <f t="shared" si="7"/>
        <v>33.825900100881981</v>
      </c>
      <c r="AJ51">
        <f t="shared" si="8"/>
        <v>34.390590825061992</v>
      </c>
      <c r="AK51">
        <f t="shared" si="9"/>
        <v>34.424533983346052</v>
      </c>
      <c r="AL51">
        <f t="shared" si="10"/>
        <v>34.381333600075443</v>
      </c>
      <c r="AM51">
        <f t="shared" si="11"/>
        <v>34.103616850478694</v>
      </c>
      <c r="AN51">
        <f t="shared" si="12"/>
        <v>34.461562883292274</v>
      </c>
    </row>
    <row r="52" spans="1:40" x14ac:dyDescent="0.2">
      <c r="A52" t="s">
        <v>51</v>
      </c>
      <c r="B52">
        <v>0.9</v>
      </c>
      <c r="C52">
        <v>0.844444444444444</v>
      </c>
      <c r="D52">
        <v>0.93333333333333302</v>
      </c>
      <c r="E52">
        <v>0.3</v>
      </c>
      <c r="F52">
        <v>0.9</v>
      </c>
      <c r="G52">
        <v>0.88888888888888795</v>
      </c>
      <c r="H52">
        <v>0.9</v>
      </c>
      <c r="I52">
        <v>0.93333333333333302</v>
      </c>
      <c r="J52">
        <v>0.83333333333333304</v>
      </c>
      <c r="K52">
        <v>0.93333333333333302</v>
      </c>
      <c r="L52">
        <v>0.9</v>
      </c>
      <c r="M52">
        <v>0.9</v>
      </c>
      <c r="N52">
        <v>0.9</v>
      </c>
      <c r="O52">
        <v>0.93333333333333302</v>
      </c>
      <c r="P52">
        <v>0.9</v>
      </c>
      <c r="U52">
        <f t="shared" si="2"/>
        <v>93.3333333333333</v>
      </c>
      <c r="V52">
        <f t="shared" si="13"/>
        <v>0.93333333333333302</v>
      </c>
      <c r="X52">
        <f t="shared" si="3"/>
        <v>0.45973284307037143</v>
      </c>
      <c r="Z52">
        <f t="shared" si="4"/>
        <v>41.375955876333428</v>
      </c>
      <c r="AA52">
        <f t="shared" si="4"/>
        <v>38.821884525942458</v>
      </c>
      <c r="AB52">
        <f t="shared" si="4"/>
        <v>42.908398686567985</v>
      </c>
      <c r="AC52">
        <f t="shared" si="4"/>
        <v>13.791985292111143</v>
      </c>
      <c r="AD52">
        <f t="shared" si="4"/>
        <v>41.375955876333428</v>
      </c>
      <c r="AE52">
        <f t="shared" si="5"/>
        <v>40.8651416062552</v>
      </c>
      <c r="AF52">
        <f t="shared" si="5"/>
        <v>41.375955876333428</v>
      </c>
      <c r="AG52">
        <f t="shared" si="5"/>
        <v>42.908398686567985</v>
      </c>
      <c r="AH52">
        <f t="shared" si="6"/>
        <v>38.311070255864273</v>
      </c>
      <c r="AI52">
        <f t="shared" si="7"/>
        <v>42.908398686567985</v>
      </c>
      <c r="AJ52">
        <f t="shared" si="8"/>
        <v>41.375955876333428</v>
      </c>
      <c r="AK52">
        <f t="shared" si="9"/>
        <v>41.375955876333428</v>
      </c>
      <c r="AL52">
        <f t="shared" si="10"/>
        <v>41.375955876333428</v>
      </c>
      <c r="AM52">
        <f t="shared" si="11"/>
        <v>42.908398686567985</v>
      </c>
      <c r="AN52">
        <f t="shared" si="12"/>
        <v>41.375955876333428</v>
      </c>
    </row>
    <row r="53" spans="1:40" x14ac:dyDescent="0.2">
      <c r="A53" t="s">
        <v>52</v>
      </c>
      <c r="B53">
        <v>0.66115702499999995</v>
      </c>
      <c r="C53">
        <v>0.81267217630853905</v>
      </c>
      <c r="D53">
        <v>0.75895316804407698</v>
      </c>
      <c r="E53">
        <v>0.58402203856749302</v>
      </c>
      <c r="F53">
        <v>0.82093663911845705</v>
      </c>
      <c r="G53">
        <v>0.75206611570247905</v>
      </c>
      <c r="H53">
        <v>0.76584022038567401</v>
      </c>
      <c r="I53">
        <v>0.830578512396694</v>
      </c>
      <c r="J53">
        <v>0.83333333333333304</v>
      </c>
      <c r="K53">
        <v>0.82782369146005497</v>
      </c>
      <c r="L53">
        <v>0.82024793388429695</v>
      </c>
      <c r="M53">
        <v>0.83195592286501296</v>
      </c>
      <c r="N53">
        <v>0.81818181818181801</v>
      </c>
      <c r="O53">
        <v>0.85950413223140498</v>
      </c>
      <c r="P53">
        <v>0.84710743801652821</v>
      </c>
      <c r="U53">
        <f t="shared" si="2"/>
        <v>85.950413223140501</v>
      </c>
      <c r="V53">
        <f t="shared" si="13"/>
        <v>0.85950413223140498</v>
      </c>
      <c r="X53">
        <f t="shared" si="3"/>
        <v>0.9688584709334227</v>
      </c>
      <c r="Z53">
        <f t="shared" si="4"/>
        <v>64.056758428839075</v>
      </c>
      <c r="AA53">
        <f t="shared" si="4"/>
        <v>78.736432210842807</v>
      </c>
      <c r="AB53">
        <f t="shared" si="4"/>
        <v>73.531820590126145</v>
      </c>
      <c r="AC53">
        <f t="shared" si="4"/>
        <v>56.583469927792173</v>
      </c>
      <c r="AD53">
        <f t="shared" si="4"/>
        <v>79.537141690953135</v>
      </c>
      <c r="AE53">
        <f t="shared" si="5"/>
        <v>72.864562690034234</v>
      </c>
      <c r="AF53">
        <f t="shared" si="5"/>
        <v>74.199078490217957</v>
      </c>
      <c r="AG53">
        <f t="shared" si="5"/>
        <v>80.47130275108178</v>
      </c>
      <c r="AH53">
        <f t="shared" si="6"/>
        <v>80.738205911118527</v>
      </c>
      <c r="AI53">
        <f t="shared" si="7"/>
        <v>80.204399591045032</v>
      </c>
      <c r="AJ53">
        <f t="shared" si="8"/>
        <v>79.470415900943919</v>
      </c>
      <c r="AK53">
        <f t="shared" si="9"/>
        <v>80.604754331100096</v>
      </c>
      <c r="AL53">
        <f t="shared" si="10"/>
        <v>79.270238530916387</v>
      </c>
      <c r="AM53">
        <f t="shared" si="11"/>
        <v>83.273785931467742</v>
      </c>
      <c r="AN53">
        <f t="shared" si="12"/>
        <v>82.072721711302265</v>
      </c>
    </row>
    <row r="54" spans="1:40" x14ac:dyDescent="0.2">
      <c r="A54" t="s">
        <v>53</v>
      </c>
      <c r="B54">
        <v>0.82789432799999996</v>
      </c>
      <c r="C54">
        <v>0.79215229215229199</v>
      </c>
      <c r="D54">
        <v>0.82789432789432704</v>
      </c>
      <c r="E54">
        <v>0.69230769230769196</v>
      </c>
      <c r="F54">
        <v>0.83372183372183295</v>
      </c>
      <c r="G54">
        <v>0.841880341880341</v>
      </c>
      <c r="H54">
        <v>0.83954933954933897</v>
      </c>
      <c r="I54">
        <v>0.82789432789432704</v>
      </c>
      <c r="J54">
        <v>0.80264180264180196</v>
      </c>
      <c r="K54">
        <v>0.82711732711732699</v>
      </c>
      <c r="L54">
        <v>0.834498834498834</v>
      </c>
      <c r="M54">
        <v>0.83954933954933897</v>
      </c>
      <c r="N54">
        <v>0.83916083916083895</v>
      </c>
      <c r="O54">
        <v>0.82595182595182504</v>
      </c>
      <c r="P54">
        <v>0.84304584304584262</v>
      </c>
      <c r="U54">
        <f t="shared" si="2"/>
        <v>84.304584304584267</v>
      </c>
      <c r="V54">
        <f t="shared" si="13"/>
        <v>0.84304584304584262</v>
      </c>
      <c r="X54">
        <f t="shared" si="3"/>
        <v>1.082354712123716</v>
      </c>
      <c r="Z54">
        <f t="shared" si="4"/>
        <v>89.607532705129728</v>
      </c>
      <c r="AA54">
        <f t="shared" si="4"/>
        <v>85.738976613063585</v>
      </c>
      <c r="AB54">
        <f t="shared" si="4"/>
        <v>89.607532693692178</v>
      </c>
      <c r="AC54">
        <f t="shared" si="4"/>
        <v>74.932249300872613</v>
      </c>
      <c r="AD54">
        <f t="shared" si="4"/>
        <v>90.238275532925115</v>
      </c>
      <c r="AE54">
        <f t="shared" si="5"/>
        <v>91.121315507851207</v>
      </c>
      <c r="AF54">
        <f t="shared" si="5"/>
        <v>90.869018372158067</v>
      </c>
      <c r="AG54">
        <f t="shared" si="5"/>
        <v>89.607532693692178</v>
      </c>
      <c r="AH54">
        <f t="shared" si="6"/>
        <v>86.874313723682803</v>
      </c>
      <c r="AI54">
        <f t="shared" si="7"/>
        <v>89.523433648461193</v>
      </c>
      <c r="AJ54">
        <f t="shared" si="8"/>
        <v>90.3223745781562</v>
      </c>
      <c r="AK54">
        <f t="shared" si="9"/>
        <v>90.869018372158067</v>
      </c>
      <c r="AL54">
        <f t="shared" si="10"/>
        <v>90.826968849542581</v>
      </c>
      <c r="AM54">
        <f t="shared" si="11"/>
        <v>89.397285080614523</v>
      </c>
      <c r="AN54">
        <f t="shared" si="12"/>
        <v>91.247464075697849</v>
      </c>
    </row>
    <row r="55" spans="1:40" x14ac:dyDescent="0.2">
      <c r="A55" t="s">
        <v>54</v>
      </c>
      <c r="B55">
        <v>0.300632911</v>
      </c>
      <c r="C55">
        <v>0.31311533052039298</v>
      </c>
      <c r="D55">
        <v>0.31856540084388102</v>
      </c>
      <c r="E55">
        <v>0.19901547116736901</v>
      </c>
      <c r="F55">
        <v>0.36919831223628602</v>
      </c>
      <c r="G55">
        <v>0.34282700421940898</v>
      </c>
      <c r="H55">
        <v>0.33280590717299502</v>
      </c>
      <c r="I55">
        <v>0.39521800281293901</v>
      </c>
      <c r="J55">
        <v>0.32190576652601899</v>
      </c>
      <c r="K55">
        <v>0.35689170182841001</v>
      </c>
      <c r="L55">
        <v>0.38080168776371248</v>
      </c>
      <c r="M55">
        <v>0.38326300984528799</v>
      </c>
      <c r="N55">
        <v>0.36497890295358598</v>
      </c>
      <c r="O55">
        <v>0.39996483825597701</v>
      </c>
      <c r="P55">
        <v>0.39961322081575162</v>
      </c>
      <c r="U55">
        <f t="shared" si="2"/>
        <v>39.9964838255977</v>
      </c>
      <c r="V55">
        <f t="shared" si="13"/>
        <v>0.39996483825597701</v>
      </c>
      <c r="X55">
        <f t="shared" si="3"/>
        <v>4.1378380627615279</v>
      </c>
      <c r="Z55">
        <f t="shared" si="4"/>
        <v>124.39703020545988</v>
      </c>
      <c r="AA55">
        <f t="shared" si="4"/>
        <v>129.56205326614383</v>
      </c>
      <c r="AB55">
        <f t="shared" si="4"/>
        <v>131.81720410906942</v>
      </c>
      <c r="AC55">
        <f t="shared" si="4"/>
        <v>82.349379167475888</v>
      </c>
      <c r="AD55">
        <f t="shared" si="4"/>
        <v>152.76828290786193</v>
      </c>
      <c r="AE55">
        <f t="shared" si="5"/>
        <v>141.85626270015771</v>
      </c>
      <c r="AF55">
        <f t="shared" si="5"/>
        <v>137.70969502122986</v>
      </c>
      <c r="AG55">
        <f t="shared" si="5"/>
        <v>163.53480951279715</v>
      </c>
      <c r="AH55">
        <f t="shared" si="6"/>
        <v>133.19939333537872</v>
      </c>
      <c r="AI55">
        <f t="shared" si="7"/>
        <v>147.6760068109333</v>
      </c>
      <c r="AJ55">
        <f t="shared" si="8"/>
        <v>157.569571799252</v>
      </c>
      <c r="AK55">
        <f t="shared" si="9"/>
        <v>158.58802701863789</v>
      </c>
      <c r="AL55">
        <f t="shared" si="10"/>
        <v>151.0223596746294</v>
      </c>
      <c r="AM55">
        <f t="shared" si="11"/>
        <v>165.49897315018396</v>
      </c>
      <c r="AN55">
        <f t="shared" si="12"/>
        <v>165.35347954741442</v>
      </c>
    </row>
    <row r="56" spans="1:40" x14ac:dyDescent="0.2">
      <c r="A56" t="s">
        <v>55</v>
      </c>
      <c r="B56">
        <v>1</v>
      </c>
      <c r="C56">
        <v>1</v>
      </c>
      <c r="D56">
        <v>1</v>
      </c>
      <c r="E56">
        <v>0.74603174603174605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U56">
        <f t="shared" si="2"/>
        <v>100</v>
      </c>
      <c r="V56">
        <f t="shared" si="13"/>
        <v>1</v>
      </c>
      <c r="X56">
        <f t="shared" si="3"/>
        <v>0</v>
      </c>
      <c r="Z56">
        <f t="shared" si="4"/>
        <v>0</v>
      </c>
      <c r="AA56">
        <f t="shared" si="4"/>
        <v>0</v>
      </c>
      <c r="AB56">
        <f t="shared" si="4"/>
        <v>0</v>
      </c>
      <c r="AC56">
        <f t="shared" si="4"/>
        <v>0</v>
      </c>
      <c r="AD56">
        <f t="shared" si="4"/>
        <v>0</v>
      </c>
      <c r="AE56">
        <f t="shared" si="5"/>
        <v>0</v>
      </c>
      <c r="AF56">
        <f t="shared" si="5"/>
        <v>0</v>
      </c>
      <c r="AG56">
        <f t="shared" si="5"/>
        <v>0</v>
      </c>
      <c r="AH56">
        <f t="shared" si="6"/>
        <v>0</v>
      </c>
      <c r="AI56">
        <f t="shared" si="7"/>
        <v>0</v>
      </c>
      <c r="AJ56">
        <f t="shared" si="8"/>
        <v>0</v>
      </c>
      <c r="AK56">
        <f t="shared" si="9"/>
        <v>0</v>
      </c>
      <c r="AL56">
        <f t="shared" si="10"/>
        <v>0</v>
      </c>
      <c r="AM56">
        <f t="shared" si="11"/>
        <v>0</v>
      </c>
      <c r="AN56">
        <f t="shared" si="12"/>
        <v>0</v>
      </c>
    </row>
    <row r="57" spans="1:40" x14ac:dyDescent="0.2">
      <c r="A57" t="s">
        <v>56</v>
      </c>
      <c r="B57">
        <v>0.85853658499999996</v>
      </c>
      <c r="C57">
        <v>0.85040650406504004</v>
      </c>
      <c r="D57">
        <v>0.85853658536585298</v>
      </c>
      <c r="E57">
        <v>0.80813008130081299</v>
      </c>
      <c r="F57">
        <v>0.85203252032520305</v>
      </c>
      <c r="G57">
        <v>0.85691056910569097</v>
      </c>
      <c r="H57">
        <v>0.84878048780487803</v>
      </c>
      <c r="I57">
        <v>0.85691056910569097</v>
      </c>
      <c r="J57">
        <v>0.84227642276422698</v>
      </c>
      <c r="K57">
        <v>0.85365853658536495</v>
      </c>
      <c r="L57">
        <v>0.85609756097560896</v>
      </c>
      <c r="M57">
        <v>0.85203252032520305</v>
      </c>
      <c r="N57">
        <v>0.85691056910569097</v>
      </c>
      <c r="O57">
        <v>0.85528455284552796</v>
      </c>
      <c r="P57">
        <v>0.8569105691056903</v>
      </c>
      <c r="U57">
        <f t="shared" si="2"/>
        <v>85.8536585365853</v>
      </c>
      <c r="V57">
        <f t="shared" si="13"/>
        <v>0.85853658536585298</v>
      </c>
      <c r="X57">
        <f t="shared" si="3"/>
        <v>0.97553066700298341</v>
      </c>
      <c r="Z57">
        <f t="shared" si="4"/>
        <v>83.752876741151354</v>
      </c>
      <c r="AA57">
        <f t="shared" si="4"/>
        <v>82.959762413424386</v>
      </c>
      <c r="AB57">
        <f t="shared" si="4"/>
        <v>83.752876776841433</v>
      </c>
      <c r="AC57">
        <f t="shared" si="4"/>
        <v>78.835567723655728</v>
      </c>
      <c r="AD57">
        <f t="shared" si="4"/>
        <v>83.118385286107838</v>
      </c>
      <c r="AE57">
        <f t="shared" si="5"/>
        <v>83.594253904158094</v>
      </c>
      <c r="AF57">
        <f t="shared" si="5"/>
        <v>82.801139540741033</v>
      </c>
      <c r="AG57">
        <f t="shared" si="5"/>
        <v>83.594253904158094</v>
      </c>
      <c r="AH57">
        <f t="shared" si="6"/>
        <v>82.166648050007325</v>
      </c>
      <c r="AI57">
        <f t="shared" si="7"/>
        <v>83.277008158791176</v>
      </c>
      <c r="AJ57">
        <f t="shared" si="8"/>
        <v>83.514942467816297</v>
      </c>
      <c r="AK57">
        <f t="shared" si="9"/>
        <v>83.118385286107838</v>
      </c>
      <c r="AL57">
        <f t="shared" si="10"/>
        <v>83.594253904158094</v>
      </c>
      <c r="AM57">
        <f t="shared" si="11"/>
        <v>83.435631031474628</v>
      </c>
      <c r="AN57">
        <f t="shared" si="12"/>
        <v>83.594253904158023</v>
      </c>
    </row>
    <row r="58" spans="1:40" x14ac:dyDescent="0.2">
      <c r="A58" t="s">
        <v>57</v>
      </c>
      <c r="B58">
        <v>0.88545246300000002</v>
      </c>
      <c r="C58">
        <v>0.85108820160366505</v>
      </c>
      <c r="D58">
        <v>0.91065292096219896</v>
      </c>
      <c r="E58">
        <v>0.79839633447880798</v>
      </c>
      <c r="F58">
        <v>0.88430698739976998</v>
      </c>
      <c r="G58">
        <v>0.90378006872852201</v>
      </c>
      <c r="H58">
        <v>0.89690721649484495</v>
      </c>
      <c r="I58">
        <v>0.89690721649484495</v>
      </c>
      <c r="J58">
        <v>0.89461626575028597</v>
      </c>
      <c r="K58">
        <v>0.91179839633447801</v>
      </c>
      <c r="L58">
        <v>0.90034364261168354</v>
      </c>
      <c r="M58">
        <v>0.90034364261168298</v>
      </c>
      <c r="N58">
        <v>0.91638029782359598</v>
      </c>
      <c r="O58">
        <v>0.92096219931271395</v>
      </c>
      <c r="P58">
        <v>0.92096219931271384</v>
      </c>
      <c r="U58">
        <f t="shared" si="2"/>
        <v>92.096219931271392</v>
      </c>
      <c r="V58">
        <f t="shared" si="13"/>
        <v>0.92096219931271395</v>
      </c>
      <c r="X58">
        <f t="shared" si="3"/>
        <v>0.54504409229992801</v>
      </c>
      <c r="Z58">
        <f t="shared" si="4"/>
        <v>48.261063397057058</v>
      </c>
      <c r="AA58">
        <f t="shared" si="4"/>
        <v>46.388059631024774</v>
      </c>
      <c r="AB58">
        <f t="shared" si="4"/>
        <v>49.634599470611981</v>
      </c>
      <c r="AC58">
        <f t="shared" si="4"/>
        <v>43.516120542159165</v>
      </c>
      <c r="AD58">
        <f t="shared" si="4"/>
        <v>48.198629926179152</v>
      </c>
      <c r="AE58">
        <f t="shared" si="5"/>
        <v>49.259998719890383</v>
      </c>
      <c r="AF58">
        <f t="shared" si="5"/>
        <v>48.885397969168778</v>
      </c>
      <c r="AG58">
        <f t="shared" si="5"/>
        <v>48.885397969168778</v>
      </c>
      <c r="AH58">
        <f t="shared" si="6"/>
        <v>48.760531052261584</v>
      </c>
      <c r="AI58">
        <f t="shared" si="7"/>
        <v>49.697032929065557</v>
      </c>
      <c r="AJ58">
        <f t="shared" si="8"/>
        <v>49.072698344529584</v>
      </c>
      <c r="AK58">
        <f t="shared" si="9"/>
        <v>49.072698344529549</v>
      </c>
      <c r="AL58">
        <f t="shared" si="10"/>
        <v>49.946766762879953</v>
      </c>
      <c r="AM58">
        <f t="shared" si="11"/>
        <v>50.196500596694356</v>
      </c>
      <c r="AN58">
        <f t="shared" si="12"/>
        <v>50.196500596694349</v>
      </c>
    </row>
    <row r="59" spans="1:40" x14ac:dyDescent="0.2">
      <c r="A59" t="s">
        <v>58</v>
      </c>
      <c r="B59">
        <v>0.80162601600000005</v>
      </c>
      <c r="C59">
        <v>0.77398373983739799</v>
      </c>
      <c r="D59">
        <v>0.8</v>
      </c>
      <c r="E59">
        <v>0.68780487804877999</v>
      </c>
      <c r="F59">
        <v>0.80162601626016206</v>
      </c>
      <c r="G59">
        <v>0.793495934959349</v>
      </c>
      <c r="H59">
        <v>0.79024390243902398</v>
      </c>
      <c r="I59">
        <v>0.81300813008130002</v>
      </c>
      <c r="J59">
        <v>0.78699186991869896</v>
      </c>
      <c r="K59">
        <v>0.78861788617886097</v>
      </c>
      <c r="L59">
        <v>0.79999999999999949</v>
      </c>
      <c r="M59">
        <v>0.79837398373983703</v>
      </c>
      <c r="N59">
        <v>0.78861788617886097</v>
      </c>
      <c r="O59">
        <v>0.78861788617886097</v>
      </c>
      <c r="P59">
        <v>0.78536585365853606</v>
      </c>
      <c r="U59">
        <f t="shared" si="2"/>
        <v>81.300813008130007</v>
      </c>
      <c r="V59">
        <f t="shared" si="13"/>
        <v>0.81300813008130002</v>
      </c>
      <c r="X59">
        <f t="shared" si="3"/>
        <v>1.2894945598315291</v>
      </c>
      <c r="Z59">
        <f t="shared" si="4"/>
        <v>103.36923866514223</v>
      </c>
      <c r="AA59">
        <f t="shared" si="4"/>
        <v>99.804782191838626</v>
      </c>
      <c r="AB59">
        <f t="shared" si="4"/>
        <v>103.15956478652232</v>
      </c>
      <c r="AC59">
        <f t="shared" si="4"/>
        <v>88.692064846948995</v>
      </c>
      <c r="AD59">
        <f t="shared" si="4"/>
        <v>103.36923869868998</v>
      </c>
      <c r="AE59">
        <f t="shared" si="5"/>
        <v>102.32086913785133</v>
      </c>
      <c r="AF59">
        <f t="shared" si="5"/>
        <v>101.90152131351591</v>
      </c>
      <c r="AG59">
        <f t="shared" si="5"/>
        <v>104.83695608386405</v>
      </c>
      <c r="AH59">
        <f t="shared" si="6"/>
        <v>101.48217348918047</v>
      </c>
      <c r="AI59">
        <f t="shared" si="7"/>
        <v>101.69184740134811</v>
      </c>
      <c r="AJ59">
        <f t="shared" si="8"/>
        <v>103.15956478652225</v>
      </c>
      <c r="AK59">
        <f t="shared" si="9"/>
        <v>102.94989087435455</v>
      </c>
      <c r="AL59">
        <f t="shared" si="10"/>
        <v>101.69184740134811</v>
      </c>
      <c r="AM59">
        <f t="shared" si="11"/>
        <v>101.69184740134811</v>
      </c>
      <c r="AN59">
        <f t="shared" si="12"/>
        <v>101.27249957701271</v>
      </c>
    </row>
    <row r="60" spans="1:40" x14ac:dyDescent="0.2">
      <c r="A60" t="s">
        <v>59</v>
      </c>
      <c r="B60">
        <v>0.54400000000000004</v>
      </c>
      <c r="C60">
        <v>0.513777777777777</v>
      </c>
      <c r="D60">
        <v>0.52088888888888796</v>
      </c>
      <c r="E60">
        <v>0.49155555555555502</v>
      </c>
      <c r="F60">
        <v>0.58577777777777695</v>
      </c>
      <c r="G60">
        <v>0.54844444444444396</v>
      </c>
      <c r="H60">
        <v>0.55200000000000005</v>
      </c>
      <c r="I60">
        <v>0.59199999999999997</v>
      </c>
      <c r="J60">
        <v>0.50222222222222201</v>
      </c>
      <c r="K60">
        <v>0.54755555555555502</v>
      </c>
      <c r="L60">
        <v>0.59066666666666645</v>
      </c>
      <c r="M60">
        <v>0.58577777777777695</v>
      </c>
      <c r="N60">
        <v>0.578666666666666</v>
      </c>
      <c r="O60">
        <v>0.59288888888888802</v>
      </c>
      <c r="P60">
        <v>0.59288888888888869</v>
      </c>
      <c r="U60">
        <f t="shared" si="2"/>
        <v>59.28888888888887</v>
      </c>
      <c r="V60">
        <f t="shared" si="13"/>
        <v>0.59288888888888869</v>
      </c>
      <c r="X60">
        <f t="shared" si="3"/>
        <v>2.807435228349723</v>
      </c>
      <c r="Z60">
        <f t="shared" si="4"/>
        <v>152.72447642222494</v>
      </c>
      <c r="AA60">
        <f t="shared" si="4"/>
        <v>144.23978328765668</v>
      </c>
      <c r="AB60">
        <f t="shared" si="4"/>
        <v>146.23618167226087</v>
      </c>
      <c r="AC60">
        <f t="shared" si="4"/>
        <v>138.00103833576847</v>
      </c>
      <c r="AD60">
        <f t="shared" si="4"/>
        <v>164.45331693177465</v>
      </c>
      <c r="AE60">
        <f t="shared" si="5"/>
        <v>153.97222541260246</v>
      </c>
      <c r="AF60">
        <f t="shared" si="5"/>
        <v>154.97042460490471</v>
      </c>
      <c r="AG60">
        <f t="shared" si="5"/>
        <v>166.20016551830358</v>
      </c>
      <c r="AH60">
        <f t="shared" si="6"/>
        <v>140.99563591267491</v>
      </c>
      <c r="AI60">
        <f t="shared" si="7"/>
        <v>153.72267561452691</v>
      </c>
      <c r="AJ60">
        <f t="shared" si="8"/>
        <v>165.82584082119027</v>
      </c>
      <c r="AK60">
        <f t="shared" si="9"/>
        <v>164.45331693177465</v>
      </c>
      <c r="AL60">
        <f t="shared" si="10"/>
        <v>162.45691854717046</v>
      </c>
      <c r="AM60">
        <f t="shared" si="11"/>
        <v>166.44971531637887</v>
      </c>
      <c r="AN60">
        <f t="shared" si="12"/>
        <v>166.44971531637907</v>
      </c>
    </row>
    <row r="61" spans="1:40" x14ac:dyDescent="0.2">
      <c r="A61" t="s">
        <v>60</v>
      </c>
      <c r="B61">
        <v>0.47288888899999998</v>
      </c>
      <c r="C61">
        <v>0.53600000000000003</v>
      </c>
      <c r="D61">
        <v>0.46133333333333298</v>
      </c>
      <c r="E61">
        <v>0.40622222222222198</v>
      </c>
      <c r="F61">
        <v>0.52799999999999903</v>
      </c>
      <c r="G61">
        <v>0.49955555555555498</v>
      </c>
      <c r="H61">
        <v>0.52711111111111097</v>
      </c>
      <c r="I61">
        <v>0.52711111111111097</v>
      </c>
      <c r="J61">
        <v>0.54400000000000004</v>
      </c>
      <c r="K61">
        <v>0.49688888888888799</v>
      </c>
      <c r="L61">
        <v>0.52266666666666595</v>
      </c>
      <c r="M61">
        <v>0.55377777777777704</v>
      </c>
      <c r="N61">
        <v>0.52800000000000002</v>
      </c>
      <c r="O61">
        <v>0.54488888888888798</v>
      </c>
      <c r="P61">
        <v>0.54844444444444396</v>
      </c>
      <c r="U61">
        <f t="shared" si="2"/>
        <v>55.377777777777702</v>
      </c>
      <c r="V61">
        <f t="shared" si="13"/>
        <v>0.55377777777777704</v>
      </c>
      <c r="X61">
        <f t="shared" si="3"/>
        <v>3.0771451629510098</v>
      </c>
      <c r="Z61">
        <f t="shared" si="4"/>
        <v>145.51477573996269</v>
      </c>
      <c r="AA61">
        <f t="shared" si="4"/>
        <v>164.93498073417413</v>
      </c>
      <c r="AB61">
        <f t="shared" si="4"/>
        <v>141.95896351747314</v>
      </c>
      <c r="AC61">
        <f t="shared" si="4"/>
        <v>125.00047461943205</v>
      </c>
      <c r="AD61">
        <f t="shared" si="4"/>
        <v>162.47326460381302</v>
      </c>
      <c r="AE61">
        <f t="shared" si="5"/>
        <v>153.72049614030806</v>
      </c>
      <c r="AF61">
        <f t="shared" si="5"/>
        <v>162.19974058932874</v>
      </c>
      <c r="AG61">
        <f t="shared" si="5"/>
        <v>162.19974058932874</v>
      </c>
      <c r="AH61">
        <f t="shared" si="6"/>
        <v>167.39669686453496</v>
      </c>
      <c r="AI61">
        <f t="shared" si="7"/>
        <v>152.89992409685433</v>
      </c>
      <c r="AJ61">
        <f t="shared" si="8"/>
        <v>160.83212051690589</v>
      </c>
      <c r="AK61">
        <f t="shared" si="9"/>
        <v>170.40546102386458</v>
      </c>
      <c r="AL61">
        <f t="shared" si="10"/>
        <v>162.47326460381333</v>
      </c>
      <c r="AM61">
        <f t="shared" si="11"/>
        <v>167.67022087901918</v>
      </c>
      <c r="AN61">
        <f t="shared" si="12"/>
        <v>168.76431693695747</v>
      </c>
    </row>
    <row r="62" spans="1:40" x14ac:dyDescent="0.2">
      <c r="A62" t="s">
        <v>61</v>
      </c>
      <c r="B62">
        <v>0.67037036999999999</v>
      </c>
      <c r="C62">
        <v>0.97222222222222199</v>
      </c>
      <c r="D62">
        <v>0.79444444444444395</v>
      </c>
      <c r="E62">
        <v>0.92777777777777704</v>
      </c>
      <c r="F62">
        <v>0.96666666666666601</v>
      </c>
      <c r="G62">
        <v>0.77592592592592602</v>
      </c>
      <c r="H62">
        <v>0.92222222222222205</v>
      </c>
      <c r="I62">
        <v>0.97777777777777697</v>
      </c>
      <c r="J62">
        <v>0.97222222222222199</v>
      </c>
      <c r="K62">
        <v>0.91111111111111098</v>
      </c>
      <c r="L62">
        <v>0.97777777777777741</v>
      </c>
      <c r="M62">
        <v>0.98148148148148096</v>
      </c>
      <c r="N62">
        <v>0.907407407407407</v>
      </c>
      <c r="O62">
        <v>0.97962962962962896</v>
      </c>
      <c r="P62">
        <v>0.97407407407407354</v>
      </c>
      <c r="U62">
        <f t="shared" si="2"/>
        <v>98.148148148148096</v>
      </c>
      <c r="V62">
        <f t="shared" si="13"/>
        <v>0.98148148148148096</v>
      </c>
      <c r="X62">
        <f t="shared" si="3"/>
        <v>0.12770356751955064</v>
      </c>
      <c r="Z62">
        <f t="shared" si="4"/>
        <v>8.5608687808401136</v>
      </c>
      <c r="AA62">
        <f t="shared" si="4"/>
        <v>12.41562461995631</v>
      </c>
      <c r="AB62">
        <f t="shared" si="4"/>
        <v>10.145338975164295</v>
      </c>
      <c r="AC62">
        <f t="shared" si="4"/>
        <v>11.8480532087583</v>
      </c>
      <c r="AD62">
        <f t="shared" ref="AD62:AG86" si="14">(F62*100)*$X62</f>
        <v>12.344678193556554</v>
      </c>
      <c r="AE62">
        <f t="shared" si="5"/>
        <v>9.9088508871651335</v>
      </c>
      <c r="AF62">
        <f t="shared" si="5"/>
        <v>11.777106782358556</v>
      </c>
      <c r="AG62">
        <f t="shared" si="5"/>
        <v>12.486571046356053</v>
      </c>
      <c r="AH62">
        <f t="shared" si="6"/>
        <v>12.41562461995631</v>
      </c>
      <c r="AI62">
        <f t="shared" si="7"/>
        <v>11.635213929559058</v>
      </c>
      <c r="AJ62">
        <f t="shared" si="8"/>
        <v>12.486571046356058</v>
      </c>
      <c r="AK62">
        <f t="shared" si="9"/>
        <v>12.533868663955889</v>
      </c>
      <c r="AL62">
        <f t="shared" si="10"/>
        <v>11.587916311959221</v>
      </c>
      <c r="AM62">
        <f t="shared" si="11"/>
        <v>12.51021985515597</v>
      </c>
      <c r="AN62">
        <f t="shared" si="12"/>
        <v>12.439273428756222</v>
      </c>
    </row>
    <row r="63" spans="1:40" x14ac:dyDescent="0.2">
      <c r="A63" t="s">
        <v>62</v>
      </c>
      <c r="B63">
        <v>0.81222222200000005</v>
      </c>
      <c r="C63">
        <v>0.77944444444444405</v>
      </c>
      <c r="D63">
        <v>0.82611111111111102</v>
      </c>
      <c r="E63">
        <v>0.26333333333333298</v>
      </c>
      <c r="F63">
        <v>0.86277777777777698</v>
      </c>
      <c r="G63">
        <v>0.83833333333333304</v>
      </c>
      <c r="H63">
        <v>0.80388888888888799</v>
      </c>
      <c r="I63">
        <v>0.87111111111111095</v>
      </c>
      <c r="J63">
        <v>0.78777777777777702</v>
      </c>
      <c r="K63">
        <v>0.81166666666666598</v>
      </c>
      <c r="L63">
        <v>0.86583333333333301</v>
      </c>
      <c r="M63">
        <v>0.85222222222222199</v>
      </c>
      <c r="N63">
        <v>0.83277777777777695</v>
      </c>
      <c r="O63">
        <v>0.85499999999999998</v>
      </c>
      <c r="P63">
        <v>0.86055555555555507</v>
      </c>
      <c r="U63">
        <f t="shared" si="2"/>
        <v>87.1111111111111</v>
      </c>
      <c r="V63">
        <f t="shared" si="13"/>
        <v>0.87111111111111095</v>
      </c>
      <c r="X63">
        <f t="shared" si="3"/>
        <v>0.88881682993604838</v>
      </c>
      <c r="Z63">
        <f t="shared" si="4"/>
        <v>72.191678056165344</v>
      </c>
      <c r="AA63">
        <f t="shared" si="4"/>
        <v>69.278334022237516</v>
      </c>
      <c r="AB63">
        <f t="shared" si="4"/>
        <v>73.426145895272427</v>
      </c>
      <c r="AC63">
        <f t="shared" si="4"/>
        <v>23.405509854982576</v>
      </c>
      <c r="AD63">
        <f t="shared" si="14"/>
        <v>76.685140938371219</v>
      </c>
      <c r="AE63">
        <f t="shared" si="5"/>
        <v>74.512477576305358</v>
      </c>
      <c r="AF63">
        <f t="shared" si="5"/>
        <v>71.450997384303363</v>
      </c>
      <c r="AG63">
        <f t="shared" si="5"/>
        <v>77.425821629984654</v>
      </c>
      <c r="AH63">
        <f t="shared" si="6"/>
        <v>70.019014713850851</v>
      </c>
      <c r="AI63">
        <f t="shared" si="7"/>
        <v>72.142299363142541</v>
      </c>
      <c r="AJ63">
        <f t="shared" si="8"/>
        <v>76.956723858629488</v>
      </c>
      <c r="AK63">
        <f t="shared" si="9"/>
        <v>75.746945395660987</v>
      </c>
      <c r="AL63">
        <f t="shared" si="10"/>
        <v>74.018690448563078</v>
      </c>
      <c r="AM63">
        <f t="shared" si="11"/>
        <v>75.993838959532141</v>
      </c>
      <c r="AN63">
        <f t="shared" si="12"/>
        <v>76.48762608727435</v>
      </c>
    </row>
    <row r="64" spans="1:40" x14ac:dyDescent="0.2">
      <c r="A64" t="s">
        <v>63</v>
      </c>
      <c r="B64">
        <v>0.82844444399999995</v>
      </c>
      <c r="C64">
        <v>0.77333333333333298</v>
      </c>
      <c r="D64">
        <v>0.79111111111111099</v>
      </c>
      <c r="E64">
        <v>0.70399999999999996</v>
      </c>
      <c r="F64">
        <v>0.83733333333333304</v>
      </c>
      <c r="G64">
        <v>0.80177777777777703</v>
      </c>
      <c r="H64">
        <v>0.82399999999999995</v>
      </c>
      <c r="I64">
        <v>0.81777777777777705</v>
      </c>
      <c r="J64">
        <v>0.76533333333333298</v>
      </c>
      <c r="K64">
        <v>0.78844444444444395</v>
      </c>
      <c r="L64">
        <v>0.82533333333333303</v>
      </c>
      <c r="M64">
        <v>0.83288888888888801</v>
      </c>
      <c r="N64">
        <v>0.80800000000000005</v>
      </c>
      <c r="O64">
        <v>0.81333333333333302</v>
      </c>
      <c r="P64">
        <v>0.82222222222222197</v>
      </c>
      <c r="U64">
        <f t="shared" si="2"/>
        <v>83.733333333333306</v>
      </c>
      <c r="V64">
        <f t="shared" si="13"/>
        <v>0.83733333333333304</v>
      </c>
      <c r="X64">
        <f t="shared" si="3"/>
        <v>1.1217481370917031</v>
      </c>
      <c r="Z64">
        <f t="shared" si="4"/>
        <v>92.930601174097177</v>
      </c>
      <c r="AA64">
        <f t="shared" si="4"/>
        <v>86.748522601758339</v>
      </c>
      <c r="AB64">
        <f t="shared" si="4"/>
        <v>88.74274151214361</v>
      </c>
      <c r="AC64">
        <f t="shared" si="4"/>
        <v>78.971068851255893</v>
      </c>
      <c r="AD64">
        <f t="shared" si="14"/>
        <v>93.927710679145235</v>
      </c>
      <c r="AE64">
        <f t="shared" si="5"/>
        <v>89.939272858374693</v>
      </c>
      <c r="AF64">
        <f t="shared" si="5"/>
        <v>92.432046496356321</v>
      </c>
      <c r="AG64">
        <f t="shared" si="5"/>
        <v>91.73406987772141</v>
      </c>
      <c r="AH64">
        <f t="shared" si="6"/>
        <v>85.851124092084973</v>
      </c>
      <c r="AI64">
        <f t="shared" si="7"/>
        <v>88.443608675585779</v>
      </c>
      <c r="AJ64">
        <f t="shared" si="8"/>
        <v>92.581612914635187</v>
      </c>
      <c r="AK64">
        <f t="shared" si="9"/>
        <v>93.429155951548864</v>
      </c>
      <c r="AL64">
        <f t="shared" si="10"/>
        <v>90.637249477009618</v>
      </c>
      <c r="AM64">
        <f t="shared" si="11"/>
        <v>91.235515150125153</v>
      </c>
      <c r="AN64">
        <f t="shared" si="12"/>
        <v>92.232624605317781</v>
      </c>
    </row>
    <row r="65" spans="1:40" x14ac:dyDescent="0.2">
      <c r="A65" t="s">
        <v>64</v>
      </c>
      <c r="B65">
        <v>0.80033277899999999</v>
      </c>
      <c r="C65">
        <v>0.92567942318358198</v>
      </c>
      <c r="D65">
        <v>0.83527454242928401</v>
      </c>
      <c r="E65">
        <v>0.57071547420964996</v>
      </c>
      <c r="F65">
        <v>0.90682196339434196</v>
      </c>
      <c r="G65">
        <v>0.83915696062118605</v>
      </c>
      <c r="H65">
        <v>0.79201331114808604</v>
      </c>
      <c r="I65">
        <v>0.89850249584026598</v>
      </c>
      <c r="J65">
        <v>0.91514143094841904</v>
      </c>
      <c r="K65">
        <v>0.84581253466444795</v>
      </c>
      <c r="L65">
        <v>0.90016638935108095</v>
      </c>
      <c r="M65">
        <v>0.91014975041597301</v>
      </c>
      <c r="N65">
        <v>0.82584581253466405</v>
      </c>
      <c r="O65">
        <v>0.90904048807542903</v>
      </c>
      <c r="P65">
        <v>0.90183028286189637</v>
      </c>
      <c r="U65">
        <f t="shared" si="2"/>
        <v>92.567942318358192</v>
      </c>
      <c r="V65">
        <f t="shared" si="13"/>
        <v>0.92567942318358198</v>
      </c>
      <c r="X65">
        <f t="shared" si="3"/>
        <v>0.51251415117662447</v>
      </c>
      <c r="Z65">
        <f t="shared" si="4"/>
        <v>41.018187488801402</v>
      </c>
      <c r="AA65">
        <f t="shared" si="4"/>
        <v>47.442380383460083</v>
      </c>
      <c r="AB65">
        <f t="shared" si="4"/>
        <v>42.809002311258787</v>
      </c>
      <c r="AC65">
        <f t="shared" si="4"/>
        <v>29.249975682792346</v>
      </c>
      <c r="AD65">
        <f t="shared" si="14"/>
        <v>46.475908883737119</v>
      </c>
      <c r="AE65">
        <f t="shared" si="5"/>
        <v>43.007981737672324</v>
      </c>
      <c r="AF65">
        <f t="shared" si="5"/>
        <v>40.591802988364911</v>
      </c>
      <c r="AG65">
        <f t="shared" si="5"/>
        <v>46.049524398565246</v>
      </c>
      <c r="AH65">
        <f t="shared" si="6"/>
        <v>46.902293368909042</v>
      </c>
      <c r="AI65">
        <f t="shared" si="7"/>
        <v>43.349089325809878</v>
      </c>
      <c r="AJ65">
        <f t="shared" si="8"/>
        <v>46.134801295599608</v>
      </c>
      <c r="AK65">
        <f t="shared" si="9"/>
        <v>46.6464626778059</v>
      </c>
      <c r="AL65">
        <f t="shared" si="10"/>
        <v>42.325766561397309</v>
      </c>
      <c r="AM65">
        <f t="shared" si="11"/>
        <v>46.589611413116295</v>
      </c>
      <c r="AN65">
        <f t="shared" si="12"/>
        <v>46.220078192633999</v>
      </c>
    </row>
    <row r="66" spans="1:40" x14ac:dyDescent="0.2">
      <c r="A66" t="s">
        <v>65</v>
      </c>
      <c r="B66">
        <v>0.79608254599999995</v>
      </c>
      <c r="C66">
        <v>0.91220706540748497</v>
      </c>
      <c r="D66">
        <v>0.826862539349422</v>
      </c>
      <c r="E66">
        <v>0.86988457502623295</v>
      </c>
      <c r="F66">
        <v>0.88282616299405303</v>
      </c>
      <c r="G66">
        <v>0.81217208814270703</v>
      </c>
      <c r="H66">
        <v>0.85904162294508501</v>
      </c>
      <c r="I66">
        <v>0.87548093739069599</v>
      </c>
      <c r="J66">
        <v>0.92829660720531604</v>
      </c>
      <c r="K66">
        <v>0.86428821266176903</v>
      </c>
      <c r="L66">
        <v>0.85309548793284296</v>
      </c>
      <c r="M66">
        <v>0.90975865687303203</v>
      </c>
      <c r="N66">
        <v>0.84575026232948503</v>
      </c>
      <c r="O66">
        <v>0.89296956977964304</v>
      </c>
      <c r="P66">
        <v>0.88352570828961141</v>
      </c>
      <c r="U66">
        <f t="shared" si="2"/>
        <v>92.829660720531606</v>
      </c>
      <c r="V66">
        <f t="shared" ref="V66:V86" si="15">MAX(B66:P66)</f>
        <v>0.92829660720531604</v>
      </c>
      <c r="X66">
        <f t="shared" si="3"/>
        <v>0.49446606940937232</v>
      </c>
      <c r="Z66">
        <f t="shared" si="4"/>
        <v>39.363580744602579</v>
      </c>
      <c r="AA66">
        <f t="shared" si="4"/>
        <v>45.105544211949727</v>
      </c>
      <c r="AB66">
        <f t="shared" si="4"/>
        <v>40.885546977396118</v>
      </c>
      <c r="AC66">
        <f t="shared" si="4"/>
        <v>43.012840665306364</v>
      </c>
      <c r="AD66">
        <f t="shared" si="14"/>
        <v>43.652758278742731</v>
      </c>
      <c r="AE66">
        <f t="shared" si="5"/>
        <v>40.159154010792662</v>
      </c>
      <c r="AF66">
        <f t="shared" si="5"/>
        <v>42.476693475670423</v>
      </c>
      <c r="AG66">
        <f t="shared" si="5"/>
        <v>43.289561795441024</v>
      </c>
      <c r="AH66">
        <f t="shared" si="6"/>
        <v>45.901117461086862</v>
      </c>
      <c r="AI66">
        <f t="shared" si="7"/>
        <v>42.73611953517166</v>
      </c>
      <c r="AJ66">
        <f t="shared" si="8"/>
        <v>42.182677274902346</v>
      </c>
      <c r="AK66">
        <f t="shared" si="9"/>
        <v>44.984478717515799</v>
      </c>
      <c r="AL66">
        <f t="shared" si="10"/>
        <v>41.819480791600597</v>
      </c>
      <c r="AM66">
        <f t="shared" si="11"/>
        <v>44.154315327111831</v>
      </c>
      <c r="AN66">
        <f t="shared" si="12"/>
        <v>43.687348420009577</v>
      </c>
    </row>
    <row r="67" spans="1:40" x14ac:dyDescent="0.2">
      <c r="A67" t="s">
        <v>66</v>
      </c>
      <c r="B67">
        <v>0.97276185900000001</v>
      </c>
      <c r="C67">
        <v>0.97563542172575601</v>
      </c>
      <c r="D67">
        <v>0.97863040310830496</v>
      </c>
      <c r="E67">
        <v>0.68394851869839701</v>
      </c>
      <c r="F67">
        <v>0.97680913064594399</v>
      </c>
      <c r="G67">
        <v>0.97846851222276099</v>
      </c>
      <c r="H67">
        <v>0.96511251416545196</v>
      </c>
      <c r="I67">
        <v>0.97980411202849205</v>
      </c>
      <c r="J67">
        <v>0.975271167233284</v>
      </c>
      <c r="K67">
        <v>0.97814473045167505</v>
      </c>
      <c r="L67">
        <v>0.97935891209324843</v>
      </c>
      <c r="M67">
        <v>0.97689007608871603</v>
      </c>
      <c r="N67">
        <v>0.97786142140197496</v>
      </c>
      <c r="O67">
        <v>0.979601748421563</v>
      </c>
      <c r="P67">
        <v>0.97964222114294897</v>
      </c>
      <c r="U67">
        <f t="shared" ref="U67:U86" si="16">V67*100</f>
        <v>97.980411202849211</v>
      </c>
      <c r="V67">
        <f t="shared" si="15"/>
        <v>0.97980411202849205</v>
      </c>
      <c r="X67">
        <f t="shared" ref="X67:X86" si="17">($R$2*(1-V67))/($R$2-$T$2)</f>
        <v>0.13927069493208036</v>
      </c>
      <c r="Z67">
        <f t="shared" ref="Z67:AC86" si="18">(B67*100)*$X67</f>
        <v>13.547722010635237</v>
      </c>
      <c r="AA67">
        <f t="shared" si="18"/>
        <v>13.587742318409932</v>
      </c>
      <c r="AB67">
        <f t="shared" si="18"/>
        <v>13.629453632255556</v>
      </c>
      <c r="AC67">
        <f t="shared" si="18"/>
        <v>9.525398549689271</v>
      </c>
      <c r="AD67">
        <f t="shared" si="14"/>
        <v>13.604088644106188</v>
      </c>
      <c r="AE67">
        <f t="shared" si="5"/>
        <v>13.627198966642268</v>
      </c>
      <c r="AF67">
        <f t="shared" si="5"/>
        <v>13.441189053546974</v>
      </c>
      <c r="AG67">
        <f t="shared" si="5"/>
        <v>13.645799957951802</v>
      </c>
      <c r="AH67">
        <f t="shared" si="6"/>
        <v>13.582669320780063</v>
      </c>
      <c r="AI67">
        <f t="shared" si="7"/>
        <v>13.622689635415721</v>
      </c>
      <c r="AJ67">
        <f t="shared" si="8"/>
        <v>13.63959962751529</v>
      </c>
      <c r="AK67">
        <f t="shared" si="9"/>
        <v>13.605215976912834</v>
      </c>
      <c r="AL67">
        <f t="shared" si="10"/>
        <v>13.618743970592494</v>
      </c>
      <c r="AM67">
        <f t="shared" si="11"/>
        <v>13.642981625935205</v>
      </c>
      <c r="AN67">
        <f t="shared" si="12"/>
        <v>13.643545292338525</v>
      </c>
    </row>
    <row r="68" spans="1:40" x14ac:dyDescent="0.2">
      <c r="A68" t="s">
        <v>67</v>
      </c>
      <c r="B68">
        <v>0.97297297299999996</v>
      </c>
      <c r="C68">
        <v>0.94954954954954895</v>
      </c>
      <c r="D68">
        <v>0.97207207207207202</v>
      </c>
      <c r="E68">
        <v>0.714414414414414</v>
      </c>
      <c r="F68">
        <v>0.97117117117117102</v>
      </c>
      <c r="G68">
        <v>0.97117117117117102</v>
      </c>
      <c r="H68">
        <v>0.96576576576576501</v>
      </c>
      <c r="I68">
        <v>0.96846846846846801</v>
      </c>
      <c r="J68">
        <v>0.94054054054054004</v>
      </c>
      <c r="K68">
        <v>0.96756756756756701</v>
      </c>
      <c r="L68">
        <v>0.97297297297297258</v>
      </c>
      <c r="M68">
        <v>0.96666666666666601</v>
      </c>
      <c r="N68">
        <v>0.96756756756756701</v>
      </c>
      <c r="O68">
        <v>0.96666666666666601</v>
      </c>
      <c r="P68">
        <v>0.96576576576576534</v>
      </c>
      <c r="U68">
        <f t="shared" si="16"/>
        <v>97.297297299999997</v>
      </c>
      <c r="V68">
        <f t="shared" si="15"/>
        <v>0.97297297299999996</v>
      </c>
      <c r="X68">
        <f t="shared" si="17"/>
        <v>0.18637817943674473</v>
      </c>
      <c r="Z68">
        <f t="shared" si="18"/>
        <v>18.134093134889699</v>
      </c>
      <c r="AA68">
        <f t="shared" si="18"/>
        <v>17.697531633002598</v>
      </c>
      <c r="AB68">
        <f t="shared" si="18"/>
        <v>18.117302307409691</v>
      </c>
      <c r="AC68">
        <f t="shared" si="18"/>
        <v>13.315125792192656</v>
      </c>
      <c r="AD68">
        <f t="shared" si="14"/>
        <v>18.100511480433404</v>
      </c>
      <c r="AE68">
        <f t="shared" si="5"/>
        <v>18.100511480433404</v>
      </c>
      <c r="AF68">
        <f t="shared" si="5"/>
        <v>17.999766518575694</v>
      </c>
      <c r="AG68">
        <f t="shared" si="5"/>
        <v>18.050138999504547</v>
      </c>
      <c r="AH68">
        <f t="shared" si="6"/>
        <v>17.529623363239764</v>
      </c>
      <c r="AI68">
        <f t="shared" si="7"/>
        <v>18.033348172528264</v>
      </c>
      <c r="AJ68">
        <f t="shared" si="8"/>
        <v>18.134093134385967</v>
      </c>
      <c r="AK68">
        <f t="shared" si="9"/>
        <v>18.016557345551977</v>
      </c>
      <c r="AL68">
        <f t="shared" si="10"/>
        <v>18.033348172528264</v>
      </c>
      <c r="AM68">
        <f t="shared" si="11"/>
        <v>18.016557345551977</v>
      </c>
      <c r="AN68">
        <f t="shared" si="12"/>
        <v>17.999766518575697</v>
      </c>
    </row>
    <row r="69" spans="1:40" x14ac:dyDescent="0.2">
      <c r="A69" t="s">
        <v>68</v>
      </c>
      <c r="B69">
        <v>0.92746666700000002</v>
      </c>
      <c r="C69">
        <v>0.94773333333333298</v>
      </c>
      <c r="D69">
        <v>0.94613333333333305</v>
      </c>
      <c r="E69">
        <v>0.56053333333333299</v>
      </c>
      <c r="F69">
        <v>0.96213333333333295</v>
      </c>
      <c r="G69">
        <v>0.94826666666666604</v>
      </c>
      <c r="H69">
        <v>0.92106666666666603</v>
      </c>
      <c r="I69">
        <v>0.96159999999999901</v>
      </c>
      <c r="J69">
        <v>0.93066666666666598</v>
      </c>
      <c r="K69">
        <v>0.93066666666666598</v>
      </c>
      <c r="L69">
        <v>0.96160000000000001</v>
      </c>
      <c r="M69">
        <v>0.95306666666666595</v>
      </c>
      <c r="N69">
        <v>0.93866666666666598</v>
      </c>
      <c r="O69">
        <v>0.95093333333333296</v>
      </c>
      <c r="P69">
        <v>0.95306666666666662</v>
      </c>
      <c r="U69">
        <f t="shared" si="16"/>
        <v>96.213333333333296</v>
      </c>
      <c r="V69">
        <f t="shared" si="15"/>
        <v>0.96213333333333295</v>
      </c>
      <c r="X69">
        <f t="shared" si="17"/>
        <v>0.26112825486397234</v>
      </c>
      <c r="Z69">
        <f t="shared" si="18"/>
        <v>24.218775219821499</v>
      </c>
      <c r="AA69">
        <f t="shared" si="18"/>
        <v>24.747995140974862</v>
      </c>
      <c r="AB69">
        <f t="shared" si="18"/>
        <v>24.706214620196629</v>
      </c>
      <c r="AC69">
        <f t="shared" si="18"/>
        <v>14.637109112641854</v>
      </c>
      <c r="AD69">
        <f t="shared" si="14"/>
        <v>25.124019827978984</v>
      </c>
      <c r="AE69">
        <f t="shared" si="5"/>
        <v>24.761921981234266</v>
      </c>
      <c r="AF69">
        <f t="shared" si="5"/>
        <v>24.051653128004261</v>
      </c>
      <c r="AG69">
        <f t="shared" si="5"/>
        <v>25.110092987719554</v>
      </c>
      <c r="AH69">
        <f t="shared" si="6"/>
        <v>24.302336252673673</v>
      </c>
      <c r="AI69">
        <f t="shared" si="7"/>
        <v>24.302336252673673</v>
      </c>
      <c r="AJ69">
        <f t="shared" si="8"/>
        <v>25.110092987719579</v>
      </c>
      <c r="AK69">
        <f t="shared" si="9"/>
        <v>24.887263543568974</v>
      </c>
      <c r="AL69">
        <f t="shared" si="10"/>
        <v>24.511238856564855</v>
      </c>
      <c r="AM69">
        <f t="shared" si="11"/>
        <v>24.831556182531333</v>
      </c>
      <c r="AN69">
        <f t="shared" si="12"/>
        <v>24.887263543568988</v>
      </c>
    </row>
    <row r="70" spans="1:40" x14ac:dyDescent="0.2">
      <c r="A70" t="s">
        <v>69</v>
      </c>
      <c r="B70">
        <v>0.89547738700000001</v>
      </c>
      <c r="C70">
        <v>0.93199329983249501</v>
      </c>
      <c r="D70">
        <v>0.96013400335008303</v>
      </c>
      <c r="E70">
        <v>0.23685092127303101</v>
      </c>
      <c r="F70">
        <v>0.92294807370184195</v>
      </c>
      <c r="G70">
        <v>0.96549413735343304</v>
      </c>
      <c r="H70">
        <v>0.87303182579564398</v>
      </c>
      <c r="I70">
        <v>0.96783919597989898</v>
      </c>
      <c r="J70">
        <v>0.93500837520937996</v>
      </c>
      <c r="K70">
        <v>0.96113902847571098</v>
      </c>
      <c r="L70">
        <v>0.97135678391959757</v>
      </c>
      <c r="M70">
        <v>0.93232830820770496</v>
      </c>
      <c r="N70">
        <v>0.96147403685092103</v>
      </c>
      <c r="O70">
        <v>0.97018425460636504</v>
      </c>
      <c r="P70">
        <v>0.97219430485762093</v>
      </c>
      <c r="U70">
        <f t="shared" si="16"/>
        <v>97.219430485762089</v>
      </c>
      <c r="V70">
        <f t="shared" si="15"/>
        <v>0.97219430485762093</v>
      </c>
      <c r="X70">
        <f t="shared" si="17"/>
        <v>0.19174786922030831</v>
      </c>
      <c r="Z70">
        <f t="shared" si="18"/>
        <v>17.17058808922194</v>
      </c>
      <c r="AA70">
        <f t="shared" si="18"/>
        <v>17.870772937048486</v>
      </c>
      <c r="AB70">
        <f t="shared" si="18"/>
        <v>18.410364930834277</v>
      </c>
      <c r="AC70">
        <f t="shared" si="18"/>
        <v>4.5415659476970687</v>
      </c>
      <c r="AD70">
        <f t="shared" si="14"/>
        <v>17.697332653331628</v>
      </c>
      <c r="AE70">
        <f t="shared" si="5"/>
        <v>18.513144358222046</v>
      </c>
      <c r="AF70">
        <f t="shared" si="5"/>
        <v>16.740199235783013</v>
      </c>
      <c r="AG70">
        <f t="shared" si="5"/>
        <v>18.558110357704201</v>
      </c>
      <c r="AH70">
        <f t="shared" si="6"/>
        <v>17.928586364954114</v>
      </c>
      <c r="AI70">
        <f t="shared" si="7"/>
        <v>18.429636073469482</v>
      </c>
      <c r="AJ70">
        <f t="shared" si="8"/>
        <v>18.625559356927429</v>
      </c>
      <c r="AK70">
        <f t="shared" si="9"/>
        <v>17.877196651260231</v>
      </c>
      <c r="AL70">
        <f t="shared" si="10"/>
        <v>18.436059787681231</v>
      </c>
      <c r="AM70">
        <f t="shared" si="11"/>
        <v>18.60307635718636</v>
      </c>
      <c r="AN70">
        <f t="shared" si="12"/>
        <v>18.641618642456763</v>
      </c>
    </row>
    <row r="71" spans="1:40" x14ac:dyDescent="0.2">
      <c r="A71" t="s">
        <v>70</v>
      </c>
      <c r="B71">
        <v>0.99444444399999998</v>
      </c>
      <c r="C71">
        <v>0.62777777777777699</v>
      </c>
      <c r="D71">
        <v>0.948888888888888</v>
      </c>
      <c r="E71">
        <v>0.55888888888888799</v>
      </c>
      <c r="F71">
        <v>0.99111111111111105</v>
      </c>
      <c r="G71">
        <v>0.99444444444444402</v>
      </c>
      <c r="H71">
        <v>0.99444444444444402</v>
      </c>
      <c r="I71">
        <v>0.93777777777777704</v>
      </c>
      <c r="J71">
        <v>0.63333333333333297</v>
      </c>
      <c r="K71">
        <v>0.94666666666666599</v>
      </c>
      <c r="L71">
        <v>0.99333333333333296</v>
      </c>
      <c r="M71">
        <v>0.98999999999999899</v>
      </c>
      <c r="N71">
        <v>0.99333333333333296</v>
      </c>
      <c r="O71">
        <v>0.94333333333333302</v>
      </c>
      <c r="P71">
        <v>0.98999999999999988</v>
      </c>
      <c r="U71">
        <f t="shared" si="16"/>
        <v>99.4444444444444</v>
      </c>
      <c r="V71">
        <f t="shared" si="15"/>
        <v>0.99444444444444402</v>
      </c>
      <c r="X71">
        <f t="shared" si="17"/>
        <v>3.8311070255867032E-2</v>
      </c>
      <c r="Z71">
        <f t="shared" si="18"/>
        <v>3.8098230959640627</v>
      </c>
      <c r="AA71">
        <f t="shared" si="18"/>
        <v>2.4050838549516498</v>
      </c>
      <c r="AB71">
        <f t="shared" si="18"/>
        <v>3.6352948887233794</v>
      </c>
      <c r="AC71">
        <f t="shared" si="18"/>
        <v>2.1411631487445653</v>
      </c>
      <c r="AD71">
        <f t="shared" si="14"/>
        <v>3.7970527409148209</v>
      </c>
      <c r="AE71">
        <f t="shared" si="5"/>
        <v>3.8098230976667753</v>
      </c>
      <c r="AF71">
        <f t="shared" si="5"/>
        <v>3.8098230976667753</v>
      </c>
      <c r="AG71">
        <f t="shared" si="5"/>
        <v>3.5927270328835275</v>
      </c>
      <c r="AH71">
        <f t="shared" si="6"/>
        <v>2.4263677828715773</v>
      </c>
      <c r="AI71">
        <f t="shared" si="7"/>
        <v>3.6267813175554098</v>
      </c>
      <c r="AJ71">
        <f t="shared" si="8"/>
        <v>3.8055663120827905</v>
      </c>
      <c r="AK71">
        <f t="shared" si="9"/>
        <v>3.7927959553308321</v>
      </c>
      <c r="AL71">
        <f t="shared" si="10"/>
        <v>3.8055663120827905</v>
      </c>
      <c r="AM71">
        <f t="shared" si="11"/>
        <v>3.6140109608034554</v>
      </c>
      <c r="AN71">
        <f t="shared" si="12"/>
        <v>3.7927959553308357</v>
      </c>
    </row>
    <row r="72" spans="1:40" x14ac:dyDescent="0.2">
      <c r="A72" t="s">
        <v>71</v>
      </c>
      <c r="B72">
        <v>0.77339181300000004</v>
      </c>
      <c r="C72">
        <v>0.87719298245613997</v>
      </c>
      <c r="D72">
        <v>0.70760233918128601</v>
      </c>
      <c r="E72">
        <v>0.60233918128654895</v>
      </c>
      <c r="F72">
        <v>0.87280701754385903</v>
      </c>
      <c r="G72">
        <v>0.78216374269005795</v>
      </c>
      <c r="H72">
        <v>0.73830409356725102</v>
      </c>
      <c r="I72">
        <v>0.88157894736842002</v>
      </c>
      <c r="J72">
        <v>0.81871345029239695</v>
      </c>
      <c r="K72">
        <v>0.676900584795321</v>
      </c>
      <c r="L72">
        <v>0.8662280701754379</v>
      </c>
      <c r="M72">
        <v>0.82602339181286499</v>
      </c>
      <c r="N72">
        <v>0.76315789473684204</v>
      </c>
      <c r="O72">
        <v>0.86403508771929804</v>
      </c>
      <c r="P72">
        <v>0.84064327485380064</v>
      </c>
      <c r="U72">
        <f t="shared" si="16"/>
        <v>88.157894736841996</v>
      </c>
      <c r="V72">
        <f t="shared" si="15"/>
        <v>0.88157894736842002</v>
      </c>
      <c r="X72">
        <f t="shared" si="17"/>
        <v>0.8166307080855314</v>
      </c>
      <c r="Z72">
        <f t="shared" si="18"/>
        <v>63.157550387774293</v>
      </c>
      <c r="AA72">
        <f t="shared" si="18"/>
        <v>71.634272639081672</v>
      </c>
      <c r="AB72">
        <f t="shared" si="18"/>
        <v>57.784979928859201</v>
      </c>
      <c r="AC72">
        <f t="shared" si="18"/>
        <v>49.18886721216937</v>
      </c>
      <c r="AD72">
        <f t="shared" si="14"/>
        <v>71.276101275886248</v>
      </c>
      <c r="AE72">
        <f t="shared" si="5"/>
        <v>63.873893103181139</v>
      </c>
      <c r="AF72">
        <f t="shared" si="5"/>
        <v>60.292179471227058</v>
      </c>
      <c r="AG72">
        <f t="shared" si="5"/>
        <v>71.992444002277026</v>
      </c>
      <c r="AH72">
        <f t="shared" si="6"/>
        <v>66.858654463142855</v>
      </c>
      <c r="AI72">
        <f t="shared" si="7"/>
        <v>55.27778038649133</v>
      </c>
      <c r="AJ72">
        <f t="shared" si="8"/>
        <v>70.738844231093125</v>
      </c>
      <c r="AK72">
        <f t="shared" si="9"/>
        <v>67.45560673513522</v>
      </c>
      <c r="AL72">
        <f t="shared" si="10"/>
        <v>62.321817196001078</v>
      </c>
      <c r="AM72">
        <f t="shared" si="11"/>
        <v>70.559758549495456</v>
      </c>
      <c r="AN72">
        <f t="shared" si="12"/>
        <v>68.64951127911992</v>
      </c>
    </row>
    <row r="73" spans="1:40" x14ac:dyDescent="0.2">
      <c r="A73" t="s">
        <v>72</v>
      </c>
      <c r="B73">
        <v>0.86153846199999995</v>
      </c>
      <c r="C73">
        <v>0.88205128205128203</v>
      </c>
      <c r="D73">
        <v>0.76410256410256405</v>
      </c>
      <c r="E73">
        <v>0.57179487179487098</v>
      </c>
      <c r="F73">
        <v>0.88461538461538403</v>
      </c>
      <c r="G73">
        <v>0.85128205128205103</v>
      </c>
      <c r="H73">
        <v>0.85128205128205103</v>
      </c>
      <c r="I73">
        <v>0.87435897435897403</v>
      </c>
      <c r="J73">
        <v>0.87948717948717903</v>
      </c>
      <c r="K73">
        <v>0.76153846153846105</v>
      </c>
      <c r="L73">
        <v>0.87692307692307603</v>
      </c>
      <c r="M73">
        <v>0.88205128205128203</v>
      </c>
      <c r="N73">
        <v>0.84615384615384603</v>
      </c>
      <c r="O73">
        <v>0.87948717948717903</v>
      </c>
      <c r="P73">
        <v>0.87948717948717869</v>
      </c>
      <c r="U73">
        <f t="shared" si="16"/>
        <v>88.461538461538396</v>
      </c>
      <c r="V73">
        <f t="shared" si="15"/>
        <v>0.88461538461538403</v>
      </c>
      <c r="X73">
        <f t="shared" si="17"/>
        <v>0.79569145916025863</v>
      </c>
      <c r="Z73">
        <f t="shared" si="18"/>
        <v>68.551879595146488</v>
      </c>
      <c r="AA73">
        <f t="shared" si="18"/>
        <v>70.18406716695614</v>
      </c>
      <c r="AB73">
        <f t="shared" si="18"/>
        <v>60.798988417886427</v>
      </c>
      <c r="AC73">
        <f t="shared" si="18"/>
        <v>45.497229587881392</v>
      </c>
      <c r="AD73">
        <f t="shared" si="14"/>
        <v>70.388090618022829</v>
      </c>
      <c r="AE73">
        <f t="shared" si="5"/>
        <v>67.73578575415533</v>
      </c>
      <c r="AF73">
        <f t="shared" si="5"/>
        <v>67.73578575415533</v>
      </c>
      <c r="AG73">
        <f t="shared" si="5"/>
        <v>69.571996813755916</v>
      </c>
      <c r="AH73">
        <f t="shared" si="6"/>
        <v>69.98004371588938</v>
      </c>
      <c r="AI73">
        <f t="shared" si="7"/>
        <v>60.594964966819653</v>
      </c>
      <c r="AJ73">
        <f t="shared" si="8"/>
        <v>69.77602026482262</v>
      </c>
      <c r="AK73">
        <f t="shared" si="9"/>
        <v>70.18406716695614</v>
      </c>
      <c r="AL73">
        <f t="shared" si="10"/>
        <v>67.327738852021866</v>
      </c>
      <c r="AM73">
        <f t="shared" si="11"/>
        <v>69.98004371588938</v>
      </c>
      <c r="AN73">
        <f t="shared" si="12"/>
        <v>69.980043715889352</v>
      </c>
    </row>
    <row r="74" spans="1:40" x14ac:dyDescent="0.2">
      <c r="A74" t="s">
        <v>73</v>
      </c>
      <c r="B74">
        <v>0.99333333300000004</v>
      </c>
      <c r="C74">
        <v>1</v>
      </c>
      <c r="D74">
        <v>0.98999999999999899</v>
      </c>
      <c r="E74">
        <v>1</v>
      </c>
      <c r="F74">
        <v>1</v>
      </c>
      <c r="G74">
        <v>0.98999999999999899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U74">
        <f t="shared" si="16"/>
        <v>100</v>
      </c>
      <c r="V74">
        <f t="shared" si="15"/>
        <v>1</v>
      </c>
      <c r="X74">
        <f t="shared" si="17"/>
        <v>0</v>
      </c>
      <c r="Z74">
        <f t="shared" si="18"/>
        <v>0</v>
      </c>
      <c r="AA74">
        <f t="shared" si="18"/>
        <v>0</v>
      </c>
      <c r="AB74">
        <f t="shared" si="18"/>
        <v>0</v>
      </c>
      <c r="AC74">
        <f t="shared" si="18"/>
        <v>0</v>
      </c>
      <c r="AD74">
        <f t="shared" si="14"/>
        <v>0</v>
      </c>
      <c r="AE74">
        <f t="shared" si="5"/>
        <v>0</v>
      </c>
      <c r="AF74">
        <f t="shared" si="5"/>
        <v>0</v>
      </c>
      <c r="AG74">
        <f t="shared" si="5"/>
        <v>0</v>
      </c>
      <c r="AH74">
        <f t="shared" si="6"/>
        <v>0</v>
      </c>
      <c r="AI74">
        <f t="shared" si="7"/>
        <v>0</v>
      </c>
      <c r="AJ74">
        <f t="shared" si="8"/>
        <v>0</v>
      </c>
      <c r="AK74">
        <f t="shared" si="9"/>
        <v>0</v>
      </c>
      <c r="AL74">
        <f t="shared" si="10"/>
        <v>0</v>
      </c>
      <c r="AM74">
        <f t="shared" si="11"/>
        <v>0</v>
      </c>
      <c r="AN74">
        <f t="shared" si="12"/>
        <v>0</v>
      </c>
    </row>
    <row r="75" spans="1:40" x14ac:dyDescent="0.2">
      <c r="A75" t="s">
        <v>74</v>
      </c>
      <c r="B75">
        <v>0.94410301399999996</v>
      </c>
      <c r="C75">
        <v>0.91776412057360202</v>
      </c>
      <c r="D75">
        <v>0.98127011998829305</v>
      </c>
      <c r="E75">
        <v>0.65847234416154499</v>
      </c>
      <c r="F75">
        <v>0.95141937371963703</v>
      </c>
      <c r="G75">
        <v>0.97541703248463496</v>
      </c>
      <c r="H75">
        <v>0.93327480245829597</v>
      </c>
      <c r="I75">
        <v>0.98185542873865905</v>
      </c>
      <c r="J75">
        <v>0.923031899326895</v>
      </c>
      <c r="K75">
        <v>0.97805092186128095</v>
      </c>
      <c r="L75">
        <v>0.97892888498682995</v>
      </c>
      <c r="M75">
        <v>0.96400351185250199</v>
      </c>
      <c r="N75">
        <v>0.97658764998536696</v>
      </c>
      <c r="O75">
        <v>0.98361135498975705</v>
      </c>
      <c r="P75">
        <v>0.98068481123792761</v>
      </c>
      <c r="U75">
        <f t="shared" si="16"/>
        <v>98.361135498975699</v>
      </c>
      <c r="V75">
        <f t="shared" si="15"/>
        <v>0.98361135498975705</v>
      </c>
      <c r="X75">
        <f t="shared" si="17"/>
        <v>0.11301597546945021</v>
      </c>
      <c r="Z75">
        <f t="shared" si="18"/>
        <v>10.6698723070858</v>
      </c>
      <c r="AA75">
        <f t="shared" si="18"/>
        <v>10.372200733748775</v>
      </c>
      <c r="AB75">
        <f t="shared" si="18"/>
        <v>11.089919980950139</v>
      </c>
      <c r="AC75">
        <f t="shared" si="18"/>
        <v>7.4417894295072538</v>
      </c>
      <c r="AD75">
        <f t="shared" si="14"/>
        <v>10.752558860145818</v>
      </c>
      <c r="AE75">
        <f t="shared" si="5"/>
        <v>11.023770741576742</v>
      </c>
      <c r="AF75">
        <f t="shared" si="5"/>
        <v>10.547496218088275</v>
      </c>
      <c r="AG75">
        <f t="shared" si="5"/>
        <v>11.096534904887481</v>
      </c>
      <c r="AH75">
        <f t="shared" si="6"/>
        <v>10.431735049184841</v>
      </c>
      <c r="AI75">
        <f t="shared" si="7"/>
        <v>11.053537899294769</v>
      </c>
      <c r="AJ75">
        <f t="shared" si="8"/>
        <v>11.063460285200781</v>
      </c>
      <c r="AK75">
        <f t="shared" si="9"/>
        <v>10.894779724798623</v>
      </c>
      <c r="AL75">
        <f t="shared" si="10"/>
        <v>11.037000589451425</v>
      </c>
      <c r="AM75">
        <f t="shared" si="11"/>
        <v>11.116379676699506</v>
      </c>
      <c r="AN75">
        <f t="shared" si="12"/>
        <v>11.083305057012804</v>
      </c>
    </row>
    <row r="76" spans="1:40" x14ac:dyDescent="0.2">
      <c r="A76" t="s">
        <v>75</v>
      </c>
      <c r="B76">
        <v>0.99041666699999997</v>
      </c>
      <c r="C76">
        <v>0.49825000000000003</v>
      </c>
      <c r="D76">
        <v>0.99183333333333301</v>
      </c>
      <c r="E76">
        <v>0.32724999999999999</v>
      </c>
      <c r="F76">
        <v>0.978833333333333</v>
      </c>
      <c r="G76">
        <v>0.99424999999999997</v>
      </c>
      <c r="H76">
        <v>0.988916666666666</v>
      </c>
      <c r="I76">
        <v>0.99516666666666598</v>
      </c>
      <c r="J76">
        <v>0.49366666666666598</v>
      </c>
      <c r="K76">
        <v>0.99199999999999999</v>
      </c>
      <c r="L76">
        <v>0.99737500000000001</v>
      </c>
      <c r="M76">
        <v>0.976833333333333</v>
      </c>
      <c r="N76">
        <v>0.99366666666666603</v>
      </c>
      <c r="O76">
        <v>0.99583333333333302</v>
      </c>
      <c r="P76">
        <v>0.99783333333333335</v>
      </c>
      <c r="U76">
        <f t="shared" si="16"/>
        <v>99.783333333333331</v>
      </c>
      <c r="V76">
        <f t="shared" si="15"/>
        <v>0.99783333333333335</v>
      </c>
      <c r="X76">
        <f t="shared" si="17"/>
        <v>1.4941317399786887E-2</v>
      </c>
      <c r="Z76">
        <f t="shared" si="18"/>
        <v>1.4798129779686033</v>
      </c>
      <c r="AA76">
        <f t="shared" si="18"/>
        <v>0.74445113944438168</v>
      </c>
      <c r="AB76">
        <f t="shared" si="18"/>
        <v>1.4819296641021955</v>
      </c>
      <c r="AC76">
        <f t="shared" si="18"/>
        <v>0.48895461190802592</v>
      </c>
      <c r="AD76">
        <f t="shared" si="14"/>
        <v>1.4625059514824725</v>
      </c>
      <c r="AE76">
        <f t="shared" si="5"/>
        <v>1.4855404824738112</v>
      </c>
      <c r="AF76">
        <f t="shared" si="5"/>
        <v>1.4775717798605905</v>
      </c>
      <c r="AG76">
        <f t="shared" si="5"/>
        <v>1.4869101032354572</v>
      </c>
      <c r="AH76">
        <f t="shared" si="6"/>
        <v>0.73760303563614493</v>
      </c>
      <c r="AI76">
        <f t="shared" si="7"/>
        <v>1.4821786860588593</v>
      </c>
      <c r="AJ76">
        <f t="shared" si="8"/>
        <v>1.4902096441612445</v>
      </c>
      <c r="AK76">
        <f t="shared" si="9"/>
        <v>1.4595176880025151</v>
      </c>
      <c r="AL76">
        <f t="shared" si="10"/>
        <v>1.4846689056254894</v>
      </c>
      <c r="AM76">
        <f t="shared" si="11"/>
        <v>1.4879061910621103</v>
      </c>
      <c r="AN76">
        <f t="shared" si="12"/>
        <v>1.4908944545420681</v>
      </c>
    </row>
    <row r="77" spans="1:40" x14ac:dyDescent="0.2">
      <c r="A77" t="s">
        <v>76</v>
      </c>
      <c r="B77">
        <v>0.95468081100000002</v>
      </c>
      <c r="C77">
        <v>0.71943048576214397</v>
      </c>
      <c r="D77">
        <v>0.93793039270426204</v>
      </c>
      <c r="E77">
        <v>0.33016936534524399</v>
      </c>
      <c r="F77">
        <v>0.95784477945281898</v>
      </c>
      <c r="G77">
        <v>0.95468081146473105</v>
      </c>
      <c r="H77">
        <v>0.95263353806067297</v>
      </c>
      <c r="I77">
        <v>0.94388609715242799</v>
      </c>
      <c r="J77">
        <v>0.724083379862274</v>
      </c>
      <c r="K77">
        <v>0.93430113530615999</v>
      </c>
      <c r="L77">
        <v>0.95603015075376852</v>
      </c>
      <c r="M77">
        <v>0.95737949004280598</v>
      </c>
      <c r="N77">
        <v>0.95254048017867099</v>
      </c>
      <c r="O77">
        <v>0.941466592220361</v>
      </c>
      <c r="P77">
        <v>0.95561139028475672</v>
      </c>
      <c r="U77">
        <f t="shared" si="16"/>
        <v>95.784477945281893</v>
      </c>
      <c r="V77">
        <f t="shared" si="15"/>
        <v>0.95784477945281898</v>
      </c>
      <c r="X77">
        <f t="shared" si="17"/>
        <v>0.29070209088620963</v>
      </c>
      <c r="Z77">
        <f t="shared" si="18"/>
        <v>27.752770788664233</v>
      </c>
      <c r="AA77">
        <f t="shared" si="18"/>
        <v>20.913994645833672</v>
      </c>
      <c r="AB77">
        <f t="shared" si="18"/>
        <v>27.265832626485267</v>
      </c>
      <c r="AC77">
        <f t="shared" si="18"/>
        <v>9.5980924852435265</v>
      </c>
      <c r="AD77">
        <f t="shared" si="14"/>
        <v>27.84474801313748</v>
      </c>
      <c r="AE77">
        <f t="shared" si="5"/>
        <v>27.752770802174062</v>
      </c>
      <c r="AF77">
        <f t="shared" si="5"/>
        <v>27.693256136256519</v>
      </c>
      <c r="AG77">
        <f t="shared" si="5"/>
        <v>27.438966200063479</v>
      </c>
      <c r="AH77">
        <f t="shared" si="6"/>
        <v>21.04925525019166</v>
      </c>
      <c r="AI77">
        <f t="shared" si="7"/>
        <v>27.160329355086017</v>
      </c>
      <c r="AJ77">
        <f t="shared" si="8"/>
        <v>27.791996377437869</v>
      </c>
      <c r="AK77">
        <f t="shared" si="9"/>
        <v>27.831221952701679</v>
      </c>
      <c r="AL77">
        <f t="shared" si="10"/>
        <v>27.690550924169376</v>
      </c>
      <c r="AM77">
        <f t="shared" si="11"/>
        <v>27.368630685797346</v>
      </c>
      <c r="AN77">
        <f t="shared" si="12"/>
        <v>27.77982292304565</v>
      </c>
    </row>
    <row r="78" spans="1:40" x14ac:dyDescent="0.2">
      <c r="A78" t="s">
        <v>77</v>
      </c>
      <c r="B78">
        <v>0.80923134200000002</v>
      </c>
      <c r="C78">
        <v>0.50465289410013003</v>
      </c>
      <c r="D78">
        <v>0.81965382467894998</v>
      </c>
      <c r="E78">
        <v>0.27163595756560499</v>
      </c>
      <c r="F78">
        <v>0.81286059929276</v>
      </c>
      <c r="G78">
        <v>0.82737762888516597</v>
      </c>
      <c r="H78">
        <v>0.81193002047273399</v>
      </c>
      <c r="I78">
        <v>0.80876605248464495</v>
      </c>
      <c r="J78">
        <v>0.51628512935045601</v>
      </c>
      <c r="K78">
        <v>0.82495812395309798</v>
      </c>
      <c r="L78">
        <v>0.82621440536013346</v>
      </c>
      <c r="M78">
        <v>0.81565233575283802</v>
      </c>
      <c r="N78">
        <v>0.83268192815931497</v>
      </c>
      <c r="O78">
        <v>0.81490787269681697</v>
      </c>
      <c r="P78">
        <v>0.82886655499720774</v>
      </c>
      <c r="U78">
        <f t="shared" si="16"/>
        <v>83.268192815931499</v>
      </c>
      <c r="V78">
        <f t="shared" si="15"/>
        <v>0.83268192815931497</v>
      </c>
      <c r="X78">
        <f t="shared" si="17"/>
        <v>1.1538241929655564</v>
      </c>
      <c r="Z78">
        <f t="shared" si="18"/>
        <v>93.371070010558427</v>
      </c>
      <c r="AA78">
        <f t="shared" si="18"/>
        <v>58.228071826281486</v>
      </c>
      <c r="AB78">
        <f t="shared" si="18"/>
        <v>94.573641277132111</v>
      </c>
      <c r="AC78">
        <f t="shared" si="18"/>
        <v>31.342013951856032</v>
      </c>
      <c r="AD78">
        <f t="shared" si="14"/>
        <v>93.789822497246746</v>
      </c>
      <c r="AE78">
        <f t="shared" si="5"/>
        <v>95.464832492618228</v>
      </c>
      <c r="AF78">
        <f t="shared" si="5"/>
        <v>93.682450061645994</v>
      </c>
      <c r="AG78">
        <f t="shared" si="5"/>
        <v>93.317383780603436</v>
      </c>
      <c r="AH78">
        <f t="shared" si="6"/>
        <v>59.570227271290776</v>
      </c>
      <c r="AI78">
        <f t="shared" si="7"/>
        <v>95.185664160056277</v>
      </c>
      <c r="AJ78">
        <f t="shared" si="8"/>
        <v>95.33061694811731</v>
      </c>
      <c r="AK78">
        <f t="shared" si="9"/>
        <v>94.11193980404893</v>
      </c>
      <c r="AL78">
        <f t="shared" si="10"/>
        <v>96.076855375542507</v>
      </c>
      <c r="AM78">
        <f t="shared" si="11"/>
        <v>94.026041855568323</v>
      </c>
      <c r="AN78">
        <f t="shared" si="12"/>
        <v>95.636628389579414</v>
      </c>
    </row>
    <row r="79" spans="1:40" x14ac:dyDescent="0.2">
      <c r="A79" t="s">
        <v>78</v>
      </c>
      <c r="B79">
        <v>0.72650288500000004</v>
      </c>
      <c r="C79">
        <v>0.51954215522054703</v>
      </c>
      <c r="D79">
        <v>0.76167876419132696</v>
      </c>
      <c r="E79">
        <v>0.30308952168248599</v>
      </c>
      <c r="F79">
        <v>0.73515726782058399</v>
      </c>
      <c r="G79">
        <v>0.74688256095291194</v>
      </c>
      <c r="H79">
        <v>0.73310999441652702</v>
      </c>
      <c r="I79">
        <v>0.74874371859296396</v>
      </c>
      <c r="J79">
        <v>0.55211241392145904</v>
      </c>
      <c r="K79">
        <v>0.76884422110552697</v>
      </c>
      <c r="L79">
        <v>0.75348967057509753</v>
      </c>
      <c r="M79">
        <v>0.74176437744276902</v>
      </c>
      <c r="N79">
        <v>0.75414107574911504</v>
      </c>
      <c r="O79">
        <v>0.75870091196724299</v>
      </c>
      <c r="P79">
        <v>0.75590917550716485</v>
      </c>
      <c r="U79">
        <f t="shared" si="16"/>
        <v>76.884422110552691</v>
      </c>
      <c r="V79">
        <f t="shared" si="15"/>
        <v>0.76884422110552697</v>
      </c>
      <c r="X79">
        <f t="shared" si="17"/>
        <v>1.5940485513495262</v>
      </c>
      <c r="Z79">
        <f t="shared" si="18"/>
        <v>115.80808713855015</v>
      </c>
      <c r="AA79">
        <f t="shared" si="18"/>
        <v>82.817541989432371</v>
      </c>
      <c r="AB79">
        <f t="shared" si="18"/>
        <v>121.41529306528821</v>
      </c>
      <c r="AC79">
        <f t="shared" si="18"/>
        <v>48.31394129671876</v>
      </c>
      <c r="AD79">
        <f t="shared" si="14"/>
        <v>117.18763777834775</v>
      </c>
      <c r="AE79">
        <f t="shared" si="5"/>
        <v>119.05670643152135</v>
      </c>
      <c r="AF79">
        <f t="shared" si="5"/>
        <v>116.8612924579524</v>
      </c>
      <c r="AG79">
        <f t="shared" si="5"/>
        <v>119.35338399551713</v>
      </c>
      <c r="AH79">
        <f t="shared" si="6"/>
        <v>88.009399359359179</v>
      </c>
      <c r="AI79">
        <f t="shared" si="7"/>
        <v>122.557501686672</v>
      </c>
      <c r="AJ79">
        <f t="shared" si="8"/>
        <v>120.10991178370659</v>
      </c>
      <c r="AK79">
        <f t="shared" si="9"/>
        <v>118.24084313053289</v>
      </c>
      <c r="AL79">
        <f t="shared" si="10"/>
        <v>120.213748931105</v>
      </c>
      <c r="AM79">
        <f t="shared" si="11"/>
        <v>120.94060896289481</v>
      </c>
      <c r="AN79">
        <f t="shared" si="12"/>
        <v>120.49559261690108</v>
      </c>
    </row>
    <row r="80" spans="1:40" x14ac:dyDescent="0.2">
      <c r="A80" t="s">
        <v>79</v>
      </c>
      <c r="B80">
        <v>0.74316024599999997</v>
      </c>
      <c r="C80">
        <v>0.50418760469011703</v>
      </c>
      <c r="D80">
        <v>0.75572305974316001</v>
      </c>
      <c r="E80">
        <v>0.27144984180159998</v>
      </c>
      <c r="F80">
        <v>0.75144239717104</v>
      </c>
      <c r="G80">
        <v>0.76530802158942801</v>
      </c>
      <c r="H80">
        <v>0.74548669272287305</v>
      </c>
      <c r="I80">
        <v>0.75460636515912805</v>
      </c>
      <c r="J80">
        <v>0.50781686208821797</v>
      </c>
      <c r="K80">
        <v>0.76307463242136597</v>
      </c>
      <c r="L80">
        <v>0.76884422110552697</v>
      </c>
      <c r="M80">
        <v>0.75209380234505796</v>
      </c>
      <c r="N80">
        <v>0.76763446863949303</v>
      </c>
      <c r="O80">
        <v>0.75693281220919395</v>
      </c>
      <c r="P80">
        <v>0.767262237111483</v>
      </c>
      <c r="U80">
        <f t="shared" si="16"/>
        <v>76.884422110552691</v>
      </c>
      <c r="V80">
        <f t="shared" si="15"/>
        <v>0.76884422110552697</v>
      </c>
      <c r="X80">
        <f t="shared" si="17"/>
        <v>1.5940485513495262</v>
      </c>
      <c r="Z80">
        <f t="shared" si="18"/>
        <v>118.46335135568573</v>
      </c>
      <c r="AA80">
        <f t="shared" si="18"/>
        <v>80.369952086466853</v>
      </c>
      <c r="AB80">
        <f t="shared" si="18"/>
        <v>120.46592486050156</v>
      </c>
      <c r="AC80">
        <f t="shared" si="18"/>
        <v>43.270422708789852</v>
      </c>
      <c r="AD80">
        <f t="shared" si="14"/>
        <v>119.78356646331116</v>
      </c>
      <c r="AE80">
        <f t="shared" si="5"/>
        <v>121.99381431507997</v>
      </c>
      <c r="AF80">
        <f t="shared" si="5"/>
        <v>118.83419825852451</v>
      </c>
      <c r="AG80">
        <f t="shared" si="5"/>
        <v>120.28791832210398</v>
      </c>
      <c r="AH80">
        <f t="shared" si="6"/>
        <v>80.948473336258601</v>
      </c>
      <c r="AI80">
        <f t="shared" si="7"/>
        <v>121.63780123828505</v>
      </c>
      <c r="AJ80">
        <f t="shared" si="8"/>
        <v>122.557501686672</v>
      </c>
      <c r="AK80">
        <f t="shared" si="9"/>
        <v>119.88740361070965</v>
      </c>
      <c r="AL80">
        <f t="shared" si="10"/>
        <v>122.36466127007471</v>
      </c>
      <c r="AM80">
        <f t="shared" si="11"/>
        <v>120.65876527709885</v>
      </c>
      <c r="AN80">
        <f t="shared" si="12"/>
        <v>122.3053257572756</v>
      </c>
    </row>
    <row r="81" spans="1:40" x14ac:dyDescent="0.2">
      <c r="A81" t="s">
        <v>80</v>
      </c>
      <c r="B81">
        <v>0.99816136700000002</v>
      </c>
      <c r="C81">
        <v>0.99264546831061995</v>
      </c>
      <c r="D81">
        <v>0.99956738048885996</v>
      </c>
      <c r="E81">
        <v>0.99318624269954503</v>
      </c>
      <c r="F81">
        <v>0.99789097988319198</v>
      </c>
      <c r="G81">
        <v>0.999837767683322</v>
      </c>
      <c r="H81">
        <v>0.99940514817218196</v>
      </c>
      <c r="I81">
        <v>0.99940514817218196</v>
      </c>
      <c r="J81">
        <v>0.99664719878866503</v>
      </c>
      <c r="K81">
        <v>0.99962145792775203</v>
      </c>
      <c r="L81">
        <v>0.99951330304996744</v>
      </c>
      <c r="M81">
        <v>0.99940514817218196</v>
      </c>
      <c r="N81">
        <v>0.99972961280553696</v>
      </c>
      <c r="O81">
        <v>0.99951330304996699</v>
      </c>
      <c r="P81">
        <v>0.999837767683322</v>
      </c>
      <c r="U81">
        <f t="shared" si="16"/>
        <v>99.983776768332206</v>
      </c>
      <c r="V81">
        <f t="shared" si="15"/>
        <v>0.999837767683322</v>
      </c>
      <c r="X81">
        <f t="shared" si="17"/>
        <v>1.1187528627640518E-3</v>
      </c>
      <c r="Z81">
        <f t="shared" si="18"/>
        <v>0.11166958868317294</v>
      </c>
      <c r="AA81">
        <f t="shared" si="18"/>
        <v>0.11105249593822689</v>
      </c>
      <c r="AB81">
        <f t="shared" si="18"/>
        <v>0.11182688684474763</v>
      </c>
      <c r="AC81">
        <f t="shared" si="18"/>
        <v>0.11111299522779883</v>
      </c>
      <c r="AD81">
        <f t="shared" si="14"/>
        <v>0.11163933904707458</v>
      </c>
      <c r="AE81">
        <f t="shared" si="5"/>
        <v>0.11185713648953355</v>
      </c>
      <c r="AF81">
        <f t="shared" si="5"/>
        <v>0.111808737057876</v>
      </c>
      <c r="AG81">
        <f t="shared" si="5"/>
        <v>0.111808737057876</v>
      </c>
      <c r="AH81">
        <f t="shared" si="6"/>
        <v>0.11150019068105921</v>
      </c>
      <c r="AI81">
        <f t="shared" si="7"/>
        <v>0.11183293677370477</v>
      </c>
      <c r="AJ81">
        <f t="shared" si="8"/>
        <v>0.11182083691579044</v>
      </c>
      <c r="AK81">
        <f t="shared" si="9"/>
        <v>0.111808737057876</v>
      </c>
      <c r="AL81">
        <f t="shared" si="10"/>
        <v>0.11184503663161915</v>
      </c>
      <c r="AM81">
        <f t="shared" si="11"/>
        <v>0.11182083691579039</v>
      </c>
      <c r="AN81">
        <f t="shared" si="12"/>
        <v>0.11185713648953355</v>
      </c>
    </row>
    <row r="82" spans="1:40" x14ac:dyDescent="0.2">
      <c r="A82" t="s">
        <v>81</v>
      </c>
      <c r="B82">
        <v>0.80246913600000003</v>
      </c>
      <c r="C82">
        <v>0.46296296296296202</v>
      </c>
      <c r="D82">
        <v>0.69135802469135799</v>
      </c>
      <c r="E82">
        <v>0.46296296296296202</v>
      </c>
      <c r="F82">
        <v>0.80246913580246904</v>
      </c>
      <c r="G82">
        <v>0.72839506172839497</v>
      </c>
      <c r="H82">
        <v>0.75308641975308599</v>
      </c>
      <c r="I82">
        <v>0.70370370370370305</v>
      </c>
      <c r="J82">
        <v>0.43209876543209802</v>
      </c>
      <c r="K82">
        <v>0.67283950617283905</v>
      </c>
      <c r="L82">
        <v>0.74074074074074048</v>
      </c>
      <c r="M82">
        <v>0.75925925925925897</v>
      </c>
      <c r="N82">
        <v>0.77160493827160404</v>
      </c>
      <c r="O82">
        <v>0.67283950617283905</v>
      </c>
      <c r="P82">
        <v>0.77777777777777735</v>
      </c>
      <c r="U82">
        <f t="shared" si="16"/>
        <v>80.246913599999999</v>
      </c>
      <c r="V82">
        <f t="shared" si="15"/>
        <v>0.80246913600000003</v>
      </c>
      <c r="X82">
        <f t="shared" si="17"/>
        <v>1.3621713855129967</v>
      </c>
      <c r="Z82">
        <f t="shared" si="18"/>
        <v>109.31004948165373</v>
      </c>
      <c r="AA82">
        <f t="shared" si="18"/>
        <v>63.063490070046015</v>
      </c>
      <c r="AB82">
        <f t="shared" si="18"/>
        <v>94.174811837935565</v>
      </c>
      <c r="AC82">
        <f t="shared" si="18"/>
        <v>63.063490070046015</v>
      </c>
      <c r="AD82">
        <f t="shared" si="14"/>
        <v>109.31004945474662</v>
      </c>
      <c r="AE82">
        <f t="shared" si="14"/>
        <v>99.219891043539249</v>
      </c>
      <c r="AF82">
        <f t="shared" si="14"/>
        <v>102.58327718060833</v>
      </c>
      <c r="AG82">
        <f t="shared" si="14"/>
        <v>95.85650490647005</v>
      </c>
      <c r="AH82">
        <f t="shared" ref="AH82:AH86" si="19">(J82*100)*$X82</f>
        <v>58.85925739870963</v>
      </c>
      <c r="AI82">
        <f t="shared" ref="AI82:AI86" si="20">(K82*100)*$X82</f>
        <v>91.652272235133665</v>
      </c>
      <c r="AJ82">
        <f t="shared" ref="AJ82:AJ86" si="21">(L82*100)*$X82</f>
        <v>100.90158411207379</v>
      </c>
      <c r="AK82">
        <f t="shared" ref="AK82:AK86" si="22">(M82*100)*$X82</f>
        <v>103.42412371487563</v>
      </c>
      <c r="AL82">
        <f t="shared" ref="AL82:AL86" si="23">(N82*100)*$X82</f>
        <v>105.10581678341012</v>
      </c>
      <c r="AM82">
        <f t="shared" ref="AM82:AM86" si="24">(O82*100)*$X82</f>
        <v>91.652272235133665</v>
      </c>
      <c r="AN82">
        <f t="shared" ref="AN82:AN86" si="25">(P82*100)*$X82</f>
        <v>105.94666331767745</v>
      </c>
    </row>
    <row r="83" spans="1:40" x14ac:dyDescent="0.2">
      <c r="A83" t="s">
        <v>82</v>
      </c>
      <c r="B83">
        <v>0.64524555900000002</v>
      </c>
      <c r="C83">
        <v>0.38453500522466</v>
      </c>
      <c r="D83">
        <v>0.66509926854754398</v>
      </c>
      <c r="E83">
        <v>0.221525600835945</v>
      </c>
      <c r="F83">
        <v>0.65412748171368795</v>
      </c>
      <c r="G83">
        <v>0.67293625914315502</v>
      </c>
      <c r="H83">
        <v>0.62486938349007304</v>
      </c>
      <c r="I83">
        <v>0.64629049111807702</v>
      </c>
      <c r="J83">
        <v>0.39028213166144199</v>
      </c>
      <c r="K83">
        <v>0.63166144200626895</v>
      </c>
      <c r="L83">
        <v>0.66379310344827558</v>
      </c>
      <c r="M83">
        <v>0.63636363636363602</v>
      </c>
      <c r="N83">
        <v>0.65987460815047005</v>
      </c>
      <c r="O83">
        <v>0.61285266457680199</v>
      </c>
      <c r="P83">
        <v>0.65099268547544364</v>
      </c>
      <c r="U83">
        <f t="shared" si="16"/>
        <v>67.293625914315498</v>
      </c>
      <c r="V83">
        <f t="shared" si="15"/>
        <v>0.67293625914315502</v>
      </c>
      <c r="X83">
        <f t="shared" si="17"/>
        <v>2.2554291517402176</v>
      </c>
      <c r="Z83">
        <f t="shared" si="18"/>
        <v>145.53056437995124</v>
      </c>
      <c r="AA83">
        <f t="shared" si="18"/>
        <v>86.729146064827503</v>
      </c>
      <c r="AB83">
        <f t="shared" si="18"/>
        <v>150.00842790832263</v>
      </c>
      <c r="AC83">
        <f t="shared" si="18"/>
        <v>49.963529798215752</v>
      </c>
      <c r="AD83">
        <f t="shared" si="14"/>
        <v>147.53381912114679</v>
      </c>
      <c r="AE83">
        <f t="shared" si="14"/>
        <v>151.77600561344812</v>
      </c>
      <c r="AF83">
        <f t="shared" si="14"/>
        <v>140.93486235534482</v>
      </c>
      <c r="AG83">
        <f t="shared" si="14"/>
        <v>145.7662414160213</v>
      </c>
      <c r="AH83">
        <f t="shared" si="19"/>
        <v>88.025369715253007</v>
      </c>
      <c r="AI83">
        <f t="shared" si="20"/>
        <v>142.46676303312017</v>
      </c>
      <c r="AJ83">
        <f t="shared" si="21"/>
        <v>149.71383162413508</v>
      </c>
      <c r="AK83">
        <f t="shared" si="22"/>
        <v>143.5273096561956</v>
      </c>
      <c r="AL83">
        <f t="shared" si="23"/>
        <v>148.83004277157229</v>
      </c>
      <c r="AM83">
        <f t="shared" si="24"/>
        <v>138.22457654081887</v>
      </c>
      <c r="AN83">
        <f t="shared" si="25"/>
        <v>146.82678803909661</v>
      </c>
    </row>
    <row r="84" spans="1:40" x14ac:dyDescent="0.2">
      <c r="A84" t="s">
        <v>83</v>
      </c>
      <c r="B84">
        <v>0.61038961000000003</v>
      </c>
      <c r="C84">
        <v>0.783549783549783</v>
      </c>
      <c r="D84">
        <v>0.74458874458874402</v>
      </c>
      <c r="E84">
        <v>0.59307359307359298</v>
      </c>
      <c r="F84">
        <v>0.77056277056277001</v>
      </c>
      <c r="G84">
        <v>0.71861471861471804</v>
      </c>
      <c r="H84">
        <v>0.64069264069263998</v>
      </c>
      <c r="I84">
        <v>0.78787878787878796</v>
      </c>
      <c r="J84">
        <v>0.80086580086579995</v>
      </c>
      <c r="K84">
        <v>0.75757575757575701</v>
      </c>
      <c r="L84">
        <v>0.77272727272727249</v>
      </c>
      <c r="M84">
        <v>0.783549783549783</v>
      </c>
      <c r="N84">
        <v>0.72727272727272696</v>
      </c>
      <c r="O84">
        <v>0.80519480519480502</v>
      </c>
      <c r="P84">
        <v>0.81385281385281372</v>
      </c>
      <c r="U84">
        <f t="shared" si="16"/>
        <v>81.385281385281374</v>
      </c>
      <c r="V84">
        <f t="shared" si="15"/>
        <v>0.81385281385281372</v>
      </c>
      <c r="X84">
        <f t="shared" si="17"/>
        <v>1.2836696267549281</v>
      </c>
      <c r="Z84">
        <f t="shared" si="18"/>
        <v>78.353860284378612</v>
      </c>
      <c r="AA84">
        <f t="shared" si="18"/>
        <v>100.58190581932547</v>
      </c>
      <c r="AB84">
        <f t="shared" si="18"/>
        <v>95.580595585215363</v>
      </c>
      <c r="AC84">
        <f t="shared" si="18"/>
        <v>76.131055785898326</v>
      </c>
      <c r="AD84">
        <f t="shared" si="14"/>
        <v>98.91480240795542</v>
      </c>
      <c r="AE84">
        <f t="shared" si="14"/>
        <v>92.246388762475277</v>
      </c>
      <c r="AF84">
        <f t="shared" si="14"/>
        <v>82.243768294255034</v>
      </c>
      <c r="AG84">
        <f t="shared" si="14"/>
        <v>101.13760695644889</v>
      </c>
      <c r="AH84">
        <f t="shared" si="19"/>
        <v>102.80471036781881</v>
      </c>
      <c r="AI84">
        <f t="shared" si="20"/>
        <v>97.247698996585399</v>
      </c>
      <c r="AJ84">
        <f t="shared" si="21"/>
        <v>99.192652976517152</v>
      </c>
      <c r="AK84">
        <f t="shared" si="22"/>
        <v>100.58190581932547</v>
      </c>
      <c r="AL84">
        <f t="shared" si="23"/>
        <v>93.357791036722006</v>
      </c>
      <c r="AM84">
        <f t="shared" si="24"/>
        <v>103.36041150494223</v>
      </c>
      <c r="AN84">
        <f t="shared" si="25"/>
        <v>104.47181377918893</v>
      </c>
    </row>
    <row r="85" spans="1:40" x14ac:dyDescent="0.2">
      <c r="A85" t="s">
        <v>84</v>
      </c>
      <c r="B85">
        <v>0.65367965400000005</v>
      </c>
      <c r="C85">
        <v>0.87012987012986998</v>
      </c>
      <c r="D85">
        <v>0.70995670995671001</v>
      </c>
      <c r="E85">
        <v>0.65800865800865804</v>
      </c>
      <c r="F85">
        <v>0.79653679653679599</v>
      </c>
      <c r="G85">
        <v>0.70129870129870098</v>
      </c>
      <c r="H85">
        <v>0.68831168831168799</v>
      </c>
      <c r="I85">
        <v>0.83549783549783496</v>
      </c>
      <c r="J85">
        <v>0.90043290043290003</v>
      </c>
      <c r="K85">
        <v>0.80519480519480502</v>
      </c>
      <c r="L85">
        <v>0.79220779220779203</v>
      </c>
      <c r="M85">
        <v>0.80519480519480502</v>
      </c>
      <c r="N85">
        <v>0.79653679653679599</v>
      </c>
      <c r="O85">
        <v>0.86147186147186094</v>
      </c>
      <c r="P85">
        <v>0.80952380952380931</v>
      </c>
      <c r="U85">
        <f t="shared" si="16"/>
        <v>90.04329004329</v>
      </c>
      <c r="V85">
        <f t="shared" si="15"/>
        <v>0.90043290043290003</v>
      </c>
      <c r="X85">
        <f t="shared" si="17"/>
        <v>0.686613986403801</v>
      </c>
      <c r="Z85">
        <f t="shared" si="18"/>
        <v>44.882559306399735</v>
      </c>
      <c r="AA85">
        <f t="shared" si="18"/>
        <v>59.744333881889169</v>
      </c>
      <c r="AB85">
        <f t="shared" si="18"/>
        <v>48.746620679750379</v>
      </c>
      <c r="AC85">
        <f t="shared" si="18"/>
        <v>45.179794776354008</v>
      </c>
      <c r="AD85">
        <f t="shared" si="14"/>
        <v>54.691330518744287</v>
      </c>
      <c r="AE85">
        <f t="shared" si="14"/>
        <v>48.152149695850959</v>
      </c>
      <c r="AF85">
        <f t="shared" si="14"/>
        <v>47.260443220001861</v>
      </c>
      <c r="AG85">
        <f t="shared" si="14"/>
        <v>57.366449946291567</v>
      </c>
      <c r="AH85">
        <f t="shared" si="19"/>
        <v>61.824982325537029</v>
      </c>
      <c r="AI85">
        <f t="shared" si="20"/>
        <v>55.2858015026437</v>
      </c>
      <c r="AJ85">
        <f t="shared" si="21"/>
        <v>54.394095026794616</v>
      </c>
      <c r="AK85">
        <f t="shared" si="22"/>
        <v>55.2858015026437</v>
      </c>
      <c r="AL85">
        <f t="shared" si="23"/>
        <v>54.691330518744287</v>
      </c>
      <c r="AM85">
        <f t="shared" si="24"/>
        <v>59.149862897989742</v>
      </c>
      <c r="AN85">
        <f t="shared" si="25"/>
        <v>55.5830369945934</v>
      </c>
    </row>
    <row r="86" spans="1:40" x14ac:dyDescent="0.2">
      <c r="A86" t="s">
        <v>85</v>
      </c>
      <c r="B86">
        <v>0.85944444399999997</v>
      </c>
      <c r="C86">
        <v>0.712666666666666</v>
      </c>
      <c r="D86">
        <v>0.85177777777777697</v>
      </c>
      <c r="E86">
        <v>0.72655555555555495</v>
      </c>
      <c r="F86">
        <v>0.83611111111111103</v>
      </c>
      <c r="G86">
        <v>0.87255555555555497</v>
      </c>
      <c r="H86">
        <v>0.85188888888888803</v>
      </c>
      <c r="I86">
        <v>0.81722222222222196</v>
      </c>
      <c r="J86">
        <v>0.759777777777777</v>
      </c>
      <c r="K86">
        <v>0.83688888888888802</v>
      </c>
      <c r="L86">
        <v>0.84399999999999997</v>
      </c>
      <c r="M86">
        <v>0.836666666666666</v>
      </c>
      <c r="N86">
        <v>0.86866666666666603</v>
      </c>
      <c r="O86">
        <v>0.82122222222222196</v>
      </c>
      <c r="P86">
        <v>0.85111111111111093</v>
      </c>
      <c r="U86">
        <f t="shared" si="16"/>
        <v>87.255555555555503</v>
      </c>
      <c r="V86">
        <f t="shared" si="15"/>
        <v>0.87255555555555497</v>
      </c>
      <c r="X86">
        <f t="shared" si="17"/>
        <v>0.87885595166952668</v>
      </c>
      <c r="Z86">
        <f t="shared" si="18"/>
        <v>75.532786473870715</v>
      </c>
      <c r="AA86">
        <f t="shared" si="18"/>
        <v>62.633134155648207</v>
      </c>
      <c r="AB86">
        <f t="shared" si="18"/>
        <v>74.858996949984274</v>
      </c>
      <c r="AC86">
        <f t="shared" si="18"/>
        <v>63.853767421855892</v>
      </c>
      <c r="AD86">
        <f t="shared" si="14"/>
        <v>73.482122625702075</v>
      </c>
      <c r="AE86">
        <f t="shared" si="14"/>
        <v>76.685064316230992</v>
      </c>
      <c r="AF86">
        <f t="shared" si="14"/>
        <v>74.868762016113934</v>
      </c>
      <c r="AG86">
        <f t="shared" si="14"/>
        <v>71.82206138365963</v>
      </c>
      <c r="AH86">
        <f t="shared" si="19"/>
        <v>66.773522194624633</v>
      </c>
      <c r="AI86">
        <f t="shared" si="20"/>
        <v>73.550478088609637</v>
      </c>
      <c r="AJ86">
        <f t="shared" si="21"/>
        <v>74.175442320908047</v>
      </c>
      <c r="AK86">
        <f t="shared" si="22"/>
        <v>73.530947956350346</v>
      </c>
      <c r="AL86">
        <f t="shared" si="23"/>
        <v>76.343287001692829</v>
      </c>
      <c r="AM86">
        <f t="shared" si="24"/>
        <v>72.173603764327439</v>
      </c>
      <c r="AN86">
        <f t="shared" si="25"/>
        <v>74.800406553206358</v>
      </c>
    </row>
    <row r="88" spans="1:40" x14ac:dyDescent="0.2">
      <c r="X88">
        <f>SUM(X2:X86)</f>
        <v>84.999999999999957</v>
      </c>
      <c r="Y88" t="s">
        <v>93</v>
      </c>
      <c r="Z88" s="5">
        <f>AVERAGE(Z2:Z86)</f>
        <v>68.876523120611637</v>
      </c>
      <c r="AA88" s="5">
        <f t="shared" ref="AA88:AN88" si="26">AVERAGE(AA2:AA86)</f>
        <v>64.864526700810586</v>
      </c>
      <c r="AB88" s="5">
        <f t="shared" si="26"/>
        <v>69.447747714604432</v>
      </c>
      <c r="AC88" s="5">
        <f t="shared" si="26"/>
        <v>47.637565018190543</v>
      </c>
      <c r="AD88" s="5">
        <f t="shared" si="26"/>
        <v>72.478112364712231</v>
      </c>
      <c r="AE88" s="5">
        <f t="shared" si="26"/>
        <v>70.544168513814867</v>
      </c>
      <c r="AF88" s="5">
        <f t="shared" si="26"/>
        <v>69.713423344044827</v>
      </c>
      <c r="AG88" s="5">
        <f t="shared" si="26"/>
        <v>72.233911152178791</v>
      </c>
      <c r="AH88" s="5">
        <f t="shared" si="26"/>
        <v>64.593535610234454</v>
      </c>
      <c r="AI88" s="5">
        <f t="shared" si="26"/>
        <v>70.244591137542486</v>
      </c>
      <c r="AJ88" s="5">
        <f t="shared" si="26"/>
        <v>72.863893095637593</v>
      </c>
      <c r="AK88" s="5">
        <f t="shared" si="26"/>
        <v>72.414550875510216</v>
      </c>
      <c r="AL88" s="5">
        <f t="shared" si="26"/>
        <v>71.654689965518301</v>
      </c>
      <c r="AM88" s="5">
        <f t="shared" si="26"/>
        <v>72.256887807730564</v>
      </c>
      <c r="AN88" s="5">
        <f t="shared" si="26"/>
        <v>73.26721201716137</v>
      </c>
    </row>
    <row r="89" spans="1:40" x14ac:dyDescent="0.2">
      <c r="B89">
        <f>AVERAGE(B2:B86)</f>
        <v>0.80224399195294127</v>
      </c>
      <c r="C89">
        <f t="shared" ref="C89:P89" si="27">AVERAGE(C2:C86)</f>
        <v>0.75438383598573966</v>
      </c>
      <c r="D89">
        <f t="shared" si="27"/>
        <v>0.80794148183567216</v>
      </c>
      <c r="E89">
        <f t="shared" si="27"/>
        <v>0.54277318419301301</v>
      </c>
      <c r="F89">
        <f t="shared" si="27"/>
        <v>0.83518607900609421</v>
      </c>
      <c r="G89">
        <f t="shared" si="27"/>
        <v>0.81702632639967876</v>
      </c>
      <c r="H89">
        <f t="shared" si="27"/>
        <v>0.80965893208884987</v>
      </c>
      <c r="I89">
        <f t="shared" si="27"/>
        <v>0.83406769610989284</v>
      </c>
      <c r="J89">
        <f t="shared" si="27"/>
        <v>0.75065387316439514</v>
      </c>
      <c r="K89">
        <f t="shared" si="27"/>
        <v>0.81519086645196537</v>
      </c>
      <c r="L89">
        <f t="shared" si="27"/>
        <v>0.83987660469734116</v>
      </c>
      <c r="M89">
        <f t="shared" si="27"/>
        <v>0.83479732667114726</v>
      </c>
      <c r="N89">
        <f t="shared" si="27"/>
        <v>0.82795273857762763</v>
      </c>
      <c r="O89">
        <f t="shared" si="27"/>
        <v>0.83396672462702848</v>
      </c>
      <c r="P89">
        <f t="shared" si="27"/>
        <v>0.8427034761996568</v>
      </c>
      <c r="Y89" t="s">
        <v>92</v>
      </c>
      <c r="Z89">
        <f>_xlfn.RANK.AVG(Z88,$Z88:$AN88,0)</f>
        <v>12</v>
      </c>
      <c r="AA89">
        <f t="shared" ref="AA89:AN89" si="28">_xlfn.RANK.AVG(AA88,$Z88:$AN88,0)</f>
        <v>13</v>
      </c>
      <c r="AB89">
        <f t="shared" si="28"/>
        <v>11</v>
      </c>
      <c r="AC89">
        <f t="shared" si="28"/>
        <v>15</v>
      </c>
      <c r="AD89">
        <f t="shared" si="28"/>
        <v>3</v>
      </c>
      <c r="AE89">
        <f t="shared" si="28"/>
        <v>8</v>
      </c>
      <c r="AF89">
        <f t="shared" si="28"/>
        <v>10</v>
      </c>
      <c r="AG89">
        <f t="shared" si="28"/>
        <v>6</v>
      </c>
      <c r="AH89">
        <f t="shared" si="28"/>
        <v>14</v>
      </c>
      <c r="AI89">
        <f t="shared" si="28"/>
        <v>9</v>
      </c>
      <c r="AJ89">
        <f t="shared" si="28"/>
        <v>2</v>
      </c>
      <c r="AK89">
        <f t="shared" si="28"/>
        <v>4</v>
      </c>
      <c r="AL89">
        <f t="shared" si="28"/>
        <v>7</v>
      </c>
      <c r="AM89">
        <f t="shared" si="28"/>
        <v>5</v>
      </c>
      <c r="AN89">
        <f t="shared" si="28"/>
        <v>1</v>
      </c>
    </row>
    <row r="93" spans="1:40" x14ac:dyDescent="0.2">
      <c r="B93" t="s">
        <v>136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41198-43C8-474C-BF25-A3AB8963AA6B}">
  <dimension ref="A1:AV94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O103" sqref="AO103"/>
    </sheetView>
  </sheetViews>
  <sheetFormatPr baseColWidth="10" defaultRowHeight="16" x14ac:dyDescent="0.2"/>
  <cols>
    <col min="1" max="1" width="29.33203125" bestFit="1" customWidth="1"/>
    <col min="5" max="5" width="13.33203125" bestFit="1" customWidth="1"/>
    <col min="11" max="11" width="12.33203125" bestFit="1" customWidth="1"/>
    <col min="13" max="13" width="11" customWidth="1"/>
    <col min="19" max="19" width="12.1640625" bestFit="1" customWidth="1"/>
    <col min="30" max="48" width="11.6640625" bestFit="1" customWidth="1"/>
  </cols>
  <sheetData>
    <row r="1" spans="1:48" ht="42" customHeight="1" x14ac:dyDescent="0.25">
      <c r="A1" t="s">
        <v>103</v>
      </c>
      <c r="B1" s="6" t="s">
        <v>104</v>
      </c>
      <c r="C1" s="6" t="s">
        <v>105</v>
      </c>
      <c r="D1" s="6" t="s">
        <v>106</v>
      </c>
      <c r="E1" s="6" t="s">
        <v>107</v>
      </c>
      <c r="F1" s="6" t="s">
        <v>108</v>
      </c>
      <c r="G1" s="6" t="s">
        <v>109</v>
      </c>
      <c r="H1" s="6" t="s">
        <v>110</v>
      </c>
      <c r="I1" s="6" t="s">
        <v>119</v>
      </c>
      <c r="J1" s="6" t="s">
        <v>118</v>
      </c>
      <c r="K1" s="6" t="s">
        <v>111</v>
      </c>
      <c r="L1" s="6" t="s">
        <v>112</v>
      </c>
      <c r="M1" s="6" t="s">
        <v>113</v>
      </c>
      <c r="N1" s="6" t="s">
        <v>114</v>
      </c>
      <c r="O1" s="6" t="s">
        <v>115</v>
      </c>
      <c r="P1" s="6" t="s">
        <v>116</v>
      </c>
      <c r="Q1" s="6" t="s">
        <v>117</v>
      </c>
      <c r="R1" s="6" t="s">
        <v>120</v>
      </c>
      <c r="S1" s="6" t="s">
        <v>121</v>
      </c>
      <c r="T1" s="6" t="s">
        <v>102</v>
      </c>
      <c r="V1" s="1" t="s">
        <v>87</v>
      </c>
      <c r="W1" s="1" t="s">
        <v>88</v>
      </c>
      <c r="X1" s="1"/>
      <c r="Y1" s="1" t="s">
        <v>89</v>
      </c>
      <c r="Z1" s="1" t="s">
        <v>90</v>
      </c>
      <c r="AA1" s="1"/>
      <c r="AB1" t="s">
        <v>91</v>
      </c>
      <c r="AD1" s="6" t="s">
        <v>104</v>
      </c>
      <c r="AE1" s="6" t="s">
        <v>105</v>
      </c>
      <c r="AF1" s="6" t="s">
        <v>106</v>
      </c>
      <c r="AG1" s="6" t="s">
        <v>107</v>
      </c>
      <c r="AH1" s="6" t="s">
        <v>108</v>
      </c>
      <c r="AI1" s="6" t="s">
        <v>109</v>
      </c>
      <c r="AJ1" s="6" t="s">
        <v>110</v>
      </c>
      <c r="AK1" s="6" t="s">
        <v>119</v>
      </c>
      <c r="AL1" s="6" t="s">
        <v>118</v>
      </c>
      <c r="AM1" s="6" t="s">
        <v>111</v>
      </c>
      <c r="AN1" s="6" t="s">
        <v>112</v>
      </c>
      <c r="AO1" s="6" t="s">
        <v>113</v>
      </c>
      <c r="AP1" s="6" t="s">
        <v>114</v>
      </c>
      <c r="AQ1" s="6" t="s">
        <v>115</v>
      </c>
      <c r="AR1" s="6" t="s">
        <v>116</v>
      </c>
      <c r="AS1" s="6" t="s">
        <v>117</v>
      </c>
      <c r="AT1" s="6" t="s">
        <v>120</v>
      </c>
      <c r="AU1" s="6" t="s">
        <v>121</v>
      </c>
      <c r="AV1" s="6" t="s">
        <v>102</v>
      </c>
    </row>
    <row r="2" spans="1:48" x14ac:dyDescent="0.2">
      <c r="A2" t="s">
        <v>1</v>
      </c>
      <c r="B2">
        <v>0.82949701619778304</v>
      </c>
      <c r="C2">
        <v>0.83716965046888303</v>
      </c>
      <c r="D2">
        <v>0.83034953099999997</v>
      </c>
      <c r="E2">
        <v>0.83802216538789398</v>
      </c>
      <c r="F2">
        <v>0.83887468030690504</v>
      </c>
      <c r="G2">
        <v>0.83546462063086102</v>
      </c>
      <c r="H2">
        <v>0.83120204603580505</v>
      </c>
      <c r="I2">
        <v>0.83205456095481634</v>
      </c>
      <c r="J2">
        <v>0.83631713554987164</v>
      </c>
      <c r="K2">
        <v>0.7962489344</v>
      </c>
      <c r="L2">
        <v>0.81670929240000001</v>
      </c>
      <c r="M2">
        <v>0.81074168800000002</v>
      </c>
      <c r="N2">
        <v>0.80733162830000005</v>
      </c>
      <c r="O2">
        <v>0.7621483376</v>
      </c>
      <c r="P2">
        <v>0.79454390450000001</v>
      </c>
      <c r="Q2">
        <v>0.83290707590000002</v>
      </c>
      <c r="R2">
        <v>0.78857630008525104</v>
      </c>
      <c r="S2">
        <v>0.792838874680307</v>
      </c>
      <c r="T2">
        <v>0.83802216538789365</v>
      </c>
      <c r="V2">
        <v>85</v>
      </c>
      <c r="W2">
        <v>19</v>
      </c>
      <c r="X2">
        <f>SUM(Z2:Z86)</f>
        <v>72.640511496986647</v>
      </c>
      <c r="Y2">
        <f>Z2*100</f>
        <v>83.887468030690499</v>
      </c>
      <c r="Z2">
        <f>MAX(B2:T2)</f>
        <v>0.83887468030690504</v>
      </c>
      <c r="AB2">
        <f>($V$2*(1-Z2))/($V$2-$X$2)</f>
        <v>1.1081083307431332</v>
      </c>
      <c r="AD2">
        <f>(B2*100)*$AB2</f>
        <v>91.917255397533509</v>
      </c>
      <c r="AE2">
        <f t="shared" ref="AE2:AV17" si="0">(C2*100)*$AB2</f>
        <v>92.767466392988624</v>
      </c>
      <c r="AF2">
        <f t="shared" si="0"/>
        <v>92.011723272975345</v>
      </c>
      <c r="AG2">
        <f t="shared" si="0"/>
        <v>92.861934281372513</v>
      </c>
      <c r="AH2">
        <f t="shared" si="0"/>
        <v>92.956402169756402</v>
      </c>
      <c r="AI2">
        <f t="shared" si="0"/>
        <v>92.578530616220831</v>
      </c>
      <c r="AJ2">
        <f t="shared" si="0"/>
        <v>92.106191174301287</v>
      </c>
      <c r="AK2">
        <f t="shared" si="0"/>
        <v>92.200659062685219</v>
      </c>
      <c r="AL2">
        <f t="shared" si="0"/>
        <v>92.672998504604692</v>
      </c>
      <c r="AM2">
        <f t="shared" si="0"/>
        <v>88.233007755398248</v>
      </c>
      <c r="AN2">
        <f t="shared" si="0"/>
        <v>90.500237070376954</v>
      </c>
      <c r="AO2">
        <f t="shared" si="0"/>
        <v>89.838961855355009</v>
      </c>
      <c r="AP2">
        <f t="shared" si="0"/>
        <v>89.461090299164866</v>
      </c>
      <c r="AQ2">
        <f t="shared" si="0"/>
        <v>84.454292215658995</v>
      </c>
      <c r="AR2">
        <f t="shared" si="0"/>
        <v>88.044071971762648</v>
      </c>
      <c r="AS2">
        <f t="shared" si="0"/>
        <v>92.295126953969316</v>
      </c>
      <c r="AT2">
        <f t="shared" si="0"/>
        <v>87.382796755106369</v>
      </c>
      <c r="AU2">
        <f t="shared" si="0"/>
        <v>87.855136197025914</v>
      </c>
      <c r="AV2">
        <f t="shared" si="0"/>
        <v>92.86193428137247</v>
      </c>
    </row>
    <row r="3" spans="1:48" x14ac:dyDescent="0.2">
      <c r="A3" t="s">
        <v>2</v>
      </c>
      <c r="B3">
        <v>0.75047619047618996</v>
      </c>
      <c r="C3">
        <v>0.74476190476190396</v>
      </c>
      <c r="D3">
        <v>0.71619047599999996</v>
      </c>
      <c r="E3">
        <v>0.75809523809523804</v>
      </c>
      <c r="F3">
        <v>0.73904761904761895</v>
      </c>
      <c r="G3">
        <v>0.74095238095238003</v>
      </c>
      <c r="H3">
        <v>0.76761904761904698</v>
      </c>
      <c r="I3">
        <v>0.75619047619047597</v>
      </c>
      <c r="J3">
        <v>0.7447619047619044</v>
      </c>
      <c r="K3">
        <v>0.68952380950000003</v>
      </c>
      <c r="L3">
        <v>0.72</v>
      </c>
      <c r="M3">
        <v>0.75238095240000002</v>
      </c>
      <c r="N3">
        <v>0.67809523810000005</v>
      </c>
      <c r="O3">
        <v>0.75809523810000001</v>
      </c>
      <c r="P3">
        <v>0.68761904760000003</v>
      </c>
      <c r="Q3">
        <v>0.65904761899999997</v>
      </c>
      <c r="R3">
        <v>0.77523809523809495</v>
      </c>
      <c r="S3">
        <v>0.751428571428571</v>
      </c>
      <c r="T3">
        <v>0.73904761904761906</v>
      </c>
      <c r="Y3">
        <f t="shared" ref="Y3:Y66" si="1">Z3*100</f>
        <v>77.52380952380949</v>
      </c>
      <c r="Z3">
        <f t="shared" ref="Z3:Z66" si="2">MAX(B3:T3)</f>
        <v>0.77523809523809495</v>
      </c>
      <c r="AB3">
        <f t="shared" ref="AB3:AB66" si="3">($V$2*(1-Z3))/($V$2-$X$2)</f>
        <v>1.5457566791784321</v>
      </c>
      <c r="AD3">
        <f t="shared" ref="AD3:AH68" si="4">(B3*100)*$AB3</f>
        <v>116.00535839929559</v>
      </c>
      <c r="AE3">
        <f t="shared" si="0"/>
        <v>115.12206886833644</v>
      </c>
      <c r="AF3">
        <f t="shared" si="0"/>
        <v>110.70562118409806</v>
      </c>
      <c r="AG3">
        <f t="shared" si="0"/>
        <v>117.1830777739078</v>
      </c>
      <c r="AH3">
        <f t="shared" si="0"/>
        <v>114.23877933737745</v>
      </c>
      <c r="AI3">
        <f t="shared" si="0"/>
        <v>114.53320918103034</v>
      </c>
      <c r="AJ3">
        <f t="shared" si="0"/>
        <v>118.65522699217289</v>
      </c>
      <c r="AK3">
        <f t="shared" si="0"/>
        <v>116.88864793025472</v>
      </c>
      <c r="AL3">
        <f t="shared" si="0"/>
        <v>115.1220688683365</v>
      </c>
      <c r="AM3">
        <f t="shared" si="0"/>
        <v>106.5836033987182</v>
      </c>
      <c r="AN3">
        <f t="shared" si="0"/>
        <v>111.29448090084711</v>
      </c>
      <c r="AO3">
        <f t="shared" si="0"/>
        <v>116.29978824589301</v>
      </c>
      <c r="AP3">
        <f t="shared" si="0"/>
        <v>104.81702434121642</v>
      </c>
      <c r="AQ3">
        <f t="shared" si="0"/>
        <v>117.18307777464388</v>
      </c>
      <c r="AR3">
        <f t="shared" si="0"/>
        <v>106.28917355580123</v>
      </c>
      <c r="AS3">
        <f t="shared" si="0"/>
        <v>101.87272589658924</v>
      </c>
      <c r="AT3">
        <f t="shared" ref="AT3:AU66" si="5">(R3*100)*$AB3</f>
        <v>119.83294636678507</v>
      </c>
      <c r="AU3">
        <f t="shared" si="5"/>
        <v>116.15257332112211</v>
      </c>
      <c r="AV3">
        <f t="shared" si="0"/>
        <v>114.23877933737747</v>
      </c>
    </row>
    <row r="4" spans="1:48" x14ac:dyDescent="0.2">
      <c r="A4" t="s">
        <v>3</v>
      </c>
      <c r="B4">
        <v>0.86666666666666603</v>
      </c>
      <c r="C4">
        <v>0.87777777777777699</v>
      </c>
      <c r="D4">
        <v>0.86666666699999995</v>
      </c>
      <c r="E4">
        <v>0.86666666666666603</v>
      </c>
      <c r="F4">
        <v>0.85555555555555496</v>
      </c>
      <c r="G4">
        <v>0.87777777777777699</v>
      </c>
      <c r="H4">
        <v>0.88888888888888795</v>
      </c>
      <c r="I4">
        <v>0.86666666666666592</v>
      </c>
      <c r="J4">
        <v>0.84444444444444411</v>
      </c>
      <c r="K4">
        <v>0.84444444439999999</v>
      </c>
      <c r="L4">
        <v>0.8111111111</v>
      </c>
      <c r="M4">
        <v>0.93333333330000001</v>
      </c>
      <c r="N4">
        <v>0.86666666670000003</v>
      </c>
      <c r="O4">
        <v>0.75555555559999998</v>
      </c>
      <c r="P4">
        <v>0.82222222219999996</v>
      </c>
      <c r="Q4">
        <v>0.8111111111</v>
      </c>
      <c r="R4">
        <v>0.77777777777777701</v>
      </c>
      <c r="S4">
        <v>0.71666666666666601</v>
      </c>
      <c r="T4">
        <v>0.87777777777777766</v>
      </c>
      <c r="Y4">
        <f t="shared" si="1"/>
        <v>93.333333330000002</v>
      </c>
      <c r="Z4">
        <f t="shared" si="2"/>
        <v>0.93333333330000001</v>
      </c>
      <c r="AB4">
        <f t="shared" si="3"/>
        <v>0.45848715083301506</v>
      </c>
      <c r="AD4">
        <f t="shared" si="4"/>
        <v>39.735553072194605</v>
      </c>
      <c r="AE4">
        <f t="shared" si="0"/>
        <v>40.244983239786841</v>
      </c>
      <c r="AF4">
        <f t="shared" si="0"/>
        <v>39.735553087477541</v>
      </c>
      <c r="AG4">
        <f t="shared" si="0"/>
        <v>39.735553072194605</v>
      </c>
      <c r="AH4">
        <f t="shared" si="0"/>
        <v>39.226122904602377</v>
      </c>
      <c r="AI4">
        <f t="shared" si="0"/>
        <v>40.244983239786841</v>
      </c>
      <c r="AJ4">
        <f t="shared" si="0"/>
        <v>40.754413407379076</v>
      </c>
      <c r="AK4">
        <f t="shared" si="0"/>
        <v>39.735553072194598</v>
      </c>
      <c r="AL4">
        <f t="shared" si="0"/>
        <v>38.716692737010149</v>
      </c>
      <c r="AM4">
        <f t="shared" si="0"/>
        <v>38.71669273497244</v>
      </c>
      <c r="AN4">
        <f t="shared" si="0"/>
        <v>37.188402233724013</v>
      </c>
      <c r="AO4">
        <f t="shared" si="0"/>
        <v>42.792134076219781</v>
      </c>
      <c r="AP4">
        <f t="shared" si="0"/>
        <v>39.735553073722926</v>
      </c>
      <c r="AQ4">
        <f t="shared" si="0"/>
        <v>34.641251398309969</v>
      </c>
      <c r="AR4">
        <f t="shared" si="0"/>
        <v>37.697832400806817</v>
      </c>
      <c r="AS4">
        <f t="shared" si="0"/>
        <v>37.188402233724013</v>
      </c>
      <c r="AT4">
        <f t="shared" si="5"/>
        <v>35.660111731456688</v>
      </c>
      <c r="AU4">
        <f t="shared" si="5"/>
        <v>32.858245809699383</v>
      </c>
      <c r="AV4">
        <f t="shared" si="0"/>
        <v>40.244983239786876</v>
      </c>
    </row>
    <row r="5" spans="1:48" x14ac:dyDescent="0.2">
      <c r="A5" t="s">
        <v>4</v>
      </c>
      <c r="B5">
        <v>0.9</v>
      </c>
      <c r="C5">
        <v>0.91666666666666596</v>
      </c>
      <c r="D5">
        <v>0.9</v>
      </c>
      <c r="E5">
        <v>0.9</v>
      </c>
      <c r="F5">
        <v>0.9</v>
      </c>
      <c r="G5">
        <v>0.91666666666666596</v>
      </c>
      <c r="H5">
        <v>0.91666666666666596</v>
      </c>
      <c r="I5">
        <v>0.9</v>
      </c>
      <c r="J5">
        <v>0.93333333333333324</v>
      </c>
      <c r="K5">
        <v>0.95</v>
      </c>
      <c r="L5">
        <v>0.83333333330000003</v>
      </c>
      <c r="M5">
        <v>0.91666666669999997</v>
      </c>
      <c r="N5">
        <v>0.93333333330000001</v>
      </c>
      <c r="O5">
        <v>0.76666666670000005</v>
      </c>
      <c r="P5">
        <v>0.9</v>
      </c>
      <c r="Q5">
        <v>0.85</v>
      </c>
      <c r="R5">
        <v>0.91666666666666596</v>
      </c>
      <c r="S5">
        <v>0.875</v>
      </c>
      <c r="T5">
        <v>0.91666666666666663</v>
      </c>
      <c r="Y5">
        <f t="shared" si="1"/>
        <v>95</v>
      </c>
      <c r="Z5">
        <f t="shared" si="2"/>
        <v>0.95</v>
      </c>
      <c r="AB5">
        <f t="shared" si="3"/>
        <v>0.34386536295282899</v>
      </c>
      <c r="AD5">
        <f t="shared" si="4"/>
        <v>30.947882665754609</v>
      </c>
      <c r="AE5">
        <f t="shared" si="0"/>
        <v>31.5209916040093</v>
      </c>
      <c r="AF5">
        <f t="shared" si="0"/>
        <v>30.947882665754609</v>
      </c>
      <c r="AG5">
        <f t="shared" si="0"/>
        <v>30.947882665754609</v>
      </c>
      <c r="AH5">
        <f t="shared" si="0"/>
        <v>30.947882665754609</v>
      </c>
      <c r="AI5">
        <f t="shared" si="0"/>
        <v>31.5209916040093</v>
      </c>
      <c r="AJ5">
        <f t="shared" si="0"/>
        <v>31.5209916040093</v>
      </c>
      <c r="AK5">
        <f t="shared" si="0"/>
        <v>30.947882665754609</v>
      </c>
      <c r="AL5">
        <f t="shared" si="0"/>
        <v>32.094100542264037</v>
      </c>
      <c r="AM5">
        <f t="shared" si="0"/>
        <v>32.667209480518757</v>
      </c>
      <c r="AN5">
        <f t="shared" si="0"/>
        <v>28.655446911589532</v>
      </c>
      <c r="AO5">
        <f t="shared" si="0"/>
        <v>31.52099160515554</v>
      </c>
      <c r="AP5">
        <f t="shared" si="0"/>
        <v>32.094100541117825</v>
      </c>
      <c r="AQ5">
        <f t="shared" si="0"/>
        <v>26.36301116086311</v>
      </c>
      <c r="AR5">
        <f t="shared" si="0"/>
        <v>30.947882665754609</v>
      </c>
      <c r="AS5">
        <f t="shared" si="0"/>
        <v>29.228555850990464</v>
      </c>
      <c r="AT5">
        <f t="shared" si="5"/>
        <v>31.5209916040093</v>
      </c>
      <c r="AU5">
        <f t="shared" si="5"/>
        <v>30.088219258372536</v>
      </c>
      <c r="AV5">
        <f t="shared" si="0"/>
        <v>31.520991604009321</v>
      </c>
    </row>
    <row r="6" spans="1:48" x14ac:dyDescent="0.2">
      <c r="A6" t="s">
        <v>5</v>
      </c>
      <c r="B6">
        <v>0.91666666666666596</v>
      </c>
      <c r="C6">
        <v>0.9</v>
      </c>
      <c r="D6">
        <v>0.9</v>
      </c>
      <c r="E6">
        <v>0.93333333333333302</v>
      </c>
      <c r="F6">
        <v>0.91666666666666596</v>
      </c>
      <c r="G6">
        <v>0.9</v>
      </c>
      <c r="H6">
        <v>0.91666666666666596</v>
      </c>
      <c r="I6">
        <v>0.91666666666666663</v>
      </c>
      <c r="J6">
        <v>0.9</v>
      </c>
      <c r="K6">
        <v>0.86666666670000003</v>
      </c>
      <c r="L6">
        <v>0.98333333329999995</v>
      </c>
      <c r="M6">
        <v>0.75</v>
      </c>
      <c r="N6">
        <v>0.86666666670000003</v>
      </c>
      <c r="O6">
        <v>0.9</v>
      </c>
      <c r="P6">
        <v>0.95</v>
      </c>
      <c r="Q6">
        <v>0.96666666670000001</v>
      </c>
      <c r="R6">
        <v>0.61666666666666603</v>
      </c>
      <c r="S6">
        <v>0.82499999999999996</v>
      </c>
      <c r="T6">
        <v>0.9</v>
      </c>
      <c r="Y6">
        <f t="shared" si="1"/>
        <v>98.333333329999988</v>
      </c>
      <c r="Z6">
        <f t="shared" si="2"/>
        <v>0.98333333329999995</v>
      </c>
      <c r="AB6">
        <f t="shared" si="3"/>
        <v>0.11462178788018684</v>
      </c>
      <c r="AD6">
        <f t="shared" si="4"/>
        <v>10.506997222350453</v>
      </c>
      <c r="AE6">
        <f t="shared" si="0"/>
        <v>10.315960909216816</v>
      </c>
      <c r="AF6">
        <f t="shared" si="0"/>
        <v>10.315960909216816</v>
      </c>
      <c r="AG6">
        <f t="shared" si="0"/>
        <v>10.698033535484102</v>
      </c>
      <c r="AH6">
        <f t="shared" si="0"/>
        <v>10.506997222350453</v>
      </c>
      <c r="AI6">
        <f t="shared" si="0"/>
        <v>10.315960909216816</v>
      </c>
      <c r="AJ6">
        <f t="shared" si="0"/>
        <v>10.506997222350453</v>
      </c>
      <c r="AK6">
        <f t="shared" si="0"/>
        <v>10.50699722235046</v>
      </c>
      <c r="AL6">
        <f t="shared" si="0"/>
        <v>10.315960909216816</v>
      </c>
      <c r="AM6">
        <f t="shared" si="0"/>
        <v>9.9338882833315996</v>
      </c>
      <c r="AN6">
        <f t="shared" si="0"/>
        <v>11.271142474502966</v>
      </c>
      <c r="AO6">
        <f t="shared" si="0"/>
        <v>8.596634091014014</v>
      </c>
      <c r="AP6">
        <f t="shared" si="0"/>
        <v>9.9338882833315996</v>
      </c>
      <c r="AQ6">
        <f t="shared" si="0"/>
        <v>10.315960909216816</v>
      </c>
      <c r="AR6">
        <f t="shared" si="0"/>
        <v>10.88906984861775</v>
      </c>
      <c r="AS6">
        <f t="shared" si="0"/>
        <v>11.080106162133466</v>
      </c>
      <c r="AT6">
        <f t="shared" si="5"/>
        <v>7.0683435859448478</v>
      </c>
      <c r="AU6">
        <f t="shared" si="5"/>
        <v>9.456297500115415</v>
      </c>
      <c r="AV6">
        <f t="shared" si="0"/>
        <v>10.315960909216816</v>
      </c>
    </row>
    <row r="7" spans="1:48" x14ac:dyDescent="0.2">
      <c r="A7" t="s">
        <v>6</v>
      </c>
      <c r="B7">
        <v>0.88333333333333297</v>
      </c>
      <c r="C7">
        <v>0.87222222222222201</v>
      </c>
      <c r="D7">
        <v>0.88888888899999996</v>
      </c>
      <c r="E7">
        <v>0.88888888888888795</v>
      </c>
      <c r="F7">
        <v>0.88888888888888795</v>
      </c>
      <c r="G7">
        <v>0.86111111111111105</v>
      </c>
      <c r="H7">
        <v>0.87777777777777699</v>
      </c>
      <c r="I7">
        <v>0.86111111111111072</v>
      </c>
      <c r="J7">
        <v>0.88888888888888873</v>
      </c>
      <c r="K7">
        <v>0.83333333330000003</v>
      </c>
      <c r="L7">
        <v>0.83333333330000003</v>
      </c>
      <c r="M7">
        <v>0.82222222219999996</v>
      </c>
      <c r="N7">
        <v>0.86111111110000005</v>
      </c>
      <c r="O7">
        <v>0.82777777779999995</v>
      </c>
      <c r="P7">
        <v>0.81666666669999999</v>
      </c>
      <c r="Q7">
        <v>0.85</v>
      </c>
      <c r="R7">
        <v>0.82777777777777695</v>
      </c>
      <c r="S7">
        <v>0.89166666666666605</v>
      </c>
      <c r="T7">
        <v>0.87222222222222212</v>
      </c>
      <c r="Y7">
        <f t="shared" si="1"/>
        <v>89.1666666666666</v>
      </c>
      <c r="Z7">
        <f t="shared" si="2"/>
        <v>0.89166666666666605</v>
      </c>
      <c r="AB7">
        <f t="shared" si="3"/>
        <v>0.74504161973113303</v>
      </c>
      <c r="AD7">
        <f t="shared" si="4"/>
        <v>65.812009742916729</v>
      </c>
      <c r="AE7">
        <f t="shared" si="0"/>
        <v>64.984185720993253</v>
      </c>
      <c r="AF7">
        <f t="shared" si="0"/>
        <v>66.22592176215673</v>
      </c>
      <c r="AG7">
        <f t="shared" si="0"/>
        <v>66.225921753878424</v>
      </c>
      <c r="AH7">
        <f t="shared" si="0"/>
        <v>66.225921753878424</v>
      </c>
      <c r="AI7">
        <f t="shared" si="0"/>
        <v>64.156361699069777</v>
      </c>
      <c r="AJ7">
        <f t="shared" si="0"/>
        <v>65.398097731954948</v>
      </c>
      <c r="AK7">
        <f t="shared" si="0"/>
        <v>64.156361699069762</v>
      </c>
      <c r="AL7">
        <f t="shared" si="0"/>
        <v>66.225921753878481</v>
      </c>
      <c r="AM7">
        <f t="shared" si="0"/>
        <v>62.086801641777619</v>
      </c>
      <c r="AN7">
        <f t="shared" si="0"/>
        <v>62.086801641777619</v>
      </c>
      <c r="AO7">
        <f t="shared" si="0"/>
        <v>61.258977620681954</v>
      </c>
      <c r="AP7">
        <f t="shared" si="0"/>
        <v>64.156361698241966</v>
      </c>
      <c r="AQ7">
        <f t="shared" si="0"/>
        <v>61.672889634954991</v>
      </c>
      <c r="AR7">
        <f t="shared" si="0"/>
        <v>60.845065613859333</v>
      </c>
      <c r="AS7">
        <f t="shared" si="0"/>
        <v>63.328537677146308</v>
      </c>
      <c r="AT7">
        <f t="shared" si="5"/>
        <v>61.672889633299285</v>
      </c>
      <c r="AU7">
        <f t="shared" si="5"/>
        <v>66.432877759359314</v>
      </c>
      <c r="AV7">
        <f t="shared" si="0"/>
        <v>64.984185720993267</v>
      </c>
    </row>
    <row r="8" spans="1:48" x14ac:dyDescent="0.2">
      <c r="A8" t="s">
        <v>7</v>
      </c>
      <c r="B8">
        <v>0.99111111111111105</v>
      </c>
      <c r="C8">
        <v>0.98925925925925895</v>
      </c>
      <c r="D8">
        <v>0.989259259</v>
      </c>
      <c r="E8">
        <v>0.99333333333333296</v>
      </c>
      <c r="F8">
        <v>0.99111111111111105</v>
      </c>
      <c r="G8">
        <v>0.988148148148148</v>
      </c>
      <c r="H8">
        <v>0.99074074074074003</v>
      </c>
      <c r="I8">
        <v>0.9896296296296293</v>
      </c>
      <c r="J8">
        <v>0.99074074074074037</v>
      </c>
      <c r="K8">
        <v>0.97851851850000005</v>
      </c>
      <c r="L8">
        <v>0.97481481479999998</v>
      </c>
      <c r="M8">
        <v>0.97111111110000004</v>
      </c>
      <c r="N8">
        <v>0.96370370370000003</v>
      </c>
      <c r="O8">
        <v>0.94777777780000005</v>
      </c>
      <c r="P8">
        <v>0.9796296296</v>
      </c>
      <c r="Q8">
        <v>0.97592592590000005</v>
      </c>
      <c r="R8">
        <v>0.83925925925925904</v>
      </c>
      <c r="S8">
        <v>0.75722222222222202</v>
      </c>
      <c r="T8">
        <v>0.99222222222222156</v>
      </c>
      <c r="Y8">
        <f t="shared" si="1"/>
        <v>99.3333333333333</v>
      </c>
      <c r="Z8">
        <f t="shared" si="2"/>
        <v>0.99333333333333296</v>
      </c>
      <c r="AB8">
        <f t="shared" si="3"/>
        <v>4.5848715060379748E-2</v>
      </c>
      <c r="AD8">
        <f t="shared" si="4"/>
        <v>4.5441170926509704</v>
      </c>
      <c r="AE8">
        <f t="shared" si="0"/>
        <v>4.5356265898620096</v>
      </c>
      <c r="AF8">
        <f t="shared" si="0"/>
        <v>4.5356265886733409</v>
      </c>
      <c r="AG8">
        <f t="shared" si="0"/>
        <v>4.5543056959977202</v>
      </c>
      <c r="AH8">
        <f t="shared" si="0"/>
        <v>4.5441170926509704</v>
      </c>
      <c r="AI8">
        <f t="shared" si="0"/>
        <v>4.5305322881886347</v>
      </c>
      <c r="AJ8">
        <f t="shared" si="0"/>
        <v>4.5424189920931752</v>
      </c>
      <c r="AK8">
        <f t="shared" si="0"/>
        <v>4.5373246904198021</v>
      </c>
      <c r="AL8">
        <f t="shared" si="0"/>
        <v>4.542418992093177</v>
      </c>
      <c r="AM8">
        <f t="shared" si="0"/>
        <v>4.4863816736011426</v>
      </c>
      <c r="AN8">
        <f t="shared" si="0"/>
        <v>4.4694006680402056</v>
      </c>
      <c r="AO8">
        <f t="shared" si="0"/>
        <v>4.4524196624792687</v>
      </c>
      <c r="AP8">
        <f t="shared" si="0"/>
        <v>4.418457651357393</v>
      </c>
      <c r="AQ8">
        <f t="shared" si="0"/>
        <v>4.3454393274912118</v>
      </c>
      <c r="AR8">
        <f t="shared" si="0"/>
        <v>4.4914759752235751</v>
      </c>
      <c r="AS8">
        <f t="shared" si="0"/>
        <v>4.4744949696626382</v>
      </c>
      <c r="AT8">
        <f t="shared" si="5"/>
        <v>3.8478958639563143</v>
      </c>
      <c r="AU8">
        <f t="shared" si="5"/>
        <v>3.4717665904054211</v>
      </c>
      <c r="AV8">
        <f t="shared" si="0"/>
        <v>4.5492113943243435</v>
      </c>
    </row>
    <row r="9" spans="1:48" x14ac:dyDescent="0.2">
      <c r="A9" t="s">
        <v>8</v>
      </c>
      <c r="B9">
        <v>0.77786458333333297</v>
      </c>
      <c r="C9">
        <v>0.78098958333333302</v>
      </c>
      <c r="D9">
        <v>0.77526041700000003</v>
      </c>
      <c r="E9">
        <v>0.78342013888888795</v>
      </c>
      <c r="F9">
        <v>0.77447916666666605</v>
      </c>
      <c r="G9">
        <v>0.77743055555555496</v>
      </c>
      <c r="H9">
        <v>0.78272569444444395</v>
      </c>
      <c r="I9">
        <v>0.77621527777777732</v>
      </c>
      <c r="J9">
        <v>0.78307291666666634</v>
      </c>
      <c r="K9">
        <v>0.78810763890000002</v>
      </c>
      <c r="L9">
        <v>0.76684027779999997</v>
      </c>
      <c r="M9">
        <v>0.78593749999999996</v>
      </c>
      <c r="N9">
        <v>0.76189236110000003</v>
      </c>
      <c r="O9">
        <v>0.75303819439999997</v>
      </c>
      <c r="P9">
        <v>0.7798611111</v>
      </c>
      <c r="Q9">
        <v>0.75572916670000001</v>
      </c>
      <c r="R9">
        <v>0.73619791666666601</v>
      </c>
      <c r="S9">
        <v>0.73033854166666601</v>
      </c>
      <c r="T9">
        <v>0.77612847222222203</v>
      </c>
      <c r="Y9">
        <f t="shared" si="1"/>
        <v>78.810763890000004</v>
      </c>
      <c r="Z9">
        <f t="shared" si="2"/>
        <v>0.78810763890000002</v>
      </c>
      <c r="AB9">
        <f t="shared" si="3"/>
        <v>1.4572488731316668</v>
      </c>
      <c r="AD9">
        <f t="shared" si="4"/>
        <v>113.3542287511533</v>
      </c>
      <c r="AE9">
        <f t="shared" si="0"/>
        <v>113.80961902400695</v>
      </c>
      <c r="AF9">
        <f t="shared" si="0"/>
        <v>112.97473690568363</v>
      </c>
      <c r="AG9">
        <f t="shared" si="0"/>
        <v>114.16381145844859</v>
      </c>
      <c r="AH9">
        <f t="shared" si="0"/>
        <v>112.86088928889514</v>
      </c>
      <c r="AI9">
        <f t="shared" si="0"/>
        <v>113.29098010214582</v>
      </c>
      <c r="AJ9">
        <f t="shared" si="0"/>
        <v>114.06261362003674</v>
      </c>
      <c r="AK9">
        <f t="shared" si="0"/>
        <v>113.11388388492497</v>
      </c>
      <c r="AL9">
        <f t="shared" si="0"/>
        <v>114.11321253924271</v>
      </c>
      <c r="AM9">
        <f t="shared" si="0"/>
        <v>114.84689686934837</v>
      </c>
      <c r="AN9">
        <f t="shared" si="0"/>
        <v>111.74771306960243</v>
      </c>
      <c r="AO9">
        <f t="shared" si="0"/>
        <v>114.53065362269194</v>
      </c>
      <c r="AP9">
        <f t="shared" si="0"/>
        <v>111.02667846605999</v>
      </c>
      <c r="AQ9">
        <f t="shared" si="0"/>
        <v>109.73640602145051</v>
      </c>
      <c r="AR9">
        <f t="shared" si="0"/>
        <v>113.64517253496845</v>
      </c>
      <c r="AS9">
        <f t="shared" si="0"/>
        <v>110.12854765663086</v>
      </c>
      <c r="AT9">
        <f t="shared" si="5"/>
        <v>107.28235844643798</v>
      </c>
      <c r="AU9">
        <f t="shared" si="5"/>
        <v>106.4285016848374</v>
      </c>
      <c r="AV9">
        <f t="shared" si="0"/>
        <v>113.10123415512352</v>
      </c>
    </row>
    <row r="10" spans="1:48" x14ac:dyDescent="0.2">
      <c r="A10" t="s">
        <v>9</v>
      </c>
      <c r="B10">
        <v>1</v>
      </c>
      <c r="C10">
        <v>0.99154589371980595</v>
      </c>
      <c r="D10">
        <v>0.999275362</v>
      </c>
      <c r="E10">
        <v>1</v>
      </c>
      <c r="F10">
        <v>0.99927536231883995</v>
      </c>
      <c r="G10">
        <v>1</v>
      </c>
      <c r="H10">
        <v>0.99202898550724605</v>
      </c>
      <c r="I10">
        <v>0.99541062801932301</v>
      </c>
      <c r="J10">
        <v>0.99613526570048239</v>
      </c>
      <c r="K10">
        <v>0.89734299520000005</v>
      </c>
      <c r="L10">
        <v>0.99927536230000003</v>
      </c>
      <c r="M10">
        <v>0.97173913040000004</v>
      </c>
      <c r="N10">
        <v>0.89009661839999998</v>
      </c>
      <c r="O10">
        <v>0.93550724640000005</v>
      </c>
      <c r="P10">
        <v>0.94903381639999995</v>
      </c>
      <c r="Q10">
        <v>0.9990338164</v>
      </c>
      <c r="R10">
        <v>0.99420289855072397</v>
      </c>
      <c r="S10">
        <v>0.97210144927536202</v>
      </c>
      <c r="T10">
        <v>0.99855072463768069</v>
      </c>
      <c r="Y10">
        <f t="shared" si="1"/>
        <v>100</v>
      </c>
      <c r="Z10">
        <f t="shared" si="2"/>
        <v>1</v>
      </c>
      <c r="AB10">
        <f t="shared" si="3"/>
        <v>0</v>
      </c>
      <c r="AD10">
        <f t="shared" si="4"/>
        <v>0</v>
      </c>
      <c r="AE10">
        <f t="shared" si="0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J10">
        <f t="shared" si="0"/>
        <v>0</v>
      </c>
      <c r="AK10">
        <f t="shared" si="0"/>
        <v>0</v>
      </c>
      <c r="AL10">
        <f t="shared" si="0"/>
        <v>0</v>
      </c>
      <c r="AM10">
        <f t="shared" si="0"/>
        <v>0</v>
      </c>
      <c r="AN10">
        <f t="shared" si="0"/>
        <v>0</v>
      </c>
      <c r="AO10">
        <f t="shared" si="0"/>
        <v>0</v>
      </c>
      <c r="AP10">
        <f t="shared" si="0"/>
        <v>0</v>
      </c>
      <c r="AQ10">
        <f t="shared" si="0"/>
        <v>0</v>
      </c>
      <c r="AR10">
        <f t="shared" si="0"/>
        <v>0</v>
      </c>
      <c r="AS10">
        <f t="shared" si="0"/>
        <v>0</v>
      </c>
      <c r="AT10">
        <f t="shared" si="5"/>
        <v>0</v>
      </c>
      <c r="AU10">
        <f t="shared" si="5"/>
        <v>0</v>
      </c>
      <c r="AV10">
        <f t="shared" si="0"/>
        <v>0</v>
      </c>
    </row>
    <row r="11" spans="1:48" x14ac:dyDescent="0.2">
      <c r="A11" t="s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0.9880952381</v>
      </c>
      <c r="O11">
        <v>0.97619047619999999</v>
      </c>
      <c r="P11">
        <v>0.96428571429999999</v>
      </c>
      <c r="Q11">
        <v>0.9880952381</v>
      </c>
      <c r="R11">
        <v>0.94047619047619002</v>
      </c>
      <c r="S11">
        <v>0.94642857142857095</v>
      </c>
      <c r="T11">
        <v>1</v>
      </c>
      <c r="Y11">
        <f t="shared" si="1"/>
        <v>100</v>
      </c>
      <c r="Z11">
        <f t="shared" si="2"/>
        <v>1</v>
      </c>
      <c r="AB11">
        <f t="shared" si="3"/>
        <v>0</v>
      </c>
      <c r="AD11">
        <f t="shared" si="4"/>
        <v>0</v>
      </c>
      <c r="AE11">
        <f t="shared" si="0"/>
        <v>0</v>
      </c>
      <c r="AF11">
        <f t="shared" si="0"/>
        <v>0</v>
      </c>
      <c r="AG11">
        <f t="shared" si="0"/>
        <v>0</v>
      </c>
      <c r="AH11">
        <f t="shared" si="0"/>
        <v>0</v>
      </c>
      <c r="AI11">
        <f t="shared" si="0"/>
        <v>0</v>
      </c>
      <c r="AJ11">
        <f t="shared" si="0"/>
        <v>0</v>
      </c>
      <c r="AK11">
        <f t="shared" si="0"/>
        <v>0</v>
      </c>
      <c r="AL11">
        <f t="shared" si="0"/>
        <v>0</v>
      </c>
      <c r="AM11">
        <f t="shared" si="0"/>
        <v>0</v>
      </c>
      <c r="AN11">
        <f t="shared" si="0"/>
        <v>0</v>
      </c>
      <c r="AO11">
        <f t="shared" si="0"/>
        <v>0</v>
      </c>
      <c r="AP11">
        <f t="shared" si="0"/>
        <v>0</v>
      </c>
      <c r="AQ11">
        <f t="shared" si="0"/>
        <v>0</v>
      </c>
      <c r="AR11">
        <f t="shared" si="0"/>
        <v>0</v>
      </c>
      <c r="AS11">
        <f t="shared" si="0"/>
        <v>0</v>
      </c>
      <c r="AT11">
        <f t="shared" si="5"/>
        <v>0</v>
      </c>
      <c r="AU11">
        <f t="shared" si="5"/>
        <v>0</v>
      </c>
      <c r="AV11">
        <f t="shared" si="0"/>
        <v>0</v>
      </c>
    </row>
    <row r="12" spans="1:48" x14ac:dyDescent="0.2">
      <c r="A12" t="s">
        <v>11</v>
      </c>
      <c r="B12">
        <v>0.73733333333333295</v>
      </c>
      <c r="C12">
        <v>0.74133333333333296</v>
      </c>
      <c r="D12">
        <v>0.73599999999999999</v>
      </c>
      <c r="E12">
        <v>0.72533333333333305</v>
      </c>
      <c r="F12">
        <v>0.72933333333333294</v>
      </c>
      <c r="G12">
        <v>0.73733333333333295</v>
      </c>
      <c r="H12">
        <v>0.73733333333333295</v>
      </c>
      <c r="I12">
        <v>0.74533333333333329</v>
      </c>
      <c r="J12">
        <v>0.72533333333333339</v>
      </c>
      <c r="K12">
        <v>0.68400000000000005</v>
      </c>
      <c r="L12">
        <v>0.7026666667</v>
      </c>
      <c r="M12">
        <v>0.64533333329999998</v>
      </c>
      <c r="N12">
        <v>0.68666666669999998</v>
      </c>
      <c r="O12">
        <v>0.79200000000000004</v>
      </c>
      <c r="P12">
        <v>0.74</v>
      </c>
      <c r="Q12">
        <v>0.72933333330000005</v>
      </c>
      <c r="R12">
        <v>0.70133333333333303</v>
      </c>
      <c r="S12">
        <v>0.73</v>
      </c>
      <c r="T12">
        <v>0.73466666666666658</v>
      </c>
      <c r="Y12">
        <f t="shared" si="1"/>
        <v>79.2</v>
      </c>
      <c r="Z12">
        <f t="shared" si="2"/>
        <v>0.79200000000000004</v>
      </c>
      <c r="AB12">
        <f t="shared" si="3"/>
        <v>1.4304799098837671</v>
      </c>
      <c r="AD12">
        <f t="shared" si="4"/>
        <v>105.47405202209636</v>
      </c>
      <c r="AE12">
        <f t="shared" si="0"/>
        <v>106.04624398604987</v>
      </c>
      <c r="AF12">
        <f t="shared" si="0"/>
        <v>105.28332136744525</v>
      </c>
      <c r="AG12">
        <f t="shared" si="0"/>
        <v>103.75747613023586</v>
      </c>
      <c r="AH12">
        <f t="shared" si="0"/>
        <v>104.32966809418936</v>
      </c>
      <c r="AI12">
        <f t="shared" si="0"/>
        <v>105.47405202209636</v>
      </c>
      <c r="AJ12">
        <f t="shared" si="0"/>
        <v>105.47405202209636</v>
      </c>
      <c r="AK12">
        <f t="shared" si="0"/>
        <v>106.61843595000343</v>
      </c>
      <c r="AL12">
        <f t="shared" si="0"/>
        <v>103.7574761302359</v>
      </c>
      <c r="AM12">
        <f t="shared" si="0"/>
        <v>97.844825836049679</v>
      </c>
      <c r="AN12">
        <f t="shared" si="0"/>
        <v>100.5150550059343</v>
      </c>
      <c r="AO12">
        <f t="shared" si="0"/>
        <v>92.313636846397515</v>
      </c>
      <c r="AP12">
        <f t="shared" si="0"/>
        <v>98.226287150120271</v>
      </c>
      <c r="AQ12">
        <f t="shared" si="0"/>
        <v>113.29400886279436</v>
      </c>
      <c r="AR12">
        <f t="shared" si="0"/>
        <v>105.85551333139877</v>
      </c>
      <c r="AS12">
        <f t="shared" si="0"/>
        <v>104.32966808942116</v>
      </c>
      <c r="AT12">
        <f t="shared" si="5"/>
        <v>100.32432434651481</v>
      </c>
      <c r="AU12">
        <f t="shared" si="5"/>
        <v>104.425033421515</v>
      </c>
      <c r="AV12">
        <f t="shared" si="0"/>
        <v>105.09259071279406</v>
      </c>
    </row>
    <row r="13" spans="1:48" x14ac:dyDescent="0.2">
      <c r="A13" t="s">
        <v>12</v>
      </c>
      <c r="B13">
        <v>0.74188034188034102</v>
      </c>
      <c r="C13">
        <v>0.74871794871794795</v>
      </c>
      <c r="D13">
        <v>0.73333333300000003</v>
      </c>
      <c r="E13">
        <v>0.75299145299145298</v>
      </c>
      <c r="F13">
        <v>0.73504273504273498</v>
      </c>
      <c r="G13">
        <v>0.75042735042734998</v>
      </c>
      <c r="H13">
        <v>0.75555555555555498</v>
      </c>
      <c r="I13">
        <v>0.74700854700854669</v>
      </c>
      <c r="J13">
        <v>0.74188034188034158</v>
      </c>
      <c r="K13">
        <v>0.66752136750000002</v>
      </c>
      <c r="L13">
        <v>0.63675213679999998</v>
      </c>
      <c r="M13">
        <v>0.694017094</v>
      </c>
      <c r="N13">
        <v>0.64615384620000005</v>
      </c>
      <c r="O13">
        <v>0.67521367519999997</v>
      </c>
      <c r="P13">
        <v>0.67863247859999998</v>
      </c>
      <c r="Q13">
        <v>0.63760683760000003</v>
      </c>
      <c r="R13">
        <v>0.50854700854700796</v>
      </c>
      <c r="S13">
        <v>0.59230769230769198</v>
      </c>
      <c r="T13">
        <v>0.74188034188034135</v>
      </c>
      <c r="Y13">
        <f t="shared" si="1"/>
        <v>75.5555555555555</v>
      </c>
      <c r="Z13">
        <f t="shared" si="2"/>
        <v>0.75555555555555498</v>
      </c>
      <c r="AB13">
        <f t="shared" si="3"/>
        <v>1.6811195522138334</v>
      </c>
      <c r="AD13">
        <f t="shared" si="4"/>
        <v>124.71895481381243</v>
      </c>
      <c r="AE13">
        <f t="shared" si="0"/>
        <v>125.86843826831765</v>
      </c>
      <c r="AF13">
        <f t="shared" si="0"/>
        <v>123.28210043964381</v>
      </c>
      <c r="AG13">
        <f t="shared" si="0"/>
        <v>126.58686542738351</v>
      </c>
      <c r="AH13">
        <f t="shared" si="0"/>
        <v>123.5694713593074</v>
      </c>
      <c r="AI13">
        <f t="shared" si="0"/>
        <v>126.15580913194401</v>
      </c>
      <c r="AJ13">
        <f t="shared" si="0"/>
        <v>127.01792172282288</v>
      </c>
      <c r="AK13">
        <f t="shared" si="0"/>
        <v>125.58106740469142</v>
      </c>
      <c r="AL13">
        <f t="shared" si="0"/>
        <v>124.71895481381253</v>
      </c>
      <c r="AM13">
        <f t="shared" si="0"/>
        <v>112.21832224247657</v>
      </c>
      <c r="AN13">
        <f t="shared" si="0"/>
        <v>107.04564670884176</v>
      </c>
      <c r="AO13">
        <f t="shared" si="0"/>
        <v>116.67257062940259</v>
      </c>
      <c r="AP13">
        <f t="shared" si="0"/>
        <v>108.62618645849902</v>
      </c>
      <c r="AQ13">
        <f t="shared" si="0"/>
        <v>113.51149113008807</v>
      </c>
      <c r="AR13">
        <f t="shared" si="0"/>
        <v>114.08623285417958</v>
      </c>
      <c r="AS13">
        <f t="shared" si="0"/>
        <v>107.18933213145905</v>
      </c>
      <c r="AT13">
        <f t="shared" si="5"/>
        <v>85.492831928823051</v>
      </c>
      <c r="AU13">
        <f t="shared" si="5"/>
        <v>99.574004246511606</v>
      </c>
      <c r="AV13">
        <f t="shared" si="0"/>
        <v>124.71895481381252</v>
      </c>
    </row>
    <row r="14" spans="1:48" x14ac:dyDescent="0.2">
      <c r="A14" t="s">
        <v>13</v>
      </c>
      <c r="B14">
        <v>0.77777777777777701</v>
      </c>
      <c r="C14">
        <v>0.75897435897435805</v>
      </c>
      <c r="D14">
        <v>0.77264957300000003</v>
      </c>
      <c r="E14">
        <v>0.77606837606837598</v>
      </c>
      <c r="F14">
        <v>0.77264957264957201</v>
      </c>
      <c r="G14">
        <v>0.78461538461538405</v>
      </c>
      <c r="H14">
        <v>0.76752136752136702</v>
      </c>
      <c r="I14">
        <v>0.75470085470085413</v>
      </c>
      <c r="J14">
        <v>0.77692307692307638</v>
      </c>
      <c r="K14">
        <v>0.66837606839999997</v>
      </c>
      <c r="L14">
        <v>0.66923076920000002</v>
      </c>
      <c r="M14">
        <v>0.7290598291</v>
      </c>
      <c r="N14">
        <v>0.6538461538</v>
      </c>
      <c r="O14">
        <v>0.67350427349999997</v>
      </c>
      <c r="P14">
        <v>0.67948717950000004</v>
      </c>
      <c r="Q14">
        <v>0.68376068379999999</v>
      </c>
      <c r="R14">
        <v>0.61452991452991401</v>
      </c>
      <c r="S14">
        <v>0.62051282051281997</v>
      </c>
      <c r="T14">
        <v>0.76752136752136702</v>
      </c>
      <c r="Y14">
        <f t="shared" si="1"/>
        <v>78.46153846153841</v>
      </c>
      <c r="Z14">
        <f t="shared" si="2"/>
        <v>0.78461538461538405</v>
      </c>
      <c r="AB14">
        <f t="shared" si="3"/>
        <v>1.4812661788737276</v>
      </c>
      <c r="AD14">
        <f t="shared" si="4"/>
        <v>115.2095916901787</v>
      </c>
      <c r="AE14">
        <f t="shared" si="0"/>
        <v>112.42430485810841</v>
      </c>
      <c r="AF14">
        <f t="shared" si="0"/>
        <v>114.44996806061273</v>
      </c>
      <c r="AG14">
        <f t="shared" si="0"/>
        <v>114.95638379635423</v>
      </c>
      <c r="AH14">
        <f t="shared" si="0"/>
        <v>114.44996800870501</v>
      </c>
      <c r="AI14">
        <f t="shared" si="0"/>
        <v>116.222423265477</v>
      </c>
      <c r="AJ14">
        <f t="shared" si="0"/>
        <v>113.69034432723133</v>
      </c>
      <c r="AK14">
        <f t="shared" si="0"/>
        <v>111.79128512354704</v>
      </c>
      <c r="AL14">
        <f t="shared" si="0"/>
        <v>115.08298774326644</v>
      </c>
      <c r="AM14">
        <f t="shared" si="0"/>
        <v>99.004286488951308</v>
      </c>
      <c r="AN14">
        <f t="shared" si="0"/>
        <v>99.130890427760946</v>
      </c>
      <c r="AO14">
        <f t="shared" si="0"/>
        <v>107.99316672212899</v>
      </c>
      <c r="AP14">
        <f t="shared" si="0"/>
        <v>96.852019381060956</v>
      </c>
      <c r="AQ14">
        <f t="shared" si="0"/>
        <v>99.763910166247101</v>
      </c>
      <c r="AR14">
        <f t="shared" si="0"/>
        <v>100.65013779716517</v>
      </c>
      <c r="AS14">
        <f t="shared" si="0"/>
        <v>101.2831575356513</v>
      </c>
      <c r="AT14">
        <f t="shared" si="5"/>
        <v>91.028237829932408</v>
      </c>
      <c r="AU14">
        <f t="shared" si="5"/>
        <v>91.914465458318389</v>
      </c>
      <c r="AV14">
        <f t="shared" si="0"/>
        <v>113.69034432723133</v>
      </c>
    </row>
    <row r="15" spans="1:48" x14ac:dyDescent="0.2">
      <c r="A15" t="s">
        <v>14</v>
      </c>
      <c r="B15">
        <v>0.77521367521367501</v>
      </c>
      <c r="C15">
        <v>0.77008547008547001</v>
      </c>
      <c r="D15">
        <v>0.76153846199999997</v>
      </c>
      <c r="E15">
        <v>0.76410256410256405</v>
      </c>
      <c r="F15">
        <v>0.76666666666666605</v>
      </c>
      <c r="G15">
        <v>0.76752136752136702</v>
      </c>
      <c r="H15">
        <v>0.76752136752136702</v>
      </c>
      <c r="I15">
        <v>0.76837606837606776</v>
      </c>
      <c r="J15">
        <v>0.76666666666666605</v>
      </c>
      <c r="K15">
        <v>0.66581196580000002</v>
      </c>
      <c r="L15">
        <v>0.67094017090000002</v>
      </c>
      <c r="M15">
        <v>0.74273504270000001</v>
      </c>
      <c r="N15">
        <v>0.65299145300000005</v>
      </c>
      <c r="O15">
        <v>0.70769230770000002</v>
      </c>
      <c r="P15">
        <v>0.70940170940000002</v>
      </c>
      <c r="Q15">
        <v>0.64273504270000004</v>
      </c>
      <c r="R15">
        <v>0.53247863247863203</v>
      </c>
      <c r="S15">
        <v>0.63974358974358903</v>
      </c>
      <c r="T15">
        <v>0.78034188034187968</v>
      </c>
      <c r="Y15">
        <f t="shared" si="1"/>
        <v>78.034188034187963</v>
      </c>
      <c r="Z15">
        <f t="shared" si="2"/>
        <v>0.78034188034187968</v>
      </c>
      <c r="AB15">
        <f t="shared" si="3"/>
        <v>1.5106563808355085</v>
      </c>
      <c r="AD15">
        <f t="shared" si="4"/>
        <v>117.10814849724835</v>
      </c>
      <c r="AE15">
        <f t="shared" si="0"/>
        <v>116.33345291733274</v>
      </c>
      <c r="AF15">
        <f t="shared" si="0"/>
        <v>115.04229368719595</v>
      </c>
      <c r="AG15">
        <f t="shared" si="0"/>
        <v>115.42964140743116</v>
      </c>
      <c r="AH15">
        <f t="shared" si="0"/>
        <v>115.81698919738888</v>
      </c>
      <c r="AI15">
        <f t="shared" si="0"/>
        <v>115.94610512737485</v>
      </c>
      <c r="AJ15">
        <f t="shared" si="0"/>
        <v>115.94610512737485</v>
      </c>
      <c r="AK15">
        <f t="shared" si="0"/>
        <v>116.07522105736076</v>
      </c>
      <c r="AL15">
        <f t="shared" si="0"/>
        <v>115.81698919738888</v>
      </c>
      <c r="AM15">
        <f t="shared" si="0"/>
        <v>100.58130945724032</v>
      </c>
      <c r="AN15">
        <f t="shared" si="0"/>
        <v>101.35600503289517</v>
      </c>
      <c r="AO15">
        <f t="shared" si="0"/>
        <v>112.20174315248889</v>
      </c>
      <c r="AP15">
        <f t="shared" si="0"/>
        <v>98.644570510550011</v>
      </c>
      <c r="AQ15">
        <f t="shared" si="0"/>
        <v>106.90799002952112</v>
      </c>
      <c r="AR15">
        <f t="shared" si="0"/>
        <v>107.16622188807271</v>
      </c>
      <c r="AS15">
        <f t="shared" ref="AS15:AU78" si="6">(Q15*100)*$AB15</f>
        <v>97.095179344133811</v>
      </c>
      <c r="AT15">
        <f t="shared" si="5"/>
        <v>80.439224381241104</v>
      </c>
      <c r="AU15">
        <f t="shared" si="5"/>
        <v>96.643273594476653</v>
      </c>
      <c r="AV15">
        <f t="shared" si="0"/>
        <v>117.88284407716392</v>
      </c>
    </row>
    <row r="16" spans="1:48" x14ac:dyDescent="0.2">
      <c r="A16" t="s">
        <v>15</v>
      </c>
      <c r="B16">
        <v>0.92592592592592504</v>
      </c>
      <c r="C16">
        <v>0.92919389978213496</v>
      </c>
      <c r="D16">
        <v>0.92701525100000004</v>
      </c>
      <c r="E16">
        <v>0.92483660130718903</v>
      </c>
      <c r="F16">
        <v>0.92592592592592504</v>
      </c>
      <c r="G16">
        <v>0.92483660130718903</v>
      </c>
      <c r="H16">
        <v>0.92810457516339795</v>
      </c>
      <c r="I16">
        <v>0.92701525054466172</v>
      </c>
      <c r="J16">
        <v>0.92701525054466172</v>
      </c>
      <c r="K16">
        <v>0.9291938998</v>
      </c>
      <c r="L16">
        <v>0.90849673200000003</v>
      </c>
      <c r="M16">
        <v>0.91938997820000001</v>
      </c>
      <c r="N16">
        <v>0.9259259259</v>
      </c>
      <c r="O16">
        <v>0.91394335510000002</v>
      </c>
      <c r="P16">
        <v>0.94553376909999998</v>
      </c>
      <c r="Q16">
        <v>0.9335511983</v>
      </c>
      <c r="R16">
        <v>0.90958605664488001</v>
      </c>
      <c r="S16">
        <v>0.91339869281045705</v>
      </c>
      <c r="T16">
        <v>0.92483660130718903</v>
      </c>
      <c r="Y16">
        <f t="shared" si="1"/>
        <v>94.553376909999997</v>
      </c>
      <c r="Z16">
        <f t="shared" si="2"/>
        <v>0.94553376909999998</v>
      </c>
      <c r="AB16">
        <f t="shared" si="3"/>
        <v>0.37458100514202164</v>
      </c>
      <c r="AD16">
        <f t="shared" si="4"/>
        <v>34.683426402039011</v>
      </c>
      <c r="AE16">
        <f t="shared" si="0"/>
        <v>34.805838495222709</v>
      </c>
      <c r="AF16">
        <f t="shared" si="0"/>
        <v>34.724230450156348</v>
      </c>
      <c r="AG16">
        <f t="shared" si="0"/>
        <v>34.642622370977797</v>
      </c>
      <c r="AH16">
        <f t="shared" si="0"/>
        <v>34.683426402039011</v>
      </c>
      <c r="AI16">
        <f t="shared" si="0"/>
        <v>34.642622370977797</v>
      </c>
      <c r="AJ16">
        <f t="shared" si="0"/>
        <v>34.765034464161459</v>
      </c>
      <c r="AK16">
        <f t="shared" si="0"/>
        <v>34.724230433100239</v>
      </c>
      <c r="AL16">
        <f t="shared" si="0"/>
        <v>34.724230433100239</v>
      </c>
      <c r="AM16">
        <f t="shared" si="0"/>
        <v>34.805838495891898</v>
      </c>
      <c r="AN16">
        <f t="shared" si="0"/>
        <v>34.030561904080187</v>
      </c>
      <c r="AO16">
        <f t="shared" si="0"/>
        <v>34.438602215165737</v>
      </c>
      <c r="AP16">
        <f t="shared" si="0"/>
        <v>34.683426401067905</v>
      </c>
      <c r="AQ16">
        <f t="shared" si="0"/>
        <v>34.234582059622966</v>
      </c>
      <c r="AR16">
        <f t="shared" si="0"/>
        <v>35.417898962520219</v>
      </c>
      <c r="AS16">
        <f t="shared" si="6"/>
        <v>34.96905462107528</v>
      </c>
      <c r="AT16">
        <f t="shared" si="5"/>
        <v>34.071365936120699</v>
      </c>
      <c r="AU16">
        <f t="shared" si="5"/>
        <v>34.214180044834968</v>
      </c>
      <c r="AV16">
        <f t="shared" si="0"/>
        <v>34.642622370977797</v>
      </c>
    </row>
    <row r="17" spans="1:48" x14ac:dyDescent="0.2">
      <c r="A17" t="s">
        <v>16</v>
      </c>
      <c r="B17">
        <v>0.71942446043165398</v>
      </c>
      <c r="C17">
        <v>0.72182254196642603</v>
      </c>
      <c r="D17">
        <v>0.72661870500000003</v>
      </c>
      <c r="E17">
        <v>0.72182254196642603</v>
      </c>
      <c r="F17">
        <v>0.72661870503597104</v>
      </c>
      <c r="G17">
        <v>0.71942446043165398</v>
      </c>
      <c r="H17">
        <v>0.72422062350119898</v>
      </c>
      <c r="I17">
        <v>0.71702637889688192</v>
      </c>
      <c r="J17">
        <v>0.71223021582733759</v>
      </c>
      <c r="K17">
        <v>0.72901678660000002</v>
      </c>
      <c r="L17">
        <v>0.72422062350000005</v>
      </c>
      <c r="M17">
        <v>0.74100719420000005</v>
      </c>
      <c r="N17">
        <v>0.72422062350000005</v>
      </c>
      <c r="O17">
        <v>0.73860911269999996</v>
      </c>
      <c r="P17">
        <v>0.71702637889999998</v>
      </c>
      <c r="Q17">
        <v>0.73860911269999996</v>
      </c>
      <c r="R17">
        <v>0.75539568345323704</v>
      </c>
      <c r="S17">
        <v>0.75179856115107901</v>
      </c>
      <c r="T17">
        <v>0.73141486810551493</v>
      </c>
      <c r="Y17">
        <f t="shared" si="1"/>
        <v>75.539568345323701</v>
      </c>
      <c r="Z17">
        <f t="shared" si="2"/>
        <v>0.75539568345323704</v>
      </c>
      <c r="AB17">
        <f t="shared" si="3"/>
        <v>1.6822190417836251</v>
      </c>
      <c r="AD17">
        <f t="shared" si="4"/>
        <v>121.02295264630386</v>
      </c>
      <c r="AE17">
        <f t="shared" si="0"/>
        <v>121.42636248845817</v>
      </c>
      <c r="AF17">
        <f t="shared" si="0"/>
        <v>122.23318216671586</v>
      </c>
      <c r="AG17">
        <f t="shared" si="0"/>
        <v>121.42636248845817</v>
      </c>
      <c r="AH17">
        <f t="shared" si="0"/>
        <v>122.23318217276697</v>
      </c>
      <c r="AI17">
        <f t="shared" si="0"/>
        <v>121.02295264630386</v>
      </c>
      <c r="AJ17">
        <f t="shared" si="0"/>
        <v>121.82977233061266</v>
      </c>
      <c r="AK17">
        <f t="shared" si="0"/>
        <v>120.61954280414952</v>
      </c>
      <c r="AL17">
        <f t="shared" si="0"/>
        <v>119.81272311984084</v>
      </c>
      <c r="AM17">
        <f t="shared" si="0"/>
        <v>122.63659201984295</v>
      </c>
      <c r="AN17">
        <f t="shared" si="0"/>
        <v>121.82977233041096</v>
      </c>
      <c r="AO17">
        <f t="shared" si="0"/>
        <v>124.65364121818968</v>
      </c>
      <c r="AP17">
        <f t="shared" si="0"/>
        <v>121.82977233041096</v>
      </c>
      <c r="AQ17">
        <f t="shared" si="0"/>
        <v>124.25023138188476</v>
      </c>
      <c r="AR17">
        <f t="shared" si="0"/>
        <v>120.61954280467407</v>
      </c>
      <c r="AS17">
        <f t="shared" si="6"/>
        <v>124.25023138188476</v>
      </c>
      <c r="AT17">
        <f t="shared" si="5"/>
        <v>127.0741002786191</v>
      </c>
      <c r="AU17">
        <f t="shared" si="5"/>
        <v>126.46898551538762</v>
      </c>
      <c r="AV17">
        <f t="shared" si="0"/>
        <v>123.04000185707559</v>
      </c>
    </row>
    <row r="18" spans="1:48" x14ac:dyDescent="0.2">
      <c r="A18" t="s">
        <v>17</v>
      </c>
      <c r="B18">
        <v>0.78502415458937203</v>
      </c>
      <c r="C18">
        <v>0.78260869565217395</v>
      </c>
      <c r="D18">
        <v>0.78019323699999998</v>
      </c>
      <c r="E18">
        <v>0.78140096618357402</v>
      </c>
      <c r="F18">
        <v>0.78502415458937203</v>
      </c>
      <c r="G18">
        <v>0.77415458937198001</v>
      </c>
      <c r="H18">
        <v>0.78381642512077299</v>
      </c>
      <c r="I18">
        <v>0.77657004830917853</v>
      </c>
      <c r="J18">
        <v>0.78140096618357457</v>
      </c>
      <c r="K18">
        <v>0.77415458940000004</v>
      </c>
      <c r="L18">
        <v>0.77173913039999997</v>
      </c>
      <c r="M18">
        <v>0.75362318839999998</v>
      </c>
      <c r="N18">
        <v>0.77777777780000001</v>
      </c>
      <c r="O18">
        <v>0.78260869570000002</v>
      </c>
      <c r="P18">
        <v>0.77777777780000001</v>
      </c>
      <c r="Q18">
        <v>0.768115942</v>
      </c>
      <c r="R18">
        <v>0.75845410628019305</v>
      </c>
      <c r="S18">
        <v>0.75905797101449202</v>
      </c>
      <c r="T18">
        <v>0.77898550724637639</v>
      </c>
      <c r="Y18">
        <f t="shared" si="1"/>
        <v>78.502415458937207</v>
      </c>
      <c r="Z18">
        <f t="shared" si="2"/>
        <v>0.78502415458937203</v>
      </c>
      <c r="AB18">
        <f t="shared" si="3"/>
        <v>1.4784549421643356</v>
      </c>
      <c r="AD18">
        <f t="shared" si="4"/>
        <v>116.06228410710365</v>
      </c>
      <c r="AE18">
        <f t="shared" si="4"/>
        <v>115.70516938677409</v>
      </c>
      <c r="AF18">
        <f t="shared" si="4"/>
        <v>115.34805470858407</v>
      </c>
      <c r="AG18">
        <f t="shared" si="4"/>
        <v>115.52661202660919</v>
      </c>
      <c r="AH18">
        <f t="shared" si="4"/>
        <v>116.06228410710365</v>
      </c>
      <c r="AI18">
        <f t="shared" ref="AI18:AL81" si="7">(G18*100)*$AB18</f>
        <v>114.45526786562056</v>
      </c>
      <c r="AJ18">
        <f t="shared" si="7"/>
        <v>115.88372674693886</v>
      </c>
      <c r="AK18">
        <f t="shared" si="7"/>
        <v>114.81238258595019</v>
      </c>
      <c r="AL18">
        <f t="shared" si="7"/>
        <v>115.52661202660927</v>
      </c>
      <c r="AM18">
        <f t="shared" ref="AM18:AP81" si="8">(K18*100)*$AB18</f>
        <v>114.4552678697632</v>
      </c>
      <c r="AN18">
        <f t="shared" si="8"/>
        <v>114.09815314014867</v>
      </c>
      <c r="AO18">
        <f t="shared" si="8"/>
        <v>111.41979274196242</v>
      </c>
      <c r="AP18">
        <f t="shared" si="8"/>
        <v>114.99093994940046</v>
      </c>
      <c r="AQ18">
        <f t="shared" ref="AQ18:AU81" si="9">(O18*100)*$AB18</f>
        <v>115.70516939384495</v>
      </c>
      <c r="AR18">
        <f t="shared" si="9"/>
        <v>114.99093994940046</v>
      </c>
      <c r="AS18">
        <f t="shared" si="6"/>
        <v>113.56248106051142</v>
      </c>
      <c r="AT18">
        <f t="shared" si="5"/>
        <v>112.13402218347858</v>
      </c>
      <c r="AU18">
        <f t="shared" si="5"/>
        <v>112.22330086356087</v>
      </c>
      <c r="AV18">
        <f t="shared" ref="AV18:AV81" si="10">(T18*100)*$AB18</f>
        <v>115.16949730627971</v>
      </c>
    </row>
    <row r="19" spans="1:48" x14ac:dyDescent="0.2">
      <c r="A19" t="s">
        <v>18</v>
      </c>
      <c r="B19">
        <v>0.67625899280575497</v>
      </c>
      <c r="C19">
        <v>0.69304556354916003</v>
      </c>
      <c r="D19">
        <v>0.66906474800000004</v>
      </c>
      <c r="E19">
        <v>0.67865707434052702</v>
      </c>
      <c r="F19">
        <v>0.67625899280575497</v>
      </c>
      <c r="G19">
        <v>0.67625899280575497</v>
      </c>
      <c r="H19">
        <v>0.67386091127098302</v>
      </c>
      <c r="I19">
        <v>0.67865707434052691</v>
      </c>
      <c r="J19">
        <v>0.67865707434052691</v>
      </c>
      <c r="K19">
        <v>0.69064748200000003</v>
      </c>
      <c r="L19">
        <v>0.67386091130000003</v>
      </c>
      <c r="M19">
        <v>0.68824940050000005</v>
      </c>
      <c r="N19">
        <v>0.66906474819999995</v>
      </c>
      <c r="O19">
        <v>0.67625899280000001</v>
      </c>
      <c r="P19">
        <v>0.65467625900000004</v>
      </c>
      <c r="Q19">
        <v>0.67625899280000001</v>
      </c>
      <c r="R19">
        <v>0.67625899280575497</v>
      </c>
      <c r="S19">
        <v>0.66906474820143802</v>
      </c>
      <c r="T19">
        <v>0.68105515587529941</v>
      </c>
      <c r="Y19">
        <f t="shared" si="1"/>
        <v>69.304556354916002</v>
      </c>
      <c r="Z19">
        <f t="shared" si="2"/>
        <v>0.69304556354916003</v>
      </c>
      <c r="AB19">
        <f t="shared" si="3"/>
        <v>2.1110199740029816</v>
      </c>
      <c r="AD19">
        <f t="shared" si="4"/>
        <v>142.75962414120875</v>
      </c>
      <c r="AE19">
        <f t="shared" si="4"/>
        <v>146.30330275464294</v>
      </c>
      <c r="AF19">
        <f t="shared" si="4"/>
        <v>141.24090469292713</v>
      </c>
      <c r="AG19">
        <f t="shared" si="4"/>
        <v>143.2658639431279</v>
      </c>
      <c r="AH19">
        <f t="shared" si="4"/>
        <v>142.75962414120875</v>
      </c>
      <c r="AI19">
        <f t="shared" si="7"/>
        <v>142.75962414120875</v>
      </c>
      <c r="AJ19">
        <f t="shared" si="7"/>
        <v>142.2533843392896</v>
      </c>
      <c r="AK19">
        <f t="shared" si="7"/>
        <v>143.26586394312787</v>
      </c>
      <c r="AL19">
        <f t="shared" si="7"/>
        <v>143.26586394312787</v>
      </c>
      <c r="AM19">
        <f t="shared" si="8"/>
        <v>145.79706294968645</v>
      </c>
      <c r="AN19">
        <f t="shared" si="8"/>
        <v>142.25338434541513</v>
      </c>
      <c r="AO19">
        <f t="shared" si="8"/>
        <v>145.29082315510777</v>
      </c>
      <c r="AP19">
        <f t="shared" si="8"/>
        <v>141.24090473514755</v>
      </c>
      <c r="AQ19">
        <f t="shared" si="9"/>
        <v>142.75962413999386</v>
      </c>
      <c r="AR19">
        <f t="shared" si="9"/>
        <v>138.20346592545494</v>
      </c>
      <c r="AS19">
        <f t="shared" si="6"/>
        <v>142.75962413999386</v>
      </c>
      <c r="AT19">
        <f t="shared" si="5"/>
        <v>142.75962414120875</v>
      </c>
      <c r="AU19">
        <f t="shared" si="5"/>
        <v>141.2409047354511</v>
      </c>
      <c r="AV19">
        <f t="shared" si="10"/>
        <v>143.7721037450471</v>
      </c>
    </row>
    <row r="20" spans="1:48" x14ac:dyDescent="0.2">
      <c r="A20" t="s">
        <v>19</v>
      </c>
      <c r="B20">
        <v>0.74580335731414804</v>
      </c>
      <c r="C20">
        <v>0.75059952038369304</v>
      </c>
      <c r="D20">
        <v>0.74820143900000002</v>
      </c>
      <c r="E20">
        <v>0.74820143884891999</v>
      </c>
      <c r="F20">
        <v>0.75539568345323704</v>
      </c>
      <c r="G20">
        <v>0.75059952038369304</v>
      </c>
      <c r="H20">
        <v>0.75779376498800899</v>
      </c>
      <c r="I20">
        <v>0.75059952038369226</v>
      </c>
      <c r="J20">
        <v>0.7482014388489201</v>
      </c>
      <c r="K20">
        <v>0.77458033569999996</v>
      </c>
      <c r="L20">
        <v>0.75539568349999997</v>
      </c>
      <c r="M20">
        <v>0.75779376499999995</v>
      </c>
      <c r="N20">
        <v>0.7505995204</v>
      </c>
      <c r="O20">
        <v>0.74340527580000004</v>
      </c>
      <c r="P20">
        <v>0.75299760189999998</v>
      </c>
      <c r="Q20">
        <v>0.74820143880000001</v>
      </c>
      <c r="R20">
        <v>0.75299760191846499</v>
      </c>
      <c r="S20">
        <v>0.74460431654676196</v>
      </c>
      <c r="T20">
        <v>0.75299760191846465</v>
      </c>
      <c r="Y20">
        <f t="shared" si="1"/>
        <v>77.458033569999998</v>
      </c>
      <c r="Z20">
        <f t="shared" si="2"/>
        <v>0.77458033569999996</v>
      </c>
      <c r="AB20">
        <f t="shared" si="3"/>
        <v>1.5502802936244866</v>
      </c>
      <c r="AD20">
        <f t="shared" si="4"/>
        <v>115.62042477631053</v>
      </c>
      <c r="AE20">
        <f t="shared" si="4"/>
        <v>116.36396448548305</v>
      </c>
      <c r="AF20">
        <f t="shared" si="4"/>
        <v>115.99219465431835</v>
      </c>
      <c r="AG20">
        <f t="shared" si="4"/>
        <v>115.99219463089672</v>
      </c>
      <c r="AH20">
        <f t="shared" si="4"/>
        <v>117.10750419465541</v>
      </c>
      <c r="AI20">
        <f t="shared" si="7"/>
        <v>116.36396448548305</v>
      </c>
      <c r="AJ20">
        <f t="shared" si="7"/>
        <v>117.47927404924158</v>
      </c>
      <c r="AK20">
        <f t="shared" si="7"/>
        <v>116.36396448548294</v>
      </c>
      <c r="AL20">
        <f t="shared" si="7"/>
        <v>115.99219463089672</v>
      </c>
      <c r="AM20">
        <f t="shared" si="8"/>
        <v>120.08166302647494</v>
      </c>
      <c r="AN20">
        <f t="shared" si="8"/>
        <v>117.10750420190497</v>
      </c>
      <c r="AO20">
        <f t="shared" si="8"/>
        <v>117.47927405110052</v>
      </c>
      <c r="AP20">
        <f t="shared" si="8"/>
        <v>116.36396448801108</v>
      </c>
      <c r="AQ20">
        <f t="shared" si="9"/>
        <v>115.24865492492164</v>
      </c>
      <c r="AR20">
        <f t="shared" si="9"/>
        <v>116.73573433720662</v>
      </c>
      <c r="AS20">
        <f t="shared" si="6"/>
        <v>115.99219462331274</v>
      </c>
      <c r="AT20">
        <f t="shared" si="5"/>
        <v>116.73573434006923</v>
      </c>
      <c r="AU20">
        <f t="shared" si="5"/>
        <v>115.43453984901744</v>
      </c>
      <c r="AV20">
        <f t="shared" si="10"/>
        <v>116.73573434006916</v>
      </c>
    </row>
    <row r="21" spans="1:48" x14ac:dyDescent="0.2">
      <c r="A21" t="s">
        <v>20</v>
      </c>
      <c r="B21">
        <v>0.90333333333333299</v>
      </c>
      <c r="C21">
        <v>0.88</v>
      </c>
      <c r="D21">
        <v>0.88666666699999996</v>
      </c>
      <c r="E21">
        <v>0.89333333333333298</v>
      </c>
      <c r="F21">
        <v>0.9</v>
      </c>
      <c r="G21">
        <v>0.88333333333333297</v>
      </c>
      <c r="H21">
        <v>0.89333333333333298</v>
      </c>
      <c r="I21">
        <v>0.9</v>
      </c>
      <c r="J21">
        <v>0.89</v>
      </c>
      <c r="K21">
        <v>0.87</v>
      </c>
      <c r="L21">
        <v>0.88</v>
      </c>
      <c r="M21">
        <v>0.9</v>
      </c>
      <c r="N21">
        <v>0.87333333329999996</v>
      </c>
      <c r="O21">
        <v>0.88</v>
      </c>
      <c r="P21">
        <v>0.91</v>
      </c>
      <c r="Q21">
        <v>0.87666666670000004</v>
      </c>
      <c r="R21">
        <v>0.85333333333333306</v>
      </c>
      <c r="S21">
        <v>0.82499999999999996</v>
      </c>
      <c r="T21">
        <v>0.89666666666666661</v>
      </c>
      <c r="Y21">
        <f t="shared" si="1"/>
        <v>91</v>
      </c>
      <c r="Z21">
        <f t="shared" si="2"/>
        <v>0.91</v>
      </c>
      <c r="AB21">
        <f t="shared" si="3"/>
        <v>0.61895765331509145</v>
      </c>
      <c r="AD21">
        <f t="shared" si="4"/>
        <v>55.912508016129905</v>
      </c>
      <c r="AE21">
        <f t="shared" si="4"/>
        <v>54.468273491728048</v>
      </c>
      <c r="AF21">
        <f t="shared" si="4"/>
        <v>54.880911947903357</v>
      </c>
      <c r="AG21">
        <f t="shared" si="4"/>
        <v>55.293550362814813</v>
      </c>
      <c r="AH21">
        <f t="shared" si="4"/>
        <v>55.706188798358234</v>
      </c>
      <c r="AI21">
        <f t="shared" si="7"/>
        <v>54.674592709499727</v>
      </c>
      <c r="AJ21">
        <f t="shared" si="7"/>
        <v>55.293550362814813</v>
      </c>
      <c r="AK21">
        <f t="shared" si="7"/>
        <v>55.706188798358234</v>
      </c>
      <c r="AL21">
        <f t="shared" si="7"/>
        <v>55.087231145043141</v>
      </c>
      <c r="AM21">
        <f t="shared" si="8"/>
        <v>53.849315838412956</v>
      </c>
      <c r="AN21">
        <f t="shared" si="8"/>
        <v>54.468273491728048</v>
      </c>
      <c r="AO21">
        <f t="shared" si="8"/>
        <v>55.706188798358234</v>
      </c>
      <c r="AP21">
        <f t="shared" si="8"/>
        <v>54.05563505412146</v>
      </c>
      <c r="AQ21">
        <f t="shared" si="9"/>
        <v>54.468273491728048</v>
      </c>
      <c r="AR21">
        <f t="shared" si="9"/>
        <v>56.325146451673319</v>
      </c>
      <c r="AS21">
        <f t="shared" si="6"/>
        <v>54.261954276019544</v>
      </c>
      <c r="AT21">
        <f t="shared" si="5"/>
        <v>52.817719749554449</v>
      </c>
      <c r="AU21">
        <f t="shared" si="5"/>
        <v>51.064006398495046</v>
      </c>
      <c r="AV21">
        <f t="shared" si="10"/>
        <v>55.499869580586527</v>
      </c>
    </row>
    <row r="22" spans="1:48" x14ac:dyDescent="0.2">
      <c r="A22" t="s">
        <v>21</v>
      </c>
      <c r="B22">
        <v>0.94333333333333302</v>
      </c>
      <c r="C22">
        <v>0.94466666666666599</v>
      </c>
      <c r="D22">
        <v>0.943111111</v>
      </c>
      <c r="E22">
        <v>0.94392592592592495</v>
      </c>
      <c r="F22">
        <v>0.94348148148148103</v>
      </c>
      <c r="G22">
        <v>0.942962962962962</v>
      </c>
      <c r="H22">
        <v>0.94318518518518502</v>
      </c>
      <c r="I22">
        <v>0.94325925925925891</v>
      </c>
      <c r="J22">
        <v>0.94399999999999962</v>
      </c>
      <c r="K22">
        <v>0.9402962963</v>
      </c>
      <c r="L22">
        <v>0.94177777780000005</v>
      </c>
      <c r="M22">
        <v>0.94399999999999995</v>
      </c>
      <c r="N22">
        <v>0.93755555560000003</v>
      </c>
      <c r="O22">
        <v>0.94214814810000003</v>
      </c>
      <c r="P22">
        <v>0.94562962959999997</v>
      </c>
      <c r="Q22">
        <v>0.93844444439999997</v>
      </c>
      <c r="R22">
        <v>0.93155555555555503</v>
      </c>
      <c r="S22">
        <v>0.93477777777777704</v>
      </c>
      <c r="T22">
        <v>0.94362962962962937</v>
      </c>
      <c r="Y22">
        <f t="shared" si="1"/>
        <v>94.562962959999993</v>
      </c>
      <c r="Z22">
        <f t="shared" si="2"/>
        <v>0.94562962959999997</v>
      </c>
      <c r="AB22">
        <f t="shared" si="3"/>
        <v>0.37392174302951492</v>
      </c>
      <c r="AD22">
        <f t="shared" si="4"/>
        <v>35.273284425784226</v>
      </c>
      <c r="AE22">
        <f t="shared" si="4"/>
        <v>35.323140658188152</v>
      </c>
      <c r="AF22">
        <f t="shared" si="4"/>
        <v>35.264975049562231</v>
      </c>
      <c r="AG22">
        <f t="shared" si="4"/>
        <v>35.295442751297067</v>
      </c>
      <c r="AH22">
        <f t="shared" si="4"/>
        <v>35.278824007162434</v>
      </c>
      <c r="AI22">
        <f t="shared" si="7"/>
        <v>35.259435472338666</v>
      </c>
      <c r="AJ22">
        <f t="shared" si="7"/>
        <v>35.267744844406018</v>
      </c>
      <c r="AK22">
        <f t="shared" si="7"/>
        <v>35.270514635095118</v>
      </c>
      <c r="AL22">
        <f t="shared" si="7"/>
        <v>35.298212541986196</v>
      </c>
      <c r="AM22">
        <f t="shared" si="8"/>
        <v>35.159723007669321</v>
      </c>
      <c r="AN22">
        <f t="shared" si="8"/>
        <v>35.215118822143921</v>
      </c>
      <c r="AO22">
        <f t="shared" si="8"/>
        <v>35.298212541986203</v>
      </c>
      <c r="AP22">
        <f t="shared" si="8"/>
        <v>35.05724075369573</v>
      </c>
      <c r="AQ22">
        <f t="shared" si="9"/>
        <v>35.228967772958157</v>
      </c>
      <c r="AR22">
        <f t="shared" si="9"/>
        <v>35.359147936038653</v>
      </c>
      <c r="AS22">
        <f t="shared" si="6"/>
        <v>35.090478238641268</v>
      </c>
      <c r="AT22">
        <f t="shared" si="5"/>
        <v>34.832887706216127</v>
      </c>
      <c r="AU22">
        <f t="shared" si="5"/>
        <v>34.953373601192297</v>
      </c>
      <c r="AV22">
        <f t="shared" si="10"/>
        <v>35.284363588540664</v>
      </c>
    </row>
    <row r="23" spans="1:48" x14ac:dyDescent="0.2">
      <c r="A23" t="s">
        <v>22</v>
      </c>
      <c r="B23">
        <v>0.99264421215640697</v>
      </c>
      <c r="C23">
        <v>0.99728997289972898</v>
      </c>
      <c r="D23">
        <v>0.99380565200000004</v>
      </c>
      <c r="E23">
        <v>0.99574138598528805</v>
      </c>
      <c r="F23">
        <v>0.99612853271389801</v>
      </c>
      <c r="G23">
        <v>0.99767711962833905</v>
      </c>
      <c r="H23">
        <v>0.99728997289972898</v>
      </c>
      <c r="I23">
        <v>0.99341850561362699</v>
      </c>
      <c r="J23">
        <v>0.99457994579945763</v>
      </c>
      <c r="K23">
        <v>0.99961285330000005</v>
      </c>
      <c r="L23">
        <v>0.98644986450000005</v>
      </c>
      <c r="M23">
        <v>1</v>
      </c>
      <c r="N23">
        <v>1</v>
      </c>
      <c r="O23">
        <v>0.95315524579999999</v>
      </c>
      <c r="P23">
        <v>0.97599690279999995</v>
      </c>
      <c r="Q23">
        <v>0.97754548969999999</v>
      </c>
      <c r="R23">
        <v>0.97251258226867898</v>
      </c>
      <c r="S23">
        <v>0.87340301974448298</v>
      </c>
      <c r="T23">
        <v>0.99380565234223706</v>
      </c>
      <c r="Y23">
        <f t="shared" si="1"/>
        <v>100</v>
      </c>
      <c r="Z23">
        <f t="shared" si="2"/>
        <v>1</v>
      </c>
      <c r="AB23">
        <f t="shared" si="3"/>
        <v>0</v>
      </c>
      <c r="AD23">
        <f t="shared" si="4"/>
        <v>0</v>
      </c>
      <c r="AE23">
        <f t="shared" si="4"/>
        <v>0</v>
      </c>
      <c r="AF23">
        <f t="shared" si="4"/>
        <v>0</v>
      </c>
      <c r="AG23">
        <f t="shared" si="4"/>
        <v>0</v>
      </c>
      <c r="AH23">
        <f t="shared" si="4"/>
        <v>0</v>
      </c>
      <c r="AI23">
        <f t="shared" si="7"/>
        <v>0</v>
      </c>
      <c r="AJ23">
        <f t="shared" si="7"/>
        <v>0</v>
      </c>
      <c r="AK23">
        <f t="shared" si="7"/>
        <v>0</v>
      </c>
      <c r="AL23">
        <f t="shared" si="7"/>
        <v>0</v>
      </c>
      <c r="AM23">
        <f t="shared" si="8"/>
        <v>0</v>
      </c>
      <c r="AN23">
        <f t="shared" si="8"/>
        <v>0</v>
      </c>
      <c r="AO23">
        <f t="shared" si="8"/>
        <v>0</v>
      </c>
      <c r="AP23">
        <f t="shared" si="8"/>
        <v>0</v>
      </c>
      <c r="AQ23">
        <f t="shared" si="9"/>
        <v>0</v>
      </c>
      <c r="AR23">
        <f t="shared" si="9"/>
        <v>0</v>
      </c>
      <c r="AS23">
        <f t="shared" si="6"/>
        <v>0</v>
      </c>
      <c r="AT23">
        <f t="shared" si="5"/>
        <v>0</v>
      </c>
      <c r="AU23">
        <f t="shared" si="5"/>
        <v>0</v>
      </c>
      <c r="AV23">
        <f t="shared" si="10"/>
        <v>0</v>
      </c>
    </row>
    <row r="24" spans="1:48" x14ac:dyDescent="0.2">
      <c r="A24" t="s">
        <v>23</v>
      </c>
      <c r="B24">
        <v>0.74348333549474699</v>
      </c>
      <c r="C24">
        <v>0.73907405005835802</v>
      </c>
      <c r="D24">
        <v>0.73872822400000004</v>
      </c>
      <c r="E24">
        <v>0.73825271257510905</v>
      </c>
      <c r="F24">
        <v>0.73457830804478397</v>
      </c>
      <c r="G24">
        <v>0.73661003760861099</v>
      </c>
      <c r="H24">
        <v>0.73665326589720304</v>
      </c>
      <c r="I24">
        <v>0.74106255133359233</v>
      </c>
      <c r="J24">
        <v>0.73730169022608327</v>
      </c>
      <c r="K24">
        <v>0.64846755720000004</v>
      </c>
      <c r="L24">
        <v>0.70034150350000002</v>
      </c>
      <c r="M24">
        <v>0.66061470629999997</v>
      </c>
      <c r="N24">
        <v>0.69013962740000001</v>
      </c>
      <c r="O24">
        <v>0.72178273459999998</v>
      </c>
      <c r="P24">
        <v>0.73016902260000005</v>
      </c>
      <c r="Q24">
        <v>0.72524099769999995</v>
      </c>
      <c r="R24">
        <v>0.62149310508796896</v>
      </c>
      <c r="S24">
        <v>0.67805732071067304</v>
      </c>
      <c r="T24">
        <v>0.74175420395106528</v>
      </c>
      <c r="Y24">
        <f t="shared" si="1"/>
        <v>74.348333549474702</v>
      </c>
      <c r="Z24">
        <f t="shared" si="2"/>
        <v>0.74348333549474699</v>
      </c>
      <c r="AB24">
        <f t="shared" si="3"/>
        <v>1.7641439188709562</v>
      </c>
      <c r="AD24">
        <f t="shared" si="4"/>
        <v>131.16116050949529</v>
      </c>
      <c r="AE24">
        <f t="shared" si="4"/>
        <v>130.38329910057809</v>
      </c>
      <c r="AF24">
        <f t="shared" si="4"/>
        <v>130.32229040679417</v>
      </c>
      <c r="AG24">
        <f t="shared" si="4"/>
        <v>130.23840334793667</v>
      </c>
      <c r="AH24">
        <f t="shared" si="4"/>
        <v>129.59018550717215</v>
      </c>
      <c r="AI24">
        <f t="shared" si="7"/>
        <v>129.94861184265372</v>
      </c>
      <c r="AJ24">
        <f t="shared" si="7"/>
        <v>129.95623793489804</v>
      </c>
      <c r="AK24">
        <f t="shared" si="7"/>
        <v>130.73409934381527</v>
      </c>
      <c r="AL24">
        <f t="shared" si="7"/>
        <v>130.07062931856223</v>
      </c>
      <c r="AM24">
        <f t="shared" si="8"/>
        <v>114.39900976194841</v>
      </c>
      <c r="AN24">
        <f t="shared" si="8"/>
        <v>123.55032045324675</v>
      </c>
      <c r="AO24">
        <f t="shared" si="8"/>
        <v>116.54194168358678</v>
      </c>
      <c r="AP24">
        <f t="shared" si="8"/>
        <v>121.75056268495776</v>
      </c>
      <c r="AQ24">
        <f t="shared" si="9"/>
        <v>127.33286219906394</v>
      </c>
      <c r="AR24">
        <f t="shared" si="9"/>
        <v>128.81232409677401</v>
      </c>
      <c r="AS24">
        <f t="shared" si="6"/>
        <v>127.942949580836</v>
      </c>
      <c r="AT24">
        <f t="shared" si="5"/>
        <v>109.64032819611685</v>
      </c>
      <c r="AU24">
        <f t="shared" si="5"/>
        <v>119.61906989776674</v>
      </c>
      <c r="AV24">
        <f t="shared" si="10"/>
        <v>130.85611681972389</v>
      </c>
    </row>
    <row r="25" spans="1:48" x14ac:dyDescent="0.2">
      <c r="A25" t="s">
        <v>24</v>
      </c>
      <c r="B25">
        <v>0.916765285996055</v>
      </c>
      <c r="C25">
        <v>0.93293885601577897</v>
      </c>
      <c r="D25">
        <v>0.91538461500000001</v>
      </c>
      <c r="E25">
        <v>0.90769230769230702</v>
      </c>
      <c r="F25">
        <v>0.90690335305719905</v>
      </c>
      <c r="G25">
        <v>0.92504930966469401</v>
      </c>
      <c r="H25">
        <v>0.92998027613412204</v>
      </c>
      <c r="I25">
        <v>0.91380670611439807</v>
      </c>
      <c r="J25">
        <v>0.92287968441814527</v>
      </c>
      <c r="K25">
        <v>0.88698224849999996</v>
      </c>
      <c r="L25">
        <v>0.7360946746</v>
      </c>
      <c r="M25">
        <v>0.90177514790000002</v>
      </c>
      <c r="N25">
        <v>0.89743589739999996</v>
      </c>
      <c r="O25">
        <v>0.87712031560000003</v>
      </c>
      <c r="P25">
        <v>0.8777120316</v>
      </c>
      <c r="Q25">
        <v>0.71459566070000002</v>
      </c>
      <c r="R25">
        <v>0.72169625246548297</v>
      </c>
      <c r="S25">
        <v>0.79822485207100502</v>
      </c>
      <c r="T25">
        <v>0.92662721893491062</v>
      </c>
      <c r="Y25">
        <f t="shared" si="1"/>
        <v>93.293885601577898</v>
      </c>
      <c r="Z25">
        <f t="shared" si="2"/>
        <v>0.93293885601577897</v>
      </c>
      <c r="AB25">
        <f t="shared" si="3"/>
        <v>0.46120009232332138</v>
      </c>
      <c r="AD25">
        <f t="shared" si="4"/>
        <v>42.281223454019674</v>
      </c>
      <c r="AE25">
        <f t="shared" si="4"/>
        <v>43.02714865264911</v>
      </c>
      <c r="AF25">
        <f t="shared" si="4"/>
        <v>42.217546894934799</v>
      </c>
      <c r="AG25">
        <f t="shared" si="4"/>
        <v>41.862777610886063</v>
      </c>
      <c r="AH25">
        <f t="shared" si="4"/>
        <v>41.826391015830993</v>
      </c>
      <c r="AI25">
        <f t="shared" si="7"/>
        <v>42.663282702098158</v>
      </c>
      <c r="AJ25">
        <f t="shared" si="7"/>
        <v>42.890698921192502</v>
      </c>
      <c r="AK25">
        <f t="shared" si="7"/>
        <v>42.144773722563059</v>
      </c>
      <c r="AL25">
        <f t="shared" si="7"/>
        <v>42.563219565696627</v>
      </c>
      <c r="AM25">
        <f t="shared" si="8"/>
        <v>40.907629489734717</v>
      </c>
      <c r="AN25">
        <f t="shared" si="8"/>
        <v>33.948693188422524</v>
      </c>
      <c r="AO25">
        <f t="shared" si="8"/>
        <v>41.589878146635684</v>
      </c>
      <c r="AP25">
        <f t="shared" si="8"/>
        <v>41.389751873514271</v>
      </c>
      <c r="AQ25">
        <f t="shared" si="9"/>
        <v>40.452797053338081</v>
      </c>
      <c r="AR25">
        <f t="shared" si="9"/>
        <v>40.480087000720999</v>
      </c>
      <c r="AS25">
        <f t="shared" si="6"/>
        <v>32.957158468868485</v>
      </c>
      <c r="AT25">
        <f t="shared" si="5"/>
        <v>33.284637826647575</v>
      </c>
      <c r="AU25">
        <f t="shared" si="5"/>
        <v>36.814137546991702</v>
      </c>
      <c r="AV25">
        <f t="shared" si="10"/>
        <v>42.736055892208334</v>
      </c>
    </row>
    <row r="26" spans="1:48" x14ac:dyDescent="0.2">
      <c r="A26" t="s">
        <v>25</v>
      </c>
      <c r="B26">
        <v>0.98863636363636298</v>
      </c>
      <c r="C26">
        <v>0.98106060606060597</v>
      </c>
      <c r="D26">
        <v>0.97727272700000001</v>
      </c>
      <c r="E26">
        <v>0.99242424242424199</v>
      </c>
      <c r="F26">
        <v>0.98863636363636298</v>
      </c>
      <c r="G26">
        <v>0.98106060606060597</v>
      </c>
      <c r="H26">
        <v>0.98106060606060597</v>
      </c>
      <c r="I26">
        <v>0.98484848484848431</v>
      </c>
      <c r="J26">
        <v>0.98863636363636298</v>
      </c>
      <c r="K26">
        <v>0.92045454550000005</v>
      </c>
      <c r="L26">
        <v>0.92424242420000002</v>
      </c>
      <c r="M26">
        <v>0.94318181820000002</v>
      </c>
      <c r="N26">
        <v>0.89772727269999997</v>
      </c>
      <c r="O26">
        <v>0.95833333330000003</v>
      </c>
      <c r="P26">
        <v>0.95833333330000003</v>
      </c>
      <c r="Q26">
        <v>0.928030303</v>
      </c>
      <c r="R26">
        <v>0.74621212121212099</v>
      </c>
      <c r="S26">
        <v>0.67613636363636298</v>
      </c>
      <c r="T26">
        <v>0.98484848484848431</v>
      </c>
      <c r="Y26">
        <f t="shared" si="1"/>
        <v>99.242424242424192</v>
      </c>
      <c r="Z26">
        <f t="shared" si="2"/>
        <v>0.99242424242424199</v>
      </c>
      <c r="AB26">
        <f t="shared" si="3"/>
        <v>5.2100812568613417E-2</v>
      </c>
      <c r="AD26">
        <f t="shared" si="4"/>
        <v>5.1508757880333684</v>
      </c>
      <c r="AE26">
        <f t="shared" si="4"/>
        <v>5.1114054754813916</v>
      </c>
      <c r="AF26">
        <f t="shared" si="4"/>
        <v>5.0916703177844704</v>
      </c>
      <c r="AG26">
        <f t="shared" si="4"/>
        <v>5.1706109443093595</v>
      </c>
      <c r="AH26">
        <f t="shared" si="4"/>
        <v>5.1508757880333684</v>
      </c>
      <c r="AI26">
        <f t="shared" si="7"/>
        <v>5.1114054754813916</v>
      </c>
      <c r="AJ26">
        <f t="shared" si="7"/>
        <v>5.1114054754813916</v>
      </c>
      <c r="AK26">
        <f t="shared" si="7"/>
        <v>5.1311406317573791</v>
      </c>
      <c r="AL26">
        <f t="shared" si="7"/>
        <v>5.1508757880333684</v>
      </c>
      <c r="AM26">
        <f t="shared" si="8"/>
        <v>4.7956429753023748</v>
      </c>
      <c r="AN26">
        <f t="shared" si="8"/>
        <v>4.8153781311205091</v>
      </c>
      <c r="AO26">
        <f t="shared" si="8"/>
        <v>4.9140539128162217</v>
      </c>
      <c r="AP26">
        <f t="shared" si="8"/>
        <v>4.6772320372675198</v>
      </c>
      <c r="AQ26">
        <f t="shared" si="9"/>
        <v>4.992994537651783</v>
      </c>
      <c r="AR26">
        <f t="shared" si="9"/>
        <v>4.992994537651783</v>
      </c>
      <c r="AS26">
        <f t="shared" si="6"/>
        <v>4.8351132874596523</v>
      </c>
      <c r="AT26">
        <f t="shared" si="5"/>
        <v>3.8878257863700152</v>
      </c>
      <c r="AU26">
        <f t="shared" si="5"/>
        <v>3.5227253952641995</v>
      </c>
      <c r="AV26">
        <f t="shared" si="10"/>
        <v>5.1311406317573791</v>
      </c>
    </row>
    <row r="27" spans="1:48" x14ac:dyDescent="0.2">
      <c r="A27" t="s">
        <v>26</v>
      </c>
      <c r="B27">
        <v>0.89414634146341399</v>
      </c>
      <c r="C27">
        <v>0.89512195121951199</v>
      </c>
      <c r="D27">
        <v>0.889756098</v>
      </c>
      <c r="E27">
        <v>0.89447154471544699</v>
      </c>
      <c r="F27">
        <v>0.89967479674796702</v>
      </c>
      <c r="G27">
        <v>0.89463414634146299</v>
      </c>
      <c r="H27">
        <v>0.89853658536585301</v>
      </c>
      <c r="I27">
        <v>0.89560975609756055</v>
      </c>
      <c r="J27">
        <v>0.89495934959349543</v>
      </c>
      <c r="K27">
        <v>0.81951219509999995</v>
      </c>
      <c r="L27">
        <v>0.86097560979999999</v>
      </c>
      <c r="M27">
        <v>0.83430894310000003</v>
      </c>
      <c r="N27">
        <v>0.82211382109999998</v>
      </c>
      <c r="O27">
        <v>0.82829268290000002</v>
      </c>
      <c r="P27">
        <v>0.85560975610000001</v>
      </c>
      <c r="Q27">
        <v>0.80552845529999995</v>
      </c>
      <c r="R27">
        <v>0.73658536585365797</v>
      </c>
      <c r="S27">
        <v>0.75439024390243903</v>
      </c>
      <c r="T27">
        <v>0.89447154471544688</v>
      </c>
      <c r="Y27">
        <f t="shared" si="1"/>
        <v>89.967479674796706</v>
      </c>
      <c r="Z27">
        <f t="shared" si="2"/>
        <v>0.89967479674796702</v>
      </c>
      <c r="AB27">
        <f t="shared" si="3"/>
        <v>0.68996724859153258</v>
      </c>
      <c r="AD27">
        <f t="shared" si="4"/>
        <v>61.693169105769677</v>
      </c>
      <c r="AE27">
        <f t="shared" si="4"/>
        <v>61.760482983681072</v>
      </c>
      <c r="AF27">
        <f t="shared" si="4"/>
        <v>61.390256685459804</v>
      </c>
      <c r="AG27">
        <f t="shared" si="4"/>
        <v>61.715607065073492</v>
      </c>
      <c r="AH27">
        <f t="shared" si="4"/>
        <v>62.074614413934114</v>
      </c>
      <c r="AI27">
        <f t="shared" si="7"/>
        <v>61.726826044725378</v>
      </c>
      <c r="AJ27">
        <f t="shared" si="7"/>
        <v>61.996081556370832</v>
      </c>
      <c r="AK27">
        <f t="shared" si="7"/>
        <v>61.794139922636745</v>
      </c>
      <c r="AL27">
        <f t="shared" si="7"/>
        <v>61.749264004029158</v>
      </c>
      <c r="AM27">
        <f t="shared" si="8"/>
        <v>56.543657444035425</v>
      </c>
      <c r="AN27">
        <f t="shared" si="8"/>
        <v>59.404497259812295</v>
      </c>
      <c r="AO27">
        <f t="shared" si="8"/>
        <v>57.564584594601648</v>
      </c>
      <c r="AP27">
        <f t="shared" si="8"/>
        <v>56.723161117343842</v>
      </c>
      <c r="AQ27">
        <f t="shared" si="9"/>
        <v>57.14948234490118</v>
      </c>
      <c r="AR27">
        <f t="shared" si="9"/>
        <v>59.034270928438929</v>
      </c>
      <c r="AS27">
        <f t="shared" si="6"/>
        <v>55.578825196552835</v>
      </c>
      <c r="AT27">
        <f t="shared" si="5"/>
        <v>50.821977823083579</v>
      </c>
      <c r="AU27">
        <f t="shared" si="5"/>
        <v>52.050456094966101</v>
      </c>
      <c r="AV27">
        <f t="shared" si="10"/>
        <v>61.715607065073492</v>
      </c>
    </row>
    <row r="28" spans="1:48" x14ac:dyDescent="0.2">
      <c r="A28" t="s">
        <v>27</v>
      </c>
      <c r="B28">
        <v>0.76410256410256405</v>
      </c>
      <c r="C28">
        <v>0.76923076923076905</v>
      </c>
      <c r="D28">
        <v>0.76923076899999998</v>
      </c>
      <c r="E28">
        <v>0.76996336996337</v>
      </c>
      <c r="F28">
        <v>0.76336996336996299</v>
      </c>
      <c r="G28">
        <v>0.769963369963369</v>
      </c>
      <c r="H28">
        <v>0.76703296703296697</v>
      </c>
      <c r="I28">
        <v>0.76849816849816799</v>
      </c>
      <c r="J28">
        <v>0.7677655677655677</v>
      </c>
      <c r="K28">
        <v>0.71355311359999996</v>
      </c>
      <c r="L28">
        <v>0.73846153849999996</v>
      </c>
      <c r="M28">
        <v>0.73846153849999996</v>
      </c>
      <c r="N28">
        <v>0.69304029300000003</v>
      </c>
      <c r="O28">
        <v>0.74432234429999999</v>
      </c>
      <c r="P28">
        <v>0.73992673990000002</v>
      </c>
      <c r="Q28">
        <v>0.70183150179999998</v>
      </c>
      <c r="R28">
        <v>0.59413919413919403</v>
      </c>
      <c r="S28">
        <v>0.55384615384615299</v>
      </c>
      <c r="T28">
        <v>0.7655677655677654</v>
      </c>
      <c r="Y28">
        <f t="shared" si="1"/>
        <v>76.996336996337007</v>
      </c>
      <c r="Z28">
        <f t="shared" si="2"/>
        <v>0.76996336996337</v>
      </c>
      <c r="AB28">
        <f t="shared" si="3"/>
        <v>1.5820325855998272</v>
      </c>
      <c r="AD28">
        <f t="shared" si="4"/>
        <v>120.88351551506372</v>
      </c>
      <c r="AE28">
        <f t="shared" si="4"/>
        <v>121.69481427690975</v>
      </c>
      <c r="AF28">
        <f t="shared" si="4"/>
        <v>121.69481424040134</v>
      </c>
      <c r="AG28">
        <f t="shared" si="4"/>
        <v>121.81071410003067</v>
      </c>
      <c r="AH28">
        <f t="shared" si="4"/>
        <v>120.76761569194278</v>
      </c>
      <c r="AI28">
        <f t="shared" si="7"/>
        <v>121.81071410003051</v>
      </c>
      <c r="AJ28">
        <f t="shared" si="7"/>
        <v>121.34711480754719</v>
      </c>
      <c r="AK28">
        <f t="shared" si="7"/>
        <v>121.57891445378884</v>
      </c>
      <c r="AL28">
        <f t="shared" si="7"/>
        <v>121.46301463066804</v>
      </c>
      <c r="AM28">
        <f t="shared" si="8"/>
        <v>112.88642772714152</v>
      </c>
      <c r="AN28">
        <f t="shared" si="8"/>
        <v>116.82702171191812</v>
      </c>
      <c r="AO28">
        <f t="shared" si="8"/>
        <v>116.82702171191812</v>
      </c>
      <c r="AP28">
        <f t="shared" si="8"/>
        <v>109.64123266596518</v>
      </c>
      <c r="AQ28">
        <f t="shared" si="9"/>
        <v>117.75422028726537</v>
      </c>
      <c r="AR28">
        <f t="shared" si="9"/>
        <v>117.05882134784478</v>
      </c>
      <c r="AS28">
        <f t="shared" si="6"/>
        <v>111.03203054480637</v>
      </c>
      <c r="AT28">
        <f t="shared" si="5"/>
        <v>93.994756551022675</v>
      </c>
      <c r="AU28">
        <f t="shared" si="5"/>
        <v>87.620266279374917</v>
      </c>
      <c r="AV28">
        <f t="shared" si="10"/>
        <v>121.11531516130543</v>
      </c>
    </row>
    <row r="29" spans="1:48" x14ac:dyDescent="0.2">
      <c r="A29" t="s">
        <v>28</v>
      </c>
      <c r="B29">
        <v>0.91999999999999904</v>
      </c>
      <c r="C29">
        <v>0.92571428571428505</v>
      </c>
      <c r="D29">
        <v>0.92761904799999995</v>
      </c>
      <c r="E29">
        <v>0.916190476190476</v>
      </c>
      <c r="F29">
        <v>0.92952380952380897</v>
      </c>
      <c r="G29">
        <v>0.92190476190476101</v>
      </c>
      <c r="H29">
        <v>0.916190476190476</v>
      </c>
      <c r="I29">
        <v>0.92190476190476167</v>
      </c>
      <c r="J29">
        <v>0.9199999999999996</v>
      </c>
      <c r="K29">
        <v>0.84190476189999996</v>
      </c>
      <c r="L29">
        <v>0.90666666669999996</v>
      </c>
      <c r="M29">
        <v>0.90476190479999996</v>
      </c>
      <c r="N29">
        <v>0.88</v>
      </c>
      <c r="O29">
        <v>0.81714285710000001</v>
      </c>
      <c r="P29">
        <v>0.89904761899999996</v>
      </c>
      <c r="Q29">
        <v>0.91238095239999994</v>
      </c>
      <c r="R29">
        <v>0.89333333333333298</v>
      </c>
      <c r="S29">
        <v>0.94</v>
      </c>
      <c r="T29">
        <v>0.92952380952380942</v>
      </c>
      <c r="Y29">
        <f t="shared" si="1"/>
        <v>94</v>
      </c>
      <c r="Z29">
        <f t="shared" si="2"/>
        <v>0.94</v>
      </c>
      <c r="AB29">
        <f t="shared" si="3"/>
        <v>0.41263843554339485</v>
      </c>
      <c r="AD29">
        <f t="shared" si="4"/>
        <v>37.962736069992289</v>
      </c>
      <c r="AE29">
        <f t="shared" si="4"/>
        <v>38.198529461731383</v>
      </c>
      <c r="AF29">
        <f t="shared" si="4"/>
        <v>38.277127274697328</v>
      </c>
      <c r="AG29">
        <f t="shared" si="4"/>
        <v>37.805540475499598</v>
      </c>
      <c r="AH29">
        <f t="shared" si="4"/>
        <v>38.355725056224109</v>
      </c>
      <c r="AI29">
        <f t="shared" si="7"/>
        <v>38.041333867238649</v>
      </c>
      <c r="AJ29">
        <f t="shared" si="7"/>
        <v>37.805540475499598</v>
      </c>
      <c r="AK29">
        <f t="shared" si="7"/>
        <v>38.041333867238677</v>
      </c>
      <c r="AL29">
        <f t="shared" si="7"/>
        <v>37.96273606999231</v>
      </c>
      <c r="AM29">
        <f t="shared" si="8"/>
        <v>34.740226382695035</v>
      </c>
      <c r="AN29">
        <f t="shared" si="8"/>
        <v>37.41255149064326</v>
      </c>
      <c r="AO29">
        <f t="shared" si="8"/>
        <v>37.333953693593394</v>
      </c>
      <c r="AP29">
        <f t="shared" si="8"/>
        <v>36.312182327818746</v>
      </c>
      <c r="AQ29">
        <f t="shared" si="9"/>
        <v>33.718455016920387</v>
      </c>
      <c r="AR29">
        <f t="shared" si="9"/>
        <v>37.09816029831741</v>
      </c>
      <c r="AS29">
        <f t="shared" si="6"/>
        <v>37.648344881792859</v>
      </c>
      <c r="AT29">
        <f t="shared" si="5"/>
        <v>36.862366908543258</v>
      </c>
      <c r="AU29">
        <f t="shared" si="5"/>
        <v>38.788012941079117</v>
      </c>
      <c r="AV29">
        <f t="shared" si="10"/>
        <v>38.355725056224124</v>
      </c>
    </row>
    <row r="30" spans="1:48" x14ac:dyDescent="0.2">
      <c r="A30" t="s">
        <v>29</v>
      </c>
      <c r="B30">
        <v>0.97702020202020201</v>
      </c>
      <c r="C30">
        <v>0.97398989898989896</v>
      </c>
      <c r="D30">
        <v>0.97575757600000002</v>
      </c>
      <c r="E30">
        <v>0.97676767676767595</v>
      </c>
      <c r="F30">
        <v>0.97828282828282798</v>
      </c>
      <c r="G30">
        <v>0.97575757575757505</v>
      </c>
      <c r="H30">
        <v>0.97752525252525202</v>
      </c>
      <c r="I30">
        <v>0.9777777777777773</v>
      </c>
      <c r="J30">
        <v>0.97626262626262594</v>
      </c>
      <c r="K30">
        <v>0.97499999999999998</v>
      </c>
      <c r="L30">
        <v>0.97297979800000001</v>
      </c>
      <c r="M30">
        <v>0.97525252529999995</v>
      </c>
      <c r="N30">
        <v>0.9613636364</v>
      </c>
      <c r="O30">
        <v>0.94772727270000001</v>
      </c>
      <c r="P30">
        <v>0.9712121212</v>
      </c>
      <c r="Q30">
        <v>0.9613636364</v>
      </c>
      <c r="R30">
        <v>0.92777777777777704</v>
      </c>
      <c r="S30">
        <v>0.93674242424242404</v>
      </c>
      <c r="T30">
        <v>0.97651515151515111</v>
      </c>
      <c r="Y30">
        <f t="shared" si="1"/>
        <v>97.828282828282795</v>
      </c>
      <c r="Z30">
        <f t="shared" si="2"/>
        <v>0.97828282828282798</v>
      </c>
      <c r="AB30">
        <f t="shared" si="3"/>
        <v>0.14935566269668529</v>
      </c>
      <c r="AD30">
        <f t="shared" si="4"/>
        <v>14.592349974077662</v>
      </c>
      <c r="AE30">
        <f t="shared" si="4"/>
        <v>14.547090682351392</v>
      </c>
      <c r="AF30">
        <f t="shared" si="4"/>
        <v>14.573491939479126</v>
      </c>
      <c r="AG30">
        <f t="shared" si="4"/>
        <v>14.588578366433794</v>
      </c>
      <c r="AH30">
        <f t="shared" si="4"/>
        <v>14.611208012296935</v>
      </c>
      <c r="AI30">
        <f t="shared" si="7"/>
        <v>14.573491935858373</v>
      </c>
      <c r="AJ30">
        <f t="shared" si="7"/>
        <v>14.599893189365366</v>
      </c>
      <c r="AK30">
        <f t="shared" si="7"/>
        <v>14.603664797009221</v>
      </c>
      <c r="AL30">
        <f t="shared" si="7"/>
        <v>14.581035151146089</v>
      </c>
      <c r="AM30">
        <f t="shared" si="8"/>
        <v>14.562177112926816</v>
      </c>
      <c r="AN30">
        <f t="shared" si="8"/>
        <v>14.5320042520777</v>
      </c>
      <c r="AO30">
        <f t="shared" si="8"/>
        <v>14.565948721279732</v>
      </c>
      <c r="AP30">
        <f t="shared" si="8"/>
        <v>14.35851030070172</v>
      </c>
      <c r="AQ30">
        <f t="shared" si="9"/>
        <v>14.154843486983069</v>
      </c>
      <c r="AR30">
        <f t="shared" si="9"/>
        <v>14.505602998087943</v>
      </c>
      <c r="AS30">
        <f t="shared" si="6"/>
        <v>14.35851030070172</v>
      </c>
      <c r="AT30">
        <f t="shared" si="5"/>
        <v>13.856886483525791</v>
      </c>
      <c r="AU30">
        <f t="shared" si="5"/>
        <v>13.990778554882677</v>
      </c>
      <c r="AV30">
        <f t="shared" si="10"/>
        <v>14.584806758789945</v>
      </c>
    </row>
    <row r="31" spans="1:48" x14ac:dyDescent="0.2">
      <c r="A31" t="s">
        <v>30</v>
      </c>
      <c r="B31">
        <v>0.82839506172839406</v>
      </c>
      <c r="C31">
        <v>0.83333333333333304</v>
      </c>
      <c r="D31">
        <v>0.82921810699999998</v>
      </c>
      <c r="E31">
        <v>0.83539094650205703</v>
      </c>
      <c r="F31">
        <v>0.83333333333333304</v>
      </c>
      <c r="G31">
        <v>0.83374485596707804</v>
      </c>
      <c r="H31">
        <v>0.82880658436213905</v>
      </c>
      <c r="I31">
        <v>0.82427983539094596</v>
      </c>
      <c r="J31">
        <v>0.8242798353909464</v>
      </c>
      <c r="K31">
        <v>0.8115226337</v>
      </c>
      <c r="L31">
        <v>0.77777777780000001</v>
      </c>
      <c r="M31">
        <v>0.82551440330000003</v>
      </c>
      <c r="N31">
        <v>0.77983539089999998</v>
      </c>
      <c r="O31">
        <v>0.7300411523</v>
      </c>
      <c r="P31">
        <v>0.79465020580000001</v>
      </c>
      <c r="Q31">
        <v>0.7703703704</v>
      </c>
      <c r="R31">
        <v>0.73909465020576104</v>
      </c>
      <c r="S31">
        <v>0.780246913580247</v>
      </c>
      <c r="T31">
        <v>0.82921810699588461</v>
      </c>
      <c r="Y31">
        <f t="shared" si="1"/>
        <v>83.539094650205698</v>
      </c>
      <c r="Z31">
        <f t="shared" si="2"/>
        <v>0.83539094650205703</v>
      </c>
      <c r="AB31">
        <f t="shared" si="3"/>
        <v>1.1320670385278351</v>
      </c>
      <c r="AD31">
        <f t="shared" si="4"/>
        <v>93.779874426194624</v>
      </c>
      <c r="AE31">
        <f t="shared" si="4"/>
        <v>94.338919877319555</v>
      </c>
      <c r="AF31">
        <f t="shared" si="4"/>
        <v>93.873048668514741</v>
      </c>
      <c r="AG31">
        <f t="shared" si="4"/>
        <v>94.57185548195487</v>
      </c>
      <c r="AH31">
        <f t="shared" si="4"/>
        <v>94.338919877319555</v>
      </c>
      <c r="AI31">
        <f t="shared" si="7"/>
        <v>94.38550699824664</v>
      </c>
      <c r="AJ31">
        <f t="shared" si="7"/>
        <v>93.82646154712171</v>
      </c>
      <c r="AK31">
        <f t="shared" si="7"/>
        <v>93.314003216923965</v>
      </c>
      <c r="AL31">
        <f t="shared" si="7"/>
        <v>93.314003216924007</v>
      </c>
      <c r="AM31">
        <f t="shared" si="8"/>
        <v>91.869802463106808</v>
      </c>
      <c r="AN31">
        <f t="shared" si="8"/>
        <v>88.049658554680661</v>
      </c>
      <c r="AO31">
        <f t="shared" si="8"/>
        <v>93.453764580590388</v>
      </c>
      <c r="AP31">
        <f t="shared" si="8"/>
        <v>88.28259415153596</v>
      </c>
      <c r="AQ31">
        <f t="shared" si="9"/>
        <v>82.645552528770921</v>
      </c>
      <c r="AR31">
        <f t="shared" si="9"/>
        <v>89.959730514554067</v>
      </c>
      <c r="AS31">
        <f t="shared" si="6"/>
        <v>87.21109037883194</v>
      </c>
      <c r="AT31">
        <f t="shared" si="5"/>
        <v>83.67046918502021</v>
      </c>
      <c r="AU31">
        <f t="shared" si="5"/>
        <v>88.329181277727386</v>
      </c>
      <c r="AV31">
        <f t="shared" si="10"/>
        <v>93.873048668048853</v>
      </c>
    </row>
    <row r="32" spans="1:48" x14ac:dyDescent="0.2">
      <c r="A32" t="s">
        <v>31</v>
      </c>
      <c r="B32">
        <v>0.97333333333333305</v>
      </c>
      <c r="C32">
        <v>0.97555555555555495</v>
      </c>
      <c r="D32">
        <v>0.96888888900000003</v>
      </c>
      <c r="E32">
        <v>0.97111111111111104</v>
      </c>
      <c r="F32">
        <v>0.96888888888888802</v>
      </c>
      <c r="G32">
        <v>0.96888888888888802</v>
      </c>
      <c r="H32">
        <v>0.97111111111111104</v>
      </c>
      <c r="I32">
        <v>0.96666666666666601</v>
      </c>
      <c r="J32">
        <v>0.96444444444444388</v>
      </c>
      <c r="K32">
        <v>0.92666666669999997</v>
      </c>
      <c r="L32">
        <v>0.98666666670000003</v>
      </c>
      <c r="M32">
        <v>0.96</v>
      </c>
      <c r="N32">
        <v>0.95111111110000002</v>
      </c>
      <c r="O32">
        <v>0.96444444439999999</v>
      </c>
      <c r="P32">
        <v>0.96444444439999999</v>
      </c>
      <c r="Q32">
        <v>0.98444444440000001</v>
      </c>
      <c r="R32">
        <v>0.98444444444444401</v>
      </c>
      <c r="S32">
        <v>0.97</v>
      </c>
      <c r="T32">
        <v>0.97333333333333305</v>
      </c>
      <c r="Y32">
        <f t="shared" si="1"/>
        <v>98.666666669999998</v>
      </c>
      <c r="Z32">
        <f t="shared" si="2"/>
        <v>0.98666666670000003</v>
      </c>
      <c r="AB32">
        <f t="shared" si="3"/>
        <v>9.1697429891510543E-2</v>
      </c>
      <c r="AD32">
        <f t="shared" si="4"/>
        <v>8.9252165094403573</v>
      </c>
      <c r="AE32">
        <f t="shared" si="4"/>
        <v>8.9455937160829126</v>
      </c>
      <c r="AF32">
        <f t="shared" si="4"/>
        <v>8.8844620971741044</v>
      </c>
      <c r="AG32">
        <f t="shared" si="4"/>
        <v>8.9048393027978001</v>
      </c>
      <c r="AH32">
        <f t="shared" si="4"/>
        <v>8.8844620961552359</v>
      </c>
      <c r="AI32">
        <f t="shared" si="7"/>
        <v>8.8844620961552359</v>
      </c>
      <c r="AJ32">
        <f t="shared" si="7"/>
        <v>8.9048393027978001</v>
      </c>
      <c r="AK32">
        <f t="shared" si="7"/>
        <v>8.8640848895126805</v>
      </c>
      <c r="AL32">
        <f t="shared" si="7"/>
        <v>8.8437076828701233</v>
      </c>
      <c r="AM32">
        <f t="shared" si="8"/>
        <v>8.4972951702523023</v>
      </c>
      <c r="AN32">
        <f t="shared" si="8"/>
        <v>9.047479749601365</v>
      </c>
      <c r="AO32">
        <f t="shared" si="8"/>
        <v>8.8029532695850126</v>
      </c>
      <c r="AP32">
        <f t="shared" si="8"/>
        <v>8.7214444429128939</v>
      </c>
      <c r="AQ32">
        <f t="shared" si="9"/>
        <v>8.8437076824625844</v>
      </c>
      <c r="AR32">
        <f t="shared" si="9"/>
        <v>8.8437076824625844</v>
      </c>
      <c r="AS32">
        <f t="shared" si="6"/>
        <v>9.0271025422456042</v>
      </c>
      <c r="AT32">
        <f t="shared" si="5"/>
        <v>9.0271025426531448</v>
      </c>
      <c r="AU32">
        <f t="shared" si="5"/>
        <v>8.8946506994765233</v>
      </c>
      <c r="AV32">
        <f t="shared" si="10"/>
        <v>8.9252165094403573</v>
      </c>
    </row>
    <row r="33" spans="1:48" x14ac:dyDescent="0.2">
      <c r="A33" t="s">
        <v>32</v>
      </c>
      <c r="B33">
        <v>0.76507936507936503</v>
      </c>
      <c r="C33">
        <v>0.76190476190476097</v>
      </c>
      <c r="D33">
        <v>0.75555555600000002</v>
      </c>
      <c r="E33">
        <v>0.76825396825396797</v>
      </c>
      <c r="F33">
        <v>0.78730158730158695</v>
      </c>
      <c r="G33">
        <v>0.77777777777777701</v>
      </c>
      <c r="H33">
        <v>0.75555555555555498</v>
      </c>
      <c r="I33">
        <v>0.7746031746031744</v>
      </c>
      <c r="J33">
        <v>0.76190476190476131</v>
      </c>
      <c r="K33">
        <v>0.73650793650000002</v>
      </c>
      <c r="L33">
        <v>0.74285714290000004</v>
      </c>
      <c r="M33">
        <v>0.75238095240000002</v>
      </c>
      <c r="N33">
        <v>0.76507936509999996</v>
      </c>
      <c r="O33">
        <v>0.73015873019999999</v>
      </c>
      <c r="P33">
        <v>0.69841269839999998</v>
      </c>
      <c r="Q33">
        <v>0.72063492060000001</v>
      </c>
      <c r="R33">
        <v>0.736507936507936</v>
      </c>
      <c r="S33">
        <v>0.77619047619047599</v>
      </c>
      <c r="T33">
        <v>0.78412698412698367</v>
      </c>
      <c r="Y33">
        <f t="shared" si="1"/>
        <v>78.730158730158692</v>
      </c>
      <c r="Z33">
        <f t="shared" si="2"/>
        <v>0.78730158730158695</v>
      </c>
      <c r="AB33">
        <f t="shared" si="3"/>
        <v>1.4627923376406071</v>
      </c>
      <c r="AD33">
        <f t="shared" si="4"/>
        <v>111.91522329250358</v>
      </c>
      <c r="AE33">
        <f t="shared" si="4"/>
        <v>111.45084477261754</v>
      </c>
      <c r="AF33">
        <f t="shared" si="4"/>
        <v>110.52208779785887</v>
      </c>
      <c r="AG33">
        <f t="shared" si="4"/>
        <v>112.37960181238945</v>
      </c>
      <c r="AH33">
        <f t="shared" si="4"/>
        <v>115.16587293170488</v>
      </c>
      <c r="AI33">
        <f t="shared" si="7"/>
        <v>113.7727373720471</v>
      </c>
      <c r="AJ33">
        <f t="shared" si="7"/>
        <v>110.52208773284579</v>
      </c>
      <c r="AK33">
        <f t="shared" si="7"/>
        <v>113.30835885216129</v>
      </c>
      <c r="AL33">
        <f t="shared" si="7"/>
        <v>111.4508447726176</v>
      </c>
      <c r="AM33">
        <f t="shared" si="8"/>
        <v>107.73581661236948</v>
      </c>
      <c r="AN33">
        <f t="shared" si="8"/>
        <v>108.66457365957136</v>
      </c>
      <c r="AO33">
        <f t="shared" si="8"/>
        <v>110.05770921574624</v>
      </c>
      <c r="AP33">
        <f t="shared" si="8"/>
        <v>111.91522329552204</v>
      </c>
      <c r="AQ33">
        <f t="shared" si="9"/>
        <v>106.80705957979553</v>
      </c>
      <c r="AR33">
        <f t="shared" si="9"/>
        <v>102.16327437304203</v>
      </c>
      <c r="AS33">
        <f t="shared" si="6"/>
        <v>105.41392400899274</v>
      </c>
      <c r="AT33">
        <f t="shared" si="5"/>
        <v>107.73581661353036</v>
      </c>
      <c r="AU33">
        <f t="shared" si="5"/>
        <v>113.54054811210423</v>
      </c>
      <c r="AV33">
        <f t="shared" si="10"/>
        <v>114.70149441181896</v>
      </c>
    </row>
    <row r="34" spans="1:48" x14ac:dyDescent="0.2">
      <c r="A34" t="s">
        <v>33</v>
      </c>
      <c r="B34">
        <v>0.91621621621621596</v>
      </c>
      <c r="C34">
        <v>0.91261261261261195</v>
      </c>
      <c r="D34">
        <v>0.91261261299999996</v>
      </c>
      <c r="E34">
        <v>0.91711711711711696</v>
      </c>
      <c r="F34">
        <v>0.91441441441441396</v>
      </c>
      <c r="G34">
        <v>0.91261261261261195</v>
      </c>
      <c r="H34">
        <v>0.91531531531531496</v>
      </c>
      <c r="I34">
        <v>0.91711711711711696</v>
      </c>
      <c r="J34">
        <v>0.91801801801801763</v>
      </c>
      <c r="K34">
        <v>0.90990990989999998</v>
      </c>
      <c r="L34">
        <v>0.91891891889999999</v>
      </c>
      <c r="M34">
        <v>0.91531531529999999</v>
      </c>
      <c r="N34">
        <v>0.89909909909999997</v>
      </c>
      <c r="O34">
        <v>0.89009009009999995</v>
      </c>
      <c r="P34">
        <v>0.90090090089999997</v>
      </c>
      <c r="Q34">
        <v>0.90540540540000003</v>
      </c>
      <c r="R34">
        <v>0.88558558558558498</v>
      </c>
      <c r="S34">
        <v>0.893243243243243</v>
      </c>
      <c r="T34">
        <v>0.91621621621621596</v>
      </c>
      <c r="Y34">
        <f t="shared" si="1"/>
        <v>91.891891889999997</v>
      </c>
      <c r="Z34">
        <f t="shared" si="2"/>
        <v>0.91891891889999999</v>
      </c>
      <c r="AB34">
        <f t="shared" si="3"/>
        <v>0.55761950762118484</v>
      </c>
      <c r="AD34">
        <f t="shared" si="4"/>
        <v>51.09000353610314</v>
      </c>
      <c r="AE34">
        <f t="shared" si="4"/>
        <v>50.889059569392778</v>
      </c>
      <c r="AF34">
        <f t="shared" si="4"/>
        <v>50.889059590994293</v>
      </c>
      <c r="AG34">
        <f t="shared" si="4"/>
        <v>51.140239527780729</v>
      </c>
      <c r="AH34">
        <f t="shared" si="4"/>
        <v>50.989531552747962</v>
      </c>
      <c r="AI34">
        <f t="shared" si="7"/>
        <v>50.889059569392778</v>
      </c>
      <c r="AJ34">
        <f t="shared" si="7"/>
        <v>51.039767544425551</v>
      </c>
      <c r="AK34">
        <f t="shared" si="7"/>
        <v>51.140239527780729</v>
      </c>
      <c r="AL34">
        <f t="shared" si="7"/>
        <v>51.190475519458296</v>
      </c>
      <c r="AM34">
        <f t="shared" si="8"/>
        <v>50.738351593807465</v>
      </c>
      <c r="AN34">
        <f t="shared" si="8"/>
        <v>51.240711510080949</v>
      </c>
      <c r="AO34">
        <f t="shared" si="8"/>
        <v>51.03976754357155</v>
      </c>
      <c r="AP34">
        <f t="shared" si="8"/>
        <v>50.135519694279289</v>
      </c>
      <c r="AQ34">
        <f t="shared" si="9"/>
        <v>49.633159778005805</v>
      </c>
      <c r="AR34">
        <f t="shared" si="9"/>
        <v>50.235991677533981</v>
      </c>
      <c r="AS34">
        <f t="shared" si="6"/>
        <v>50.487171635670727</v>
      </c>
      <c r="AT34">
        <f t="shared" si="5"/>
        <v>49.381979819065258</v>
      </c>
      <c r="AU34">
        <f t="shared" si="5"/>
        <v>49.808985748324737</v>
      </c>
      <c r="AV34">
        <f t="shared" si="10"/>
        <v>51.09000353610314</v>
      </c>
    </row>
    <row r="35" spans="1:48" x14ac:dyDescent="0.2">
      <c r="A35" t="s">
        <v>34</v>
      </c>
      <c r="B35">
        <v>0.51839826839826797</v>
      </c>
      <c r="C35">
        <v>0.51839826839826797</v>
      </c>
      <c r="D35">
        <v>0.52705627700000002</v>
      </c>
      <c r="E35">
        <v>0.51515151515151503</v>
      </c>
      <c r="F35">
        <v>0.51082251082251096</v>
      </c>
      <c r="G35">
        <v>0.50757575757575701</v>
      </c>
      <c r="H35">
        <v>0.51190476190476097</v>
      </c>
      <c r="I35">
        <v>0.5086580086580087</v>
      </c>
      <c r="J35">
        <v>0.51082251082251029</v>
      </c>
      <c r="K35">
        <v>0.49783549780000003</v>
      </c>
      <c r="L35">
        <v>0.50324675320000001</v>
      </c>
      <c r="M35">
        <v>0.49783549780000003</v>
      </c>
      <c r="N35">
        <v>0.5</v>
      </c>
      <c r="O35">
        <v>0.48917748919999998</v>
      </c>
      <c r="P35">
        <v>0.50432900430000005</v>
      </c>
      <c r="Q35">
        <v>0.51082251079999996</v>
      </c>
      <c r="R35">
        <v>0.51731601731601695</v>
      </c>
      <c r="S35">
        <v>0.48863636363636298</v>
      </c>
      <c r="T35">
        <v>0.52380952380952339</v>
      </c>
      <c r="Y35">
        <f t="shared" si="1"/>
        <v>52.705627700000001</v>
      </c>
      <c r="Z35">
        <f t="shared" si="2"/>
        <v>0.52705627700000002</v>
      </c>
      <c r="AB35">
        <f t="shared" si="3"/>
        <v>3.2525792993131413</v>
      </c>
      <c r="AD35">
        <f t="shared" si="4"/>
        <v>168.61314765919843</v>
      </c>
      <c r="AE35">
        <f t="shared" si="4"/>
        <v>168.61314765919843</v>
      </c>
      <c r="AF35">
        <f t="shared" si="4"/>
        <v>171.42923361432528</v>
      </c>
      <c r="AG35">
        <f t="shared" si="4"/>
        <v>167.55711541916179</v>
      </c>
      <c r="AH35">
        <f t="shared" si="4"/>
        <v>166.14907243244622</v>
      </c>
      <c r="AI35">
        <f t="shared" si="7"/>
        <v>165.09304019240926</v>
      </c>
      <c r="AJ35">
        <f t="shared" si="7"/>
        <v>166.50108317912478</v>
      </c>
      <c r="AK35">
        <f t="shared" si="7"/>
        <v>165.44505093908836</v>
      </c>
      <c r="AL35">
        <f t="shared" si="7"/>
        <v>166.14907243244599</v>
      </c>
      <c r="AM35">
        <f t="shared" si="8"/>
        <v>161.9249434607533</v>
      </c>
      <c r="AN35">
        <f t="shared" si="8"/>
        <v>163.68499719048691</v>
      </c>
      <c r="AO35">
        <f t="shared" si="8"/>
        <v>161.9249434607533</v>
      </c>
      <c r="AP35">
        <f t="shared" si="8"/>
        <v>162.62896496565708</v>
      </c>
      <c r="AQ35">
        <f t="shared" si="9"/>
        <v>159.10885750618976</v>
      </c>
      <c r="AR35">
        <f t="shared" si="9"/>
        <v>164.03700794293883</v>
      </c>
      <c r="AS35">
        <f t="shared" si="6"/>
        <v>166.14907242512436</v>
      </c>
      <c r="AT35">
        <f t="shared" si="5"/>
        <v>168.26113691251953</v>
      </c>
      <c r="AU35">
        <f t="shared" si="5"/>
        <v>158.93285212552829</v>
      </c>
      <c r="AV35">
        <f t="shared" si="10"/>
        <v>170.37320139259296</v>
      </c>
    </row>
    <row r="36" spans="1:48" x14ac:dyDescent="0.2">
      <c r="A36" t="s">
        <v>35</v>
      </c>
      <c r="B36">
        <v>0.58854166666666596</v>
      </c>
      <c r="C36">
        <v>0.61979166666666596</v>
      </c>
      <c r="D36">
        <v>0.58333333300000001</v>
      </c>
      <c r="E36">
        <v>0.609375</v>
      </c>
      <c r="F36">
        <v>0.625</v>
      </c>
      <c r="G36">
        <v>0.640625</v>
      </c>
      <c r="H36">
        <v>0.609375</v>
      </c>
      <c r="I36">
        <v>0.59895833333333337</v>
      </c>
      <c r="J36">
        <v>0.59375</v>
      </c>
      <c r="K36">
        <v>0.64583333330000003</v>
      </c>
      <c r="L36">
        <v>0.63541666669999997</v>
      </c>
      <c r="M36">
        <v>0.58333333330000003</v>
      </c>
      <c r="N36">
        <v>0.625</v>
      </c>
      <c r="O36">
        <v>0.55729166669999997</v>
      </c>
      <c r="P36">
        <v>0.64583333330000003</v>
      </c>
      <c r="Q36">
        <v>0.61979166669999997</v>
      </c>
      <c r="R36">
        <v>0.61458333333333304</v>
      </c>
      <c r="S36">
        <v>0.625</v>
      </c>
      <c r="T36">
        <v>0.60416666666666663</v>
      </c>
      <c r="Y36">
        <f t="shared" si="1"/>
        <v>64.583333330000002</v>
      </c>
      <c r="Z36">
        <f t="shared" si="2"/>
        <v>0.64583333330000003</v>
      </c>
      <c r="AB36">
        <f t="shared" si="3"/>
        <v>2.43571298781178</v>
      </c>
      <c r="AD36">
        <f t="shared" si="4"/>
        <v>143.35185813683896</v>
      </c>
      <c r="AE36">
        <f t="shared" si="4"/>
        <v>150.96346122375078</v>
      </c>
      <c r="AF36">
        <f t="shared" si="4"/>
        <v>142.08325754116339</v>
      </c>
      <c r="AG36">
        <f t="shared" si="4"/>
        <v>148.42626019478035</v>
      </c>
      <c r="AH36">
        <f t="shared" si="4"/>
        <v>152.23206173823624</v>
      </c>
      <c r="AI36">
        <f t="shared" si="7"/>
        <v>156.03786328169215</v>
      </c>
      <c r="AJ36">
        <f t="shared" si="7"/>
        <v>148.42626019478035</v>
      </c>
      <c r="AK36">
        <f t="shared" si="7"/>
        <v>145.88905916580975</v>
      </c>
      <c r="AL36">
        <f t="shared" si="7"/>
        <v>144.62045865132444</v>
      </c>
      <c r="AM36">
        <f t="shared" si="8"/>
        <v>157.30646378805841</v>
      </c>
      <c r="AN36">
        <f t="shared" si="8"/>
        <v>154.7692627753259</v>
      </c>
      <c r="AO36">
        <f t="shared" si="8"/>
        <v>142.08325761423481</v>
      </c>
      <c r="AP36">
        <f t="shared" si="8"/>
        <v>152.23206173823624</v>
      </c>
      <c r="AQ36">
        <f t="shared" si="9"/>
        <v>135.74025505804636</v>
      </c>
      <c r="AR36">
        <f t="shared" si="9"/>
        <v>157.30646378805841</v>
      </c>
      <c r="AS36">
        <f t="shared" si="6"/>
        <v>150.96346123186999</v>
      </c>
      <c r="AT36">
        <f t="shared" si="5"/>
        <v>149.69486070926555</v>
      </c>
      <c r="AU36">
        <f t="shared" si="5"/>
        <v>152.23206173823624</v>
      </c>
      <c r="AV36">
        <f t="shared" si="10"/>
        <v>147.15765968029504</v>
      </c>
    </row>
    <row r="37" spans="1:48" x14ac:dyDescent="0.2">
      <c r="A37" t="s">
        <v>36</v>
      </c>
      <c r="B37">
        <v>0.67878787878787805</v>
      </c>
      <c r="C37">
        <v>0.649696969696969</v>
      </c>
      <c r="D37">
        <v>0.667878788</v>
      </c>
      <c r="E37">
        <v>0.67636363636363594</v>
      </c>
      <c r="F37">
        <v>0.66727272727272702</v>
      </c>
      <c r="G37">
        <v>0.66727272727272702</v>
      </c>
      <c r="H37">
        <v>0.65212121212121199</v>
      </c>
      <c r="I37">
        <v>0.66787878787878741</v>
      </c>
      <c r="J37">
        <v>0.66969696969696901</v>
      </c>
      <c r="K37">
        <v>0.57030303029999996</v>
      </c>
      <c r="L37">
        <v>0.64303030299999997</v>
      </c>
      <c r="M37">
        <v>0.62060606060000001</v>
      </c>
      <c r="N37">
        <v>0.5624242424</v>
      </c>
      <c r="O37">
        <v>0.58606060609999999</v>
      </c>
      <c r="P37">
        <v>0.58727272730000002</v>
      </c>
      <c r="Q37">
        <v>0.68303030300000001</v>
      </c>
      <c r="R37">
        <v>0.60666666666666602</v>
      </c>
      <c r="S37">
        <v>0.52363636363636301</v>
      </c>
      <c r="T37">
        <v>0.66484848484848469</v>
      </c>
      <c r="Y37">
        <f t="shared" si="1"/>
        <v>68.303030300000003</v>
      </c>
      <c r="Z37">
        <f t="shared" si="2"/>
        <v>0.68303030300000001</v>
      </c>
      <c r="AB37">
        <f t="shared" si="3"/>
        <v>2.1798979980790625</v>
      </c>
      <c r="AD37">
        <f t="shared" si="4"/>
        <v>147.96883380900286</v>
      </c>
      <c r="AE37">
        <f t="shared" si="4"/>
        <v>141.62731236004561</v>
      </c>
      <c r="AF37">
        <f t="shared" si="4"/>
        <v>145.59076329206707</v>
      </c>
      <c r="AG37">
        <f t="shared" si="4"/>
        <v>147.4403736882565</v>
      </c>
      <c r="AH37">
        <f t="shared" si="4"/>
        <v>145.45864823545739</v>
      </c>
      <c r="AI37">
        <f t="shared" si="7"/>
        <v>145.45864823545739</v>
      </c>
      <c r="AJ37">
        <f t="shared" si="7"/>
        <v>142.15577248079217</v>
      </c>
      <c r="AK37">
        <f t="shared" si="7"/>
        <v>145.59076326564394</v>
      </c>
      <c r="AL37">
        <f t="shared" si="7"/>
        <v>145.98710835620372</v>
      </c>
      <c r="AM37">
        <f t="shared" si="8"/>
        <v>124.32024340493929</v>
      </c>
      <c r="AN37">
        <f t="shared" si="8"/>
        <v>140.17404702138731</v>
      </c>
      <c r="AO37">
        <f t="shared" si="8"/>
        <v>135.28579090976734</v>
      </c>
      <c r="AP37">
        <f t="shared" si="8"/>
        <v>122.60274800788933</v>
      </c>
      <c r="AQ37">
        <f t="shared" si="9"/>
        <v>127.75523419903919</v>
      </c>
      <c r="AR37">
        <f t="shared" si="9"/>
        <v>128.01946425677014</v>
      </c>
      <c r="AS37">
        <f t="shared" si="6"/>
        <v>148.89363901370356</v>
      </c>
      <c r="AT37">
        <f t="shared" si="5"/>
        <v>132.24714521679633</v>
      </c>
      <c r="AU37">
        <f t="shared" si="5"/>
        <v>114.14738608123078</v>
      </c>
      <c r="AV37">
        <f t="shared" si="10"/>
        <v>144.93018811471097</v>
      </c>
    </row>
    <row r="38" spans="1:48" x14ac:dyDescent="0.2">
      <c r="A38" t="s">
        <v>37</v>
      </c>
      <c r="B38">
        <v>0.66986531986531905</v>
      </c>
      <c r="C38">
        <v>0.666835016835016</v>
      </c>
      <c r="D38">
        <v>0.66835016800000002</v>
      </c>
      <c r="E38">
        <v>0.66750841750841705</v>
      </c>
      <c r="F38">
        <v>0.66952861952861897</v>
      </c>
      <c r="G38">
        <v>0.66616161616161595</v>
      </c>
      <c r="H38">
        <v>0.67070707070707003</v>
      </c>
      <c r="I38">
        <v>0.66329966329966272</v>
      </c>
      <c r="J38">
        <v>0.67053872053872043</v>
      </c>
      <c r="K38">
        <v>0.65101010100000001</v>
      </c>
      <c r="L38">
        <v>0.63905723910000001</v>
      </c>
      <c r="M38">
        <v>0.66498316499999999</v>
      </c>
      <c r="N38">
        <v>0.64696969699999995</v>
      </c>
      <c r="O38">
        <v>0.66599326599999997</v>
      </c>
      <c r="P38">
        <v>0.65858585859999996</v>
      </c>
      <c r="Q38">
        <v>0.63804713800000001</v>
      </c>
      <c r="R38">
        <v>0.61548821548821497</v>
      </c>
      <c r="S38">
        <v>0.59671717171717098</v>
      </c>
      <c r="T38">
        <v>0.66582491582491532</v>
      </c>
      <c r="Y38">
        <f t="shared" si="1"/>
        <v>67.070707070707002</v>
      </c>
      <c r="Z38">
        <f t="shared" si="2"/>
        <v>0.67070707070707003</v>
      </c>
      <c r="AB38">
        <f t="shared" si="3"/>
        <v>2.2646486529822702</v>
      </c>
      <c r="AD38">
        <f t="shared" si="4"/>
        <v>151.70095943125324</v>
      </c>
      <c r="AE38">
        <f t="shared" si="4"/>
        <v>151.01470226368286</v>
      </c>
      <c r="AF38">
        <f t="shared" si="4"/>
        <v>151.35783076816742</v>
      </c>
      <c r="AG38">
        <f t="shared" si="4"/>
        <v>151.16720385647633</v>
      </c>
      <c r="AH38">
        <f t="shared" si="4"/>
        <v>151.62470863485657</v>
      </c>
      <c r="AI38">
        <f t="shared" si="7"/>
        <v>150.86220067088956</v>
      </c>
      <c r="AJ38">
        <f t="shared" si="7"/>
        <v>151.89158642224504</v>
      </c>
      <c r="AK38">
        <f t="shared" si="7"/>
        <v>150.21406890151744</v>
      </c>
      <c r="AL38">
        <f t="shared" si="7"/>
        <v>151.85346102404682</v>
      </c>
      <c r="AM38">
        <f t="shared" si="8"/>
        <v>147.43091483075017</v>
      </c>
      <c r="AN38">
        <f t="shared" si="8"/>
        <v>144.72401157063837</v>
      </c>
      <c r="AO38">
        <f t="shared" si="8"/>
        <v>150.59532288731367</v>
      </c>
      <c r="AP38">
        <f t="shared" si="8"/>
        <v>146.51590528313974</v>
      </c>
      <c r="AQ38">
        <f t="shared" si="9"/>
        <v>150.82407527421628</v>
      </c>
      <c r="AR38">
        <f t="shared" si="9"/>
        <v>149.14655775516616</v>
      </c>
      <c r="AS38">
        <f t="shared" si="6"/>
        <v>144.49525916108928</v>
      </c>
      <c r="AT38">
        <f t="shared" si="5"/>
        <v>139.38645581318474</v>
      </c>
      <c r="AU38">
        <f t="shared" si="5"/>
        <v>135.13547391406814</v>
      </c>
      <c r="AV38">
        <f t="shared" si="10"/>
        <v>150.78594987449279</v>
      </c>
    </row>
    <row r="39" spans="1:48" x14ac:dyDescent="0.2">
      <c r="A39" t="s">
        <v>38</v>
      </c>
      <c r="B39">
        <v>0.97311305474570697</v>
      </c>
      <c r="C39">
        <v>0.97311305474570697</v>
      </c>
      <c r="D39">
        <v>0.973113055</v>
      </c>
      <c r="E39">
        <v>0.97278911564625803</v>
      </c>
      <c r="F39">
        <v>0.97408487204405503</v>
      </c>
      <c r="G39">
        <v>0.97278911564625803</v>
      </c>
      <c r="H39">
        <v>0.97214123744735903</v>
      </c>
      <c r="I39">
        <v>0.97278911564625803</v>
      </c>
      <c r="J39">
        <v>0.97246517654680875</v>
      </c>
      <c r="K39">
        <v>0.97181729829999997</v>
      </c>
      <c r="L39">
        <v>0.95950761259999995</v>
      </c>
      <c r="M39">
        <v>0.96922578559999994</v>
      </c>
      <c r="N39">
        <v>0.97181729829999997</v>
      </c>
      <c r="O39">
        <v>0.96825396829999999</v>
      </c>
      <c r="P39">
        <v>0.97246517649999997</v>
      </c>
      <c r="Q39">
        <v>0.95691609980000003</v>
      </c>
      <c r="R39">
        <v>0.94169096209912495</v>
      </c>
      <c r="S39">
        <v>0.87998056365403299</v>
      </c>
      <c r="T39">
        <v>0.97376093294460597</v>
      </c>
      <c r="Y39">
        <f t="shared" si="1"/>
        <v>97.408487204405503</v>
      </c>
      <c r="Z39">
        <f t="shared" si="2"/>
        <v>0.97408487204405503</v>
      </c>
      <c r="AB39">
        <f t="shared" si="3"/>
        <v>0.1782262976108003</v>
      </c>
      <c r="AD39">
        <f t="shared" si="4"/>
        <v>17.343433690406339</v>
      </c>
      <c r="AE39">
        <f t="shared" si="4"/>
        <v>17.343433690406339</v>
      </c>
      <c r="AF39">
        <f t="shared" si="4"/>
        <v>17.343433694938508</v>
      </c>
      <c r="AG39">
        <f t="shared" si="4"/>
        <v>17.337660243771722</v>
      </c>
      <c r="AH39">
        <f t="shared" si="4"/>
        <v>17.360754030310208</v>
      </c>
      <c r="AI39">
        <f t="shared" si="7"/>
        <v>17.337660243771722</v>
      </c>
      <c r="AJ39">
        <f t="shared" si="7"/>
        <v>17.326113350502471</v>
      </c>
      <c r="AK39">
        <f t="shared" si="7"/>
        <v>17.337660243771722</v>
      </c>
      <c r="AL39">
        <f t="shared" si="7"/>
        <v>17.331886797137098</v>
      </c>
      <c r="AM39">
        <f t="shared" si="8"/>
        <v>17.32033990301397</v>
      </c>
      <c r="AN39">
        <f t="shared" si="8"/>
        <v>17.100948932307606</v>
      </c>
      <c r="AO39">
        <f t="shared" si="8"/>
        <v>17.274152331640732</v>
      </c>
      <c r="AP39">
        <f t="shared" si="8"/>
        <v>17.32033990301397</v>
      </c>
      <c r="AQ39">
        <f t="shared" si="9"/>
        <v>17.256831991707422</v>
      </c>
      <c r="AR39">
        <f t="shared" si="9"/>
        <v>17.331886796302847</v>
      </c>
      <c r="AS39">
        <f t="shared" si="6"/>
        <v>17.05476135915211</v>
      </c>
      <c r="AT39">
        <f t="shared" si="5"/>
        <v>16.783409366847952</v>
      </c>
      <c r="AU39">
        <f t="shared" si="5"/>
        <v>15.683567782952348</v>
      </c>
      <c r="AV39">
        <f t="shared" si="10"/>
        <v>17.354980583675591</v>
      </c>
    </row>
    <row r="40" spans="1:48" x14ac:dyDescent="0.2">
      <c r="A40" t="s">
        <v>39</v>
      </c>
      <c r="B40">
        <v>0.81333333333333302</v>
      </c>
      <c r="C40">
        <v>0.81066666666666598</v>
      </c>
      <c r="D40">
        <v>0.79911111099999999</v>
      </c>
      <c r="E40">
        <v>0.80977777777777704</v>
      </c>
      <c r="F40">
        <v>0.80266666666666597</v>
      </c>
      <c r="G40">
        <v>0.81244444444444397</v>
      </c>
      <c r="H40">
        <v>0.80177777777777703</v>
      </c>
      <c r="I40">
        <v>0.80444444444444407</v>
      </c>
      <c r="J40">
        <v>0.79911111111111099</v>
      </c>
      <c r="K40">
        <v>0.73688888890000004</v>
      </c>
      <c r="L40">
        <v>0.77600000000000002</v>
      </c>
      <c r="M40">
        <v>0.80355555560000003</v>
      </c>
      <c r="N40">
        <v>0.75288888890000005</v>
      </c>
      <c r="O40">
        <v>0.69066666669999999</v>
      </c>
      <c r="P40">
        <v>0.75555555559999998</v>
      </c>
      <c r="Q40">
        <v>0.81155555560000003</v>
      </c>
      <c r="R40">
        <v>0.63911111111111096</v>
      </c>
      <c r="S40">
        <v>0.76133333333333297</v>
      </c>
      <c r="T40">
        <v>0.80177777777777737</v>
      </c>
      <c r="Y40">
        <f t="shared" si="1"/>
        <v>81.3333333333333</v>
      </c>
      <c r="Z40">
        <f t="shared" si="2"/>
        <v>0.81333333333333302</v>
      </c>
      <c r="AB40">
        <f t="shared" si="3"/>
        <v>1.2837640216905626</v>
      </c>
      <c r="AD40">
        <f t="shared" si="4"/>
        <v>104.41280709749904</v>
      </c>
      <c r="AE40">
        <f t="shared" si="4"/>
        <v>104.07047002504818</v>
      </c>
      <c r="AF40">
        <f t="shared" si="4"/>
        <v>102.58700936349736</v>
      </c>
      <c r="AG40">
        <f t="shared" si="4"/>
        <v>103.95635766756457</v>
      </c>
      <c r="AH40">
        <f t="shared" si="4"/>
        <v>103.04345880769573</v>
      </c>
      <c r="AI40">
        <f t="shared" si="7"/>
        <v>104.29869474001542</v>
      </c>
      <c r="AJ40">
        <f t="shared" si="7"/>
        <v>102.92934645021212</v>
      </c>
      <c r="AK40">
        <f t="shared" si="7"/>
        <v>103.27168352266298</v>
      </c>
      <c r="AL40">
        <f t="shared" si="7"/>
        <v>102.58700937776139</v>
      </c>
      <c r="AM40">
        <f t="shared" si="8"/>
        <v>94.599144355335412</v>
      </c>
      <c r="AN40">
        <f t="shared" si="8"/>
        <v>99.620088083187667</v>
      </c>
      <c r="AO40">
        <f t="shared" si="8"/>
        <v>103.15757117088505</v>
      </c>
      <c r="AP40">
        <f t="shared" si="8"/>
        <v>96.653166790040331</v>
      </c>
      <c r="AQ40">
        <f t="shared" si="9"/>
        <v>88.665301769040738</v>
      </c>
      <c r="AR40">
        <f t="shared" si="9"/>
        <v>96.995503866770349</v>
      </c>
      <c r="AS40">
        <f t="shared" si="6"/>
        <v>104.18458238823752</v>
      </c>
      <c r="AT40">
        <f t="shared" si="5"/>
        <v>82.046785030712385</v>
      </c>
      <c r="AU40">
        <f t="shared" si="5"/>
        <v>97.737234184708115</v>
      </c>
      <c r="AV40">
        <f t="shared" si="10"/>
        <v>102.92934645021217</v>
      </c>
    </row>
    <row r="41" spans="1:48" x14ac:dyDescent="0.2">
      <c r="A41" t="s">
        <v>40</v>
      </c>
      <c r="B41">
        <v>0.76502732240437099</v>
      </c>
      <c r="C41">
        <v>0.75956284153005404</v>
      </c>
      <c r="D41">
        <v>0.74863387999999997</v>
      </c>
      <c r="E41">
        <v>0.76502732240437099</v>
      </c>
      <c r="F41">
        <v>0.75956284153005404</v>
      </c>
      <c r="G41">
        <v>0.75409836065573699</v>
      </c>
      <c r="H41">
        <v>0.77049180327868805</v>
      </c>
      <c r="I41">
        <v>0.77049180327868816</v>
      </c>
      <c r="J41">
        <v>0.75409836065573688</v>
      </c>
      <c r="K41">
        <v>0.77595628419999996</v>
      </c>
      <c r="L41">
        <v>0.7431693989</v>
      </c>
      <c r="M41">
        <v>0.78142076500000002</v>
      </c>
      <c r="N41">
        <v>0.75956284149999997</v>
      </c>
      <c r="O41">
        <v>0.73770491800000004</v>
      </c>
      <c r="P41">
        <v>0.7704918033</v>
      </c>
      <c r="Q41">
        <v>0.72131147539999996</v>
      </c>
      <c r="R41">
        <v>0.61748633879781401</v>
      </c>
      <c r="S41">
        <v>0.60655737704918</v>
      </c>
      <c r="T41">
        <v>0.77049180327868816</v>
      </c>
      <c r="Y41">
        <f t="shared" si="1"/>
        <v>78.142076500000002</v>
      </c>
      <c r="Z41">
        <f t="shared" si="2"/>
        <v>0.78142076500000002</v>
      </c>
      <c r="AB41">
        <f t="shared" si="3"/>
        <v>1.5032365595445327</v>
      </c>
      <c r="AD41">
        <f t="shared" si="4"/>
        <v>115.00170400887126</v>
      </c>
      <c r="AE41">
        <f t="shared" si="4"/>
        <v>114.18026326595074</v>
      </c>
      <c r="AF41">
        <f t="shared" si="4"/>
        <v>112.53738181296745</v>
      </c>
      <c r="AG41">
        <f t="shared" si="4"/>
        <v>115.00170400887126</v>
      </c>
      <c r="AH41">
        <f t="shared" si="4"/>
        <v>114.18026326595074</v>
      </c>
      <c r="AI41">
        <f t="shared" si="7"/>
        <v>113.35882252303023</v>
      </c>
      <c r="AJ41">
        <f t="shared" si="7"/>
        <v>115.8231447517918</v>
      </c>
      <c r="AK41">
        <f t="shared" si="7"/>
        <v>115.8231447517918</v>
      </c>
      <c r="AL41">
        <f t="shared" si="7"/>
        <v>113.35882252303021</v>
      </c>
      <c r="AM41">
        <f t="shared" si="8"/>
        <v>116.64458550177676</v>
      </c>
      <c r="AN41">
        <f t="shared" si="8"/>
        <v>111.71594103612145</v>
      </c>
      <c r="AO41">
        <f t="shared" si="8"/>
        <v>117.46602623352568</v>
      </c>
      <c r="AP41">
        <f t="shared" si="8"/>
        <v>114.18026326143293</v>
      </c>
      <c r="AQ41">
        <f t="shared" si="9"/>
        <v>110.89450028934017</v>
      </c>
      <c r="AR41">
        <f t="shared" si="9"/>
        <v>115.82314475499548</v>
      </c>
      <c r="AS41">
        <f t="shared" si="6"/>
        <v>108.43017806402868</v>
      </c>
      <c r="AT41">
        <f t="shared" si="5"/>
        <v>92.822803950017558</v>
      </c>
      <c r="AU41">
        <f t="shared" si="5"/>
        <v>91.179922464176528</v>
      </c>
      <c r="AV41">
        <f t="shared" si="10"/>
        <v>115.8231447517918</v>
      </c>
    </row>
    <row r="42" spans="1:48" x14ac:dyDescent="0.2">
      <c r="A42" t="s">
        <v>41</v>
      </c>
      <c r="B42">
        <v>0.75342465753424603</v>
      </c>
      <c r="C42">
        <v>0.73972602739726001</v>
      </c>
      <c r="D42">
        <v>0.77168949799999997</v>
      </c>
      <c r="E42">
        <v>0.75799086757990797</v>
      </c>
      <c r="F42">
        <v>0.76255707762557001</v>
      </c>
      <c r="G42">
        <v>0.75799086757990797</v>
      </c>
      <c r="H42">
        <v>0.74429223744292194</v>
      </c>
      <c r="I42">
        <v>0.76255707762557001</v>
      </c>
      <c r="J42">
        <v>0.76712328767123195</v>
      </c>
      <c r="K42">
        <v>0.73972602740000004</v>
      </c>
      <c r="L42">
        <v>0.76255707760000002</v>
      </c>
      <c r="M42">
        <v>0.74885844749999997</v>
      </c>
      <c r="N42">
        <v>0.73972602740000004</v>
      </c>
      <c r="O42">
        <v>0.703196347</v>
      </c>
      <c r="P42">
        <v>0.75799086760000001</v>
      </c>
      <c r="Q42">
        <v>0.7305936073</v>
      </c>
      <c r="R42">
        <v>0.60730593607305905</v>
      </c>
      <c r="S42">
        <v>0.54794520547945202</v>
      </c>
      <c r="T42">
        <v>0.77168949771689466</v>
      </c>
      <c r="Y42">
        <f t="shared" si="1"/>
        <v>77.168949799999993</v>
      </c>
      <c r="Z42">
        <f t="shared" si="2"/>
        <v>0.77168949799999997</v>
      </c>
      <c r="AB42">
        <f t="shared" si="3"/>
        <v>1.5701614727234507</v>
      </c>
      <c r="AD42">
        <f t="shared" si="4"/>
        <v>118.29983698601333</v>
      </c>
      <c r="AE42">
        <f t="shared" si="4"/>
        <v>116.14893085899494</v>
      </c>
      <c r="AF42">
        <f t="shared" si="4"/>
        <v>121.16771186649002</v>
      </c>
      <c r="AG42">
        <f t="shared" si="4"/>
        <v>119.01680569501944</v>
      </c>
      <c r="AH42">
        <f t="shared" si="4"/>
        <v>119.73377440402557</v>
      </c>
      <c r="AI42">
        <f t="shared" si="7"/>
        <v>119.01680569501944</v>
      </c>
      <c r="AJ42">
        <f t="shared" si="7"/>
        <v>116.86589956800105</v>
      </c>
      <c r="AK42">
        <f t="shared" si="7"/>
        <v>119.73377440402557</v>
      </c>
      <c r="AL42">
        <f t="shared" si="7"/>
        <v>120.45074311303169</v>
      </c>
      <c r="AM42">
        <f t="shared" si="8"/>
        <v>116.14893085942516</v>
      </c>
      <c r="AN42">
        <f t="shared" si="8"/>
        <v>119.73377440001069</v>
      </c>
      <c r="AO42">
        <f t="shared" si="8"/>
        <v>117.58286827879968</v>
      </c>
      <c r="AP42">
        <f t="shared" si="8"/>
        <v>116.14893085942516</v>
      </c>
      <c r="AQ42">
        <f t="shared" si="9"/>
        <v>110.41318118192706</v>
      </c>
      <c r="AR42">
        <f t="shared" si="9"/>
        <v>119.01680569817421</v>
      </c>
      <c r="AS42">
        <f t="shared" si="6"/>
        <v>114.71499344005063</v>
      </c>
      <c r="AT42">
        <f t="shared" si="5"/>
        <v>95.356838297816822</v>
      </c>
      <c r="AU42">
        <f t="shared" si="5"/>
        <v>86.036245080737032</v>
      </c>
      <c r="AV42">
        <f t="shared" si="10"/>
        <v>121.16771182203793</v>
      </c>
    </row>
    <row r="43" spans="1:48" x14ac:dyDescent="0.2">
      <c r="A43" t="s">
        <v>42</v>
      </c>
      <c r="B43">
        <v>0.96616915422885497</v>
      </c>
      <c r="C43">
        <v>0.96702203269367404</v>
      </c>
      <c r="D43">
        <v>0.96659559299999998</v>
      </c>
      <c r="E43">
        <v>0.96602700781805195</v>
      </c>
      <c r="F43">
        <v>0.96673773987206801</v>
      </c>
      <c r="G43">
        <v>0.96645344705046199</v>
      </c>
      <c r="H43">
        <v>0.96545842217484001</v>
      </c>
      <c r="I43">
        <v>0.9661691542288553</v>
      </c>
      <c r="J43">
        <v>0.96574271499644604</v>
      </c>
      <c r="K43">
        <v>0.95792466239999996</v>
      </c>
      <c r="L43">
        <v>0.96517412940000002</v>
      </c>
      <c r="M43">
        <v>0.95991471220000002</v>
      </c>
      <c r="N43">
        <v>0.95337597730000001</v>
      </c>
      <c r="O43">
        <v>0.94882729210000005</v>
      </c>
      <c r="P43">
        <v>0.91343283580000001</v>
      </c>
      <c r="Q43">
        <v>0.94584221749999997</v>
      </c>
      <c r="R43">
        <v>0.95778251599147102</v>
      </c>
      <c r="S43">
        <v>0.95074626865671596</v>
      </c>
      <c r="T43">
        <v>0.96545842217483957</v>
      </c>
      <c r="Y43">
        <f t="shared" si="1"/>
        <v>96.702203269367402</v>
      </c>
      <c r="Z43">
        <f t="shared" si="2"/>
        <v>0.96702203269367404</v>
      </c>
      <c r="AB43">
        <f t="shared" si="3"/>
        <v>0.22679961394472592</v>
      </c>
      <c r="AD43">
        <f t="shared" si="4"/>
        <v>21.912679118440668</v>
      </c>
      <c r="AE43">
        <f t="shared" si="4"/>
        <v>21.932022369096938</v>
      </c>
      <c r="AF43">
        <f t="shared" si="4"/>
        <v>21.92235073330734</v>
      </c>
      <c r="AG43">
        <f t="shared" si="4"/>
        <v>21.909455243331291</v>
      </c>
      <c r="AH43">
        <f t="shared" si="4"/>
        <v>21.925574618878191</v>
      </c>
      <c r="AI43">
        <f t="shared" si="7"/>
        <v>21.91912686865944</v>
      </c>
      <c r="AJ43">
        <f t="shared" si="7"/>
        <v>21.896559742893796</v>
      </c>
      <c r="AK43">
        <f t="shared" si="7"/>
        <v>21.912679118440671</v>
      </c>
      <c r="AL43">
        <f t="shared" si="7"/>
        <v>21.903007493112543</v>
      </c>
      <c r="AM43">
        <f t="shared" si="8"/>
        <v>21.725694362045189</v>
      </c>
      <c r="AN43">
        <f t="shared" si="8"/>
        <v>21.890111993735694</v>
      </c>
      <c r="AO43">
        <f t="shared" si="8"/>
        <v>21.770828614682269</v>
      </c>
      <c r="AP43">
        <f t="shared" si="8"/>
        <v>21.622530359581578</v>
      </c>
      <c r="AQ43">
        <f t="shared" si="9"/>
        <v>21.519366354849971</v>
      </c>
      <c r="AR43">
        <f t="shared" si="9"/>
        <v>20.716621452387624</v>
      </c>
      <c r="AS43">
        <f t="shared" si="6"/>
        <v>21.451664978162349</v>
      </c>
      <c r="AT43">
        <f t="shared" si="5"/>
        <v>21.72247048698739</v>
      </c>
      <c r="AU43">
        <f t="shared" si="5"/>
        <v>21.562888669073185</v>
      </c>
      <c r="AV43">
        <f t="shared" si="10"/>
        <v>21.896559742893782</v>
      </c>
    </row>
    <row r="44" spans="1:48" x14ac:dyDescent="0.2">
      <c r="A44" t="s">
        <v>43</v>
      </c>
      <c r="B44">
        <v>0.94999999999999896</v>
      </c>
      <c r="C44">
        <v>0.94444444444444398</v>
      </c>
      <c r="D44">
        <v>0.95555555599999997</v>
      </c>
      <c r="E44">
        <v>0.95</v>
      </c>
      <c r="F44">
        <v>0.94999999999999896</v>
      </c>
      <c r="G44">
        <v>0.94999999999999896</v>
      </c>
      <c r="H44">
        <v>0.94444444444444398</v>
      </c>
      <c r="I44">
        <v>0.94999999999999984</v>
      </c>
      <c r="J44">
        <v>0.94999999999999984</v>
      </c>
      <c r="K44">
        <v>0.9388888889</v>
      </c>
      <c r="L44">
        <v>0.96666666670000001</v>
      </c>
      <c r="M44">
        <v>0.94444444439999997</v>
      </c>
      <c r="N44">
        <v>0.9388888889</v>
      </c>
      <c r="O44">
        <v>0.94444444439999997</v>
      </c>
      <c r="P44">
        <v>0.95555555560000005</v>
      </c>
      <c r="Q44">
        <v>0.95555555560000005</v>
      </c>
      <c r="R44">
        <v>0.86111111111111105</v>
      </c>
      <c r="S44">
        <v>0.89166666666666605</v>
      </c>
      <c r="T44">
        <v>0.95555555555555527</v>
      </c>
      <c r="Y44">
        <f t="shared" si="1"/>
        <v>96.666666669999998</v>
      </c>
      <c r="Z44">
        <f t="shared" si="2"/>
        <v>0.96666666670000001</v>
      </c>
      <c r="AB44">
        <f t="shared" si="3"/>
        <v>0.22924357507264215</v>
      </c>
      <c r="AD44">
        <f t="shared" si="4"/>
        <v>21.778139631900981</v>
      </c>
      <c r="AE44">
        <f t="shared" si="4"/>
        <v>21.650782090193971</v>
      </c>
      <c r="AF44">
        <f t="shared" si="4"/>
        <v>21.90549718379663</v>
      </c>
      <c r="AG44">
        <f t="shared" si="4"/>
        <v>21.778139631901006</v>
      </c>
      <c r="AH44">
        <f t="shared" si="4"/>
        <v>21.778139631900981</v>
      </c>
      <c r="AI44">
        <f t="shared" si="7"/>
        <v>21.778139631900981</v>
      </c>
      <c r="AJ44">
        <f t="shared" si="7"/>
        <v>21.650782090193971</v>
      </c>
      <c r="AK44">
        <f t="shared" si="7"/>
        <v>21.778139631901002</v>
      </c>
      <c r="AL44">
        <f t="shared" si="7"/>
        <v>21.778139631901002</v>
      </c>
      <c r="AM44">
        <f t="shared" si="8"/>
        <v>21.523424548741673</v>
      </c>
      <c r="AN44">
        <f t="shared" si="8"/>
        <v>22.16021225778622</v>
      </c>
      <c r="AO44">
        <f t="shared" si="8"/>
        <v>21.65078208917512</v>
      </c>
      <c r="AP44">
        <f t="shared" si="8"/>
        <v>21.523424548741673</v>
      </c>
      <c r="AQ44">
        <f t="shared" si="9"/>
        <v>21.65078208917512</v>
      </c>
      <c r="AR44">
        <f t="shared" si="9"/>
        <v>21.905497174626888</v>
      </c>
      <c r="AS44">
        <f t="shared" si="6"/>
        <v>21.905497174626888</v>
      </c>
      <c r="AT44">
        <f t="shared" si="5"/>
        <v>19.740418964588628</v>
      </c>
      <c r="AU44">
        <f t="shared" si="5"/>
        <v>20.440885443977244</v>
      </c>
      <c r="AV44">
        <f t="shared" si="10"/>
        <v>21.905497173608023</v>
      </c>
    </row>
    <row r="45" spans="1:48" x14ac:dyDescent="0.2">
      <c r="A45" t="s">
        <v>44</v>
      </c>
      <c r="B45">
        <v>0.81578947368420995</v>
      </c>
      <c r="C45">
        <v>0.80921052631578905</v>
      </c>
      <c r="D45">
        <v>0.81315789500000002</v>
      </c>
      <c r="E45">
        <v>0.81798245614035003</v>
      </c>
      <c r="F45">
        <v>0.81447368421052602</v>
      </c>
      <c r="G45">
        <v>0.81535087719298205</v>
      </c>
      <c r="H45">
        <v>0.81359649122806998</v>
      </c>
      <c r="I45">
        <v>0.81359649122806965</v>
      </c>
      <c r="J45">
        <v>0.81754385964912235</v>
      </c>
      <c r="K45">
        <v>0.80263157890000003</v>
      </c>
      <c r="L45">
        <v>0.80219298250000004</v>
      </c>
      <c r="M45">
        <v>0.80482456140000003</v>
      </c>
      <c r="N45">
        <v>0.78377192979999999</v>
      </c>
      <c r="O45">
        <v>0.77368421050000002</v>
      </c>
      <c r="P45">
        <v>0.78815789469999997</v>
      </c>
      <c r="Q45">
        <v>0.77894736840000001</v>
      </c>
      <c r="R45">
        <v>0.66842105263157903</v>
      </c>
      <c r="S45">
        <v>0.69407894736842102</v>
      </c>
      <c r="T45">
        <v>0.81798245614035026</v>
      </c>
      <c r="Y45">
        <f t="shared" si="1"/>
        <v>81.798245614035025</v>
      </c>
      <c r="Z45">
        <f t="shared" si="2"/>
        <v>0.81798245614035026</v>
      </c>
      <c r="AB45">
        <f t="shared" si="3"/>
        <v>1.2517905756616174</v>
      </c>
      <c r="AD45">
        <f t="shared" si="4"/>
        <v>102.11975748818452</v>
      </c>
      <c r="AE45">
        <f t="shared" si="4"/>
        <v>101.2962110568282</v>
      </c>
      <c r="AF45">
        <f t="shared" si="4"/>
        <v>101.79033894858392</v>
      </c>
      <c r="AG45">
        <f t="shared" si="4"/>
        <v>102.39427296530324</v>
      </c>
      <c r="AH45">
        <f t="shared" si="4"/>
        <v>101.95504820191327</v>
      </c>
      <c r="AI45">
        <f t="shared" si="7"/>
        <v>102.06485439276078</v>
      </c>
      <c r="AJ45">
        <f t="shared" si="7"/>
        <v>101.84524201106578</v>
      </c>
      <c r="AK45">
        <f t="shared" si="7"/>
        <v>101.84524201106575</v>
      </c>
      <c r="AL45">
        <f t="shared" si="7"/>
        <v>102.33936986987953</v>
      </c>
      <c r="AM45">
        <f t="shared" si="8"/>
        <v>100.4726646195424</v>
      </c>
      <c r="AN45">
        <f t="shared" si="8"/>
        <v>100.41776153553849</v>
      </c>
      <c r="AO45">
        <f t="shared" si="8"/>
        <v>100.74718010215148</v>
      </c>
      <c r="AP45">
        <f t="shared" si="8"/>
        <v>98.11183151917588</v>
      </c>
      <c r="AQ45">
        <f t="shared" si="9"/>
        <v>96.849060324209916</v>
      </c>
      <c r="AR45">
        <f t="shared" si="9"/>
        <v>98.660862471876143</v>
      </c>
      <c r="AS45">
        <f t="shared" si="6"/>
        <v>97.507897469953804</v>
      </c>
      <c r="AT45">
        <f t="shared" si="5"/>
        <v>83.672317425802859</v>
      </c>
      <c r="AU45">
        <f t="shared" si="5"/>
        <v>86.884148508092508</v>
      </c>
      <c r="AV45">
        <f t="shared" si="10"/>
        <v>102.39427296530327</v>
      </c>
    </row>
    <row r="46" spans="1:48" x14ac:dyDescent="0.2">
      <c r="A46" t="s">
        <v>45</v>
      </c>
      <c r="B46">
        <v>0.60606060606060597</v>
      </c>
      <c r="C46">
        <v>0.59523809523809501</v>
      </c>
      <c r="D46">
        <v>0.59956710000000002</v>
      </c>
      <c r="E46">
        <v>0.59090909090909005</v>
      </c>
      <c r="F46">
        <v>0.59956709956709897</v>
      </c>
      <c r="G46">
        <v>0.61688311688311603</v>
      </c>
      <c r="H46">
        <v>0.58008658008657998</v>
      </c>
      <c r="I46">
        <v>0.58441558441558439</v>
      </c>
      <c r="J46">
        <v>0.58658008658008631</v>
      </c>
      <c r="K46">
        <v>0.56060606059999996</v>
      </c>
      <c r="L46">
        <v>0.60389610390000004</v>
      </c>
      <c r="M46">
        <v>0.56493506490000001</v>
      </c>
      <c r="N46">
        <v>0.58441558439999997</v>
      </c>
      <c r="O46">
        <v>0.59740259740000001</v>
      </c>
      <c r="P46">
        <v>0.58658008660000005</v>
      </c>
      <c r="Q46">
        <v>0.6147186147</v>
      </c>
      <c r="R46">
        <v>0.59090909090909005</v>
      </c>
      <c r="S46">
        <v>0.62662337662337597</v>
      </c>
      <c r="T46">
        <v>0.58658008658008642</v>
      </c>
      <c r="Y46">
        <f t="shared" si="1"/>
        <v>62.662337662337599</v>
      </c>
      <c r="Z46">
        <f t="shared" si="2"/>
        <v>0.62662337662337597</v>
      </c>
      <c r="AB46">
        <f t="shared" si="3"/>
        <v>2.5678257623100889</v>
      </c>
      <c r="AD46">
        <f t="shared" si="4"/>
        <v>155.625803776369</v>
      </c>
      <c r="AE46">
        <f t="shared" si="4"/>
        <v>152.84677156607665</v>
      </c>
      <c r="AF46">
        <f t="shared" si="4"/>
        <v>153.95838456135493</v>
      </c>
      <c r="AG46">
        <f t="shared" si="4"/>
        <v>151.73515868195958</v>
      </c>
      <c r="AH46">
        <f t="shared" si="4"/>
        <v>153.95838445019351</v>
      </c>
      <c r="AI46">
        <f t="shared" si="7"/>
        <v>158.40483598666111</v>
      </c>
      <c r="AJ46">
        <f t="shared" si="7"/>
        <v>148.95612647166746</v>
      </c>
      <c r="AK46">
        <f t="shared" si="7"/>
        <v>150.06773935578443</v>
      </c>
      <c r="AL46">
        <f t="shared" si="7"/>
        <v>150.62354579784281</v>
      </c>
      <c r="AM46">
        <f t="shared" si="8"/>
        <v>143.95386849158507</v>
      </c>
      <c r="AN46">
        <f t="shared" si="8"/>
        <v>155.06999733531103</v>
      </c>
      <c r="AO46">
        <f t="shared" si="8"/>
        <v>145.06548136825421</v>
      </c>
      <c r="AP46">
        <f t="shared" si="8"/>
        <v>150.06773935178259</v>
      </c>
      <c r="AQ46">
        <f t="shared" si="9"/>
        <v>153.40257800746821</v>
      </c>
      <c r="AR46">
        <f t="shared" si="9"/>
        <v>150.6235458029563</v>
      </c>
      <c r="AS46">
        <f t="shared" si="6"/>
        <v>157.84902953982294</v>
      </c>
      <c r="AT46">
        <f t="shared" si="5"/>
        <v>151.73515868195958</v>
      </c>
      <c r="AU46">
        <f t="shared" si="5"/>
        <v>160.90596497592423</v>
      </c>
      <c r="AV46">
        <f t="shared" si="10"/>
        <v>150.62354579784284</v>
      </c>
    </row>
    <row r="47" spans="1:48" x14ac:dyDescent="0.2">
      <c r="A47" t="s">
        <v>46</v>
      </c>
      <c r="B47">
        <v>0.841924398625429</v>
      </c>
      <c r="C47">
        <v>0.83734249713631104</v>
      </c>
      <c r="D47">
        <v>0.83505154599999998</v>
      </c>
      <c r="E47">
        <v>0.82703321878579605</v>
      </c>
      <c r="F47">
        <v>0.83619702176403199</v>
      </c>
      <c r="G47">
        <v>0.82588774341351601</v>
      </c>
      <c r="H47">
        <v>0.83619702176403199</v>
      </c>
      <c r="I47">
        <v>0.83276059564719329</v>
      </c>
      <c r="J47">
        <v>0.83734249713631137</v>
      </c>
      <c r="K47">
        <v>0.82245131729999998</v>
      </c>
      <c r="L47">
        <v>0.83505154640000001</v>
      </c>
      <c r="M47">
        <v>0.82474226799999995</v>
      </c>
      <c r="N47">
        <v>0.81786941580000005</v>
      </c>
      <c r="O47">
        <v>0.82703321880000003</v>
      </c>
      <c r="P47">
        <v>0.82016036660000002</v>
      </c>
      <c r="Q47">
        <v>0.83505154640000001</v>
      </c>
      <c r="R47">
        <v>0.78235967926689498</v>
      </c>
      <c r="S47">
        <v>0.78694158075601295</v>
      </c>
      <c r="T47">
        <v>0.83848797250859075</v>
      </c>
      <c r="Y47">
        <f t="shared" si="1"/>
        <v>84.192439862542898</v>
      </c>
      <c r="Z47">
        <f t="shared" si="2"/>
        <v>0.841924398625429</v>
      </c>
      <c r="AB47">
        <f t="shared" si="3"/>
        <v>1.0871344808130705</v>
      </c>
      <c r="AD47">
        <f t="shared" si="4"/>
        <v>91.528504398351231</v>
      </c>
      <c r="AE47">
        <f t="shared" si="4"/>
        <v>91.030390088700344</v>
      </c>
      <c r="AF47">
        <f t="shared" si="4"/>
        <v>90.781332891286183</v>
      </c>
      <c r="AG47">
        <f t="shared" si="4"/>
        <v>89.909632891985893</v>
      </c>
      <c r="AH47">
        <f t="shared" si="4"/>
        <v>90.905861511287668</v>
      </c>
      <c r="AI47">
        <f t="shared" si="7"/>
        <v>89.785104314573104</v>
      </c>
      <c r="AJ47">
        <f t="shared" si="7"/>
        <v>90.905861511287668</v>
      </c>
      <c r="AK47">
        <f t="shared" si="7"/>
        <v>90.532275779049485</v>
      </c>
      <c r="AL47">
        <f t="shared" si="7"/>
        <v>91.030390088700386</v>
      </c>
      <c r="AM47">
        <f t="shared" si="8"/>
        <v>89.411518582696132</v>
      </c>
      <c r="AN47">
        <f t="shared" si="8"/>
        <v>90.781332934771569</v>
      </c>
      <c r="AO47">
        <f t="shared" si="8"/>
        <v>89.660575732677415</v>
      </c>
      <c r="AP47">
        <f t="shared" si="8"/>
        <v>88.913404271862234</v>
      </c>
      <c r="AQ47">
        <f t="shared" si="9"/>
        <v>89.909632893530059</v>
      </c>
      <c r="AR47">
        <f t="shared" si="9"/>
        <v>89.162461432714849</v>
      </c>
      <c r="AS47">
        <f t="shared" si="6"/>
        <v>90.781332934771569</v>
      </c>
      <c r="AT47">
        <f t="shared" si="5"/>
        <v>85.053018372889625</v>
      </c>
      <c r="AU47">
        <f t="shared" si="5"/>
        <v>85.551132682540512</v>
      </c>
      <c r="AV47">
        <f t="shared" si="10"/>
        <v>91.154918666113105</v>
      </c>
    </row>
    <row r="48" spans="1:48" x14ac:dyDescent="0.2">
      <c r="A48" t="s">
        <v>47</v>
      </c>
      <c r="B48">
        <v>0.59523809523809501</v>
      </c>
      <c r="C48">
        <v>0.58874458874458802</v>
      </c>
      <c r="D48">
        <v>0.58008658000000002</v>
      </c>
      <c r="E48">
        <v>0.58658008658008598</v>
      </c>
      <c r="F48">
        <v>0.59307359307359298</v>
      </c>
      <c r="G48">
        <v>0.58874458874458802</v>
      </c>
      <c r="H48">
        <v>0.59307359307359298</v>
      </c>
      <c r="I48">
        <v>0.57575757575757525</v>
      </c>
      <c r="J48">
        <v>0.58225108225108202</v>
      </c>
      <c r="K48">
        <v>0.61038961039999995</v>
      </c>
      <c r="L48">
        <v>0.5822510823</v>
      </c>
      <c r="M48">
        <v>0.5822510823</v>
      </c>
      <c r="N48">
        <v>0.58441558439999997</v>
      </c>
      <c r="O48">
        <v>0.58441558439999997</v>
      </c>
      <c r="P48">
        <v>0.58441558439999997</v>
      </c>
      <c r="Q48">
        <v>0.57575757579999998</v>
      </c>
      <c r="R48">
        <v>0.57142857142857095</v>
      </c>
      <c r="S48">
        <v>0.56818181818181801</v>
      </c>
      <c r="T48">
        <v>0.59523809523809468</v>
      </c>
      <c r="Y48">
        <f t="shared" si="1"/>
        <v>61.038961039999997</v>
      </c>
      <c r="Z48">
        <f t="shared" si="2"/>
        <v>0.61038961039999995</v>
      </c>
      <c r="AB48">
        <f t="shared" si="3"/>
        <v>2.6794703605999404</v>
      </c>
      <c r="AD48">
        <f t="shared" si="4"/>
        <v>159.492283369044</v>
      </c>
      <c r="AE48">
        <f t="shared" si="4"/>
        <v>157.75236755047248</v>
      </c>
      <c r="AF48">
        <f t="shared" si="4"/>
        <v>155.43247976917863</v>
      </c>
      <c r="AG48">
        <f t="shared" si="4"/>
        <v>157.17239561094871</v>
      </c>
      <c r="AH48">
        <f t="shared" si="4"/>
        <v>158.91231142952026</v>
      </c>
      <c r="AI48">
        <f t="shared" si="7"/>
        <v>157.75236755047248</v>
      </c>
      <c r="AJ48">
        <f t="shared" si="7"/>
        <v>158.91231142952026</v>
      </c>
      <c r="AK48">
        <f t="shared" si="7"/>
        <v>154.27253591332976</v>
      </c>
      <c r="AL48">
        <f t="shared" si="7"/>
        <v>156.01245173190122</v>
      </c>
      <c r="AM48">
        <f t="shared" si="8"/>
        <v>163.55208694849449</v>
      </c>
      <c r="AN48">
        <f t="shared" si="8"/>
        <v>156.01245174500866</v>
      </c>
      <c r="AO48">
        <f t="shared" si="8"/>
        <v>156.01245174500866</v>
      </c>
      <c r="AP48">
        <f t="shared" si="8"/>
        <v>156.59242366724928</v>
      </c>
      <c r="AQ48">
        <f t="shared" si="9"/>
        <v>156.59242366724928</v>
      </c>
      <c r="AR48">
        <f t="shared" si="9"/>
        <v>156.59242366724928</v>
      </c>
      <c r="AS48">
        <f t="shared" si="6"/>
        <v>154.27253592469737</v>
      </c>
      <c r="AT48">
        <f t="shared" si="5"/>
        <v>153.11259203428219</v>
      </c>
      <c r="AU48">
        <f t="shared" si="5"/>
        <v>152.24263412499656</v>
      </c>
      <c r="AV48">
        <f t="shared" si="10"/>
        <v>159.49228336904392</v>
      </c>
    </row>
    <row r="49" spans="1:48" x14ac:dyDescent="0.2">
      <c r="A49" t="s">
        <v>48</v>
      </c>
      <c r="B49">
        <v>0.94595314164004196</v>
      </c>
      <c r="C49">
        <v>0.94435569755058502</v>
      </c>
      <c r="D49">
        <v>0.94036208700000001</v>
      </c>
      <c r="E49">
        <v>0.92731629392971204</v>
      </c>
      <c r="F49">
        <v>0.94648562300319405</v>
      </c>
      <c r="G49">
        <v>0.944888178913738</v>
      </c>
      <c r="H49">
        <v>0.938232161874334</v>
      </c>
      <c r="I49">
        <v>0.94222577209797598</v>
      </c>
      <c r="J49">
        <v>0.93743343982960559</v>
      </c>
      <c r="K49">
        <v>0.88258785939999995</v>
      </c>
      <c r="L49">
        <v>0.8769968051</v>
      </c>
      <c r="M49">
        <v>0.87060702879999996</v>
      </c>
      <c r="N49">
        <v>0.91027689030000003</v>
      </c>
      <c r="O49">
        <v>0.87087326939999998</v>
      </c>
      <c r="P49">
        <v>0.89989350369999999</v>
      </c>
      <c r="Q49">
        <v>0.86661341849999995</v>
      </c>
      <c r="R49">
        <v>0.78860489882854101</v>
      </c>
      <c r="S49">
        <v>0.94848242811501504</v>
      </c>
      <c r="T49">
        <v>0.94408945686900914</v>
      </c>
      <c r="Y49">
        <f t="shared" si="1"/>
        <v>94.848242811501507</v>
      </c>
      <c r="Z49">
        <f t="shared" si="2"/>
        <v>0.94848242811501504</v>
      </c>
      <c r="AB49">
        <f t="shared" si="3"/>
        <v>0.35430217109357592</v>
      </c>
      <c r="AD49">
        <f t="shared" si="4"/>
        <v>33.515325183585581</v>
      </c>
      <c r="AE49">
        <f t="shared" si="4"/>
        <v>33.45872739267606</v>
      </c>
      <c r="AF49">
        <f t="shared" si="4"/>
        <v>33.317232903818613</v>
      </c>
      <c r="AG49">
        <f t="shared" si="4"/>
        <v>32.855017622974557</v>
      </c>
      <c r="AH49">
        <f t="shared" si="4"/>
        <v>33.534191113888745</v>
      </c>
      <c r="AI49">
        <f t="shared" si="7"/>
        <v>33.47759332297926</v>
      </c>
      <c r="AJ49">
        <f t="shared" si="7"/>
        <v>33.241769194189594</v>
      </c>
      <c r="AK49">
        <f t="shared" si="7"/>
        <v>33.383263671463375</v>
      </c>
      <c r="AL49">
        <f t="shared" si="7"/>
        <v>33.213470298734833</v>
      </c>
      <c r="AM49">
        <f t="shared" si="8"/>
        <v>31.27027947662517</v>
      </c>
      <c r="AN49">
        <f t="shared" si="8"/>
        <v>31.072187208905962</v>
      </c>
      <c r="AO49">
        <f t="shared" si="8"/>
        <v>30.845796047316735</v>
      </c>
      <c r="AP49">
        <f t="shared" si="8"/>
        <v>32.251307852959883</v>
      </c>
      <c r="AQ49">
        <f t="shared" si="9"/>
        <v>30.855229009578064</v>
      </c>
      <c r="AR49">
        <f t="shared" si="9"/>
        <v>31.88342221139149</v>
      </c>
      <c r="AS49">
        <f t="shared" si="6"/>
        <v>30.70430156733757</v>
      </c>
      <c r="AT49">
        <f t="shared" si="5"/>
        <v>27.940442778998186</v>
      </c>
      <c r="AU49">
        <f t="shared" si="5"/>
        <v>33.604938352525643</v>
      </c>
      <c r="AV49">
        <f t="shared" si="10"/>
        <v>33.449294427524485</v>
      </c>
    </row>
    <row r="50" spans="1:48" x14ac:dyDescent="0.2">
      <c r="A50" t="s">
        <v>49</v>
      </c>
      <c r="B50">
        <v>0.93706530958439305</v>
      </c>
      <c r="C50">
        <v>0.93553859202714096</v>
      </c>
      <c r="D50">
        <v>0.935368957</v>
      </c>
      <c r="E50">
        <v>0.93553859202714096</v>
      </c>
      <c r="F50">
        <v>0.93435114503816796</v>
      </c>
      <c r="G50">
        <v>0.93502968617472404</v>
      </c>
      <c r="H50">
        <v>0.93536895674300202</v>
      </c>
      <c r="I50">
        <v>0.93333333333333302</v>
      </c>
      <c r="J50">
        <v>0.93163698049194199</v>
      </c>
      <c r="K50">
        <v>0.91111111109999998</v>
      </c>
      <c r="L50">
        <v>0.92451229859999995</v>
      </c>
      <c r="M50">
        <v>0.92756573369999995</v>
      </c>
      <c r="N50">
        <v>0.90636132319999996</v>
      </c>
      <c r="O50">
        <v>0.88753180659999997</v>
      </c>
      <c r="P50">
        <v>0.91908396950000004</v>
      </c>
      <c r="Q50">
        <v>0.91908396950000004</v>
      </c>
      <c r="R50">
        <v>0.86819338422391801</v>
      </c>
      <c r="S50">
        <v>0.91857506361323105</v>
      </c>
      <c r="T50">
        <v>0.93553859202714129</v>
      </c>
      <c r="Y50">
        <f t="shared" si="1"/>
        <v>93.706530958439302</v>
      </c>
      <c r="Z50">
        <f t="shared" si="2"/>
        <v>0.93706530958439305</v>
      </c>
      <c r="AB50">
        <f t="shared" si="3"/>
        <v>0.4328212032417319</v>
      </c>
      <c r="AD50">
        <f t="shared" si="4"/>
        <v>40.558173481040299</v>
      </c>
      <c r="AE50">
        <f t="shared" si="4"/>
        <v>40.492093908026284</v>
      </c>
      <c r="AF50">
        <f t="shared" si="4"/>
        <v>40.484751744370378</v>
      </c>
      <c r="AG50">
        <f t="shared" si="4"/>
        <v>40.492093908026284</v>
      </c>
      <c r="AH50">
        <f t="shared" si="4"/>
        <v>40.440698684570982</v>
      </c>
      <c r="AI50">
        <f t="shared" si="7"/>
        <v>40.470067383688303</v>
      </c>
      <c r="AJ50">
        <f t="shared" si="7"/>
        <v>40.484751733246959</v>
      </c>
      <c r="AK50">
        <f t="shared" si="7"/>
        <v>40.396645635894963</v>
      </c>
      <c r="AL50">
        <f t="shared" si="7"/>
        <v>40.323223888101623</v>
      </c>
      <c r="AM50">
        <f t="shared" si="8"/>
        <v>39.434820739321324</v>
      </c>
      <c r="AN50">
        <f t="shared" si="8"/>
        <v>40.014852549183132</v>
      </c>
      <c r="AO50">
        <f t="shared" si="8"/>
        <v>40.147011694583384</v>
      </c>
      <c r="AP50">
        <f t="shared" si="8"/>
        <v>39.229239847919224</v>
      </c>
      <c r="AQ50">
        <f t="shared" si="9"/>
        <v>38.414258444792011</v>
      </c>
      <c r="AR50">
        <f t="shared" si="9"/>
        <v>39.779902955917727</v>
      </c>
      <c r="AS50">
        <f t="shared" si="6"/>
        <v>39.779902955917727</v>
      </c>
      <c r="AT50">
        <f t="shared" si="5"/>
        <v>37.577250520630741</v>
      </c>
      <c r="AU50">
        <f t="shared" si="5"/>
        <v>39.757876430092907</v>
      </c>
      <c r="AV50">
        <f t="shared" si="10"/>
        <v>40.492093908026305</v>
      </c>
    </row>
    <row r="51" spans="1:48" x14ac:dyDescent="0.2">
      <c r="A51" t="s">
        <v>50</v>
      </c>
      <c r="B51">
        <v>0.94605597964376498</v>
      </c>
      <c r="C51">
        <v>0.94690415606446099</v>
      </c>
      <c r="D51">
        <v>0.94656488500000002</v>
      </c>
      <c r="E51">
        <v>0.94639525021204396</v>
      </c>
      <c r="F51">
        <v>0.94486853265479198</v>
      </c>
      <c r="G51">
        <v>0.94402035623409597</v>
      </c>
      <c r="H51">
        <v>0.94503816793893103</v>
      </c>
      <c r="I51">
        <v>0.94571670907548733</v>
      </c>
      <c r="J51">
        <v>0.94520780322307008</v>
      </c>
      <c r="K51">
        <v>0.92705682779999998</v>
      </c>
      <c r="L51">
        <v>0.93384223919999998</v>
      </c>
      <c r="M51">
        <v>0.94300254449999998</v>
      </c>
      <c r="N51">
        <v>0.92994062769999997</v>
      </c>
      <c r="O51">
        <v>0.91569126379999999</v>
      </c>
      <c r="P51">
        <v>0.93706530960000001</v>
      </c>
      <c r="Q51">
        <v>0.93469041559999999</v>
      </c>
      <c r="R51">
        <v>0.910771840542833</v>
      </c>
      <c r="S51">
        <v>0.929262086513994</v>
      </c>
      <c r="T51">
        <v>0.9472434266327393</v>
      </c>
      <c r="Y51">
        <f t="shared" si="1"/>
        <v>94.72434266327393</v>
      </c>
      <c r="Z51">
        <f t="shared" si="2"/>
        <v>0.9472434266327393</v>
      </c>
      <c r="AB51">
        <f t="shared" si="3"/>
        <v>0.36282316498161266</v>
      </c>
      <c r="AD51">
        <f t="shared" si="4"/>
        <v>34.325102478413093</v>
      </c>
      <c r="AE51">
        <f t="shared" si="4"/>
        <v>34.355876283755059</v>
      </c>
      <c r="AF51">
        <f t="shared" si="4"/>
        <v>34.343566743615625</v>
      </c>
      <c r="AG51">
        <f t="shared" si="4"/>
        <v>34.337412000549897</v>
      </c>
      <c r="AH51">
        <f t="shared" si="4"/>
        <v>34.282019150934389</v>
      </c>
      <c r="AI51">
        <f t="shared" si="7"/>
        <v>34.251245345592416</v>
      </c>
      <c r="AJ51">
        <f t="shared" si="7"/>
        <v>34.288173912002776</v>
      </c>
      <c r="AK51">
        <f t="shared" si="7"/>
        <v>34.312792956276333</v>
      </c>
      <c r="AL51">
        <f t="shared" si="7"/>
        <v>34.294328673071163</v>
      </c>
      <c r="AM51">
        <f t="shared" si="8"/>
        <v>33.635769238020991</v>
      </c>
      <c r="AN51">
        <f t="shared" si="8"/>
        <v>33.88195968200602</v>
      </c>
      <c r="AO51">
        <f t="shared" si="8"/>
        <v>34.214316778120399</v>
      </c>
      <c r="AP51">
        <f t="shared" si="8"/>
        <v>33.740400178710154</v>
      </c>
      <c r="AQ51">
        <f t="shared" si="9"/>
        <v>33.223400247792881</v>
      </c>
      <c r="AR51">
        <f t="shared" si="9"/>
        <v>33.998900142354671</v>
      </c>
      <c r="AS51">
        <f t="shared" si="6"/>
        <v>33.912733486597091</v>
      </c>
      <c r="AT51">
        <f t="shared" si="5"/>
        <v>33.044912176187928</v>
      </c>
      <c r="AU51">
        <f t="shared" si="5"/>
        <v>33.715781132642448</v>
      </c>
      <c r="AV51">
        <f t="shared" si="10"/>
        <v>34.368185805891848</v>
      </c>
    </row>
    <row r="52" spans="1:48" x14ac:dyDescent="0.2">
      <c r="A52" t="s">
        <v>51</v>
      </c>
      <c r="B52">
        <v>0.9</v>
      </c>
      <c r="C52">
        <v>0.9</v>
      </c>
      <c r="D52">
        <v>0.9</v>
      </c>
      <c r="E52">
        <v>0.9</v>
      </c>
      <c r="F52">
        <v>0.88888888888888795</v>
      </c>
      <c r="G52">
        <v>0.88888888888888795</v>
      </c>
      <c r="H52">
        <v>0.88888888888888795</v>
      </c>
      <c r="I52">
        <v>0.9</v>
      </c>
      <c r="J52">
        <v>0.88888888888888873</v>
      </c>
      <c r="K52">
        <v>0.9</v>
      </c>
      <c r="L52">
        <v>0.94444444439999997</v>
      </c>
      <c r="M52">
        <v>0.92222222220000005</v>
      </c>
      <c r="N52">
        <v>0.86666666670000003</v>
      </c>
      <c r="O52">
        <v>0.82222222219999996</v>
      </c>
      <c r="P52">
        <v>0.91111111109999998</v>
      </c>
      <c r="Q52">
        <v>0.88888888889999995</v>
      </c>
      <c r="R52">
        <v>0.77777777777777701</v>
      </c>
      <c r="S52">
        <v>0.91666666666666596</v>
      </c>
      <c r="T52">
        <v>0.9</v>
      </c>
      <c r="Y52">
        <f t="shared" si="1"/>
        <v>94.444444439999998</v>
      </c>
      <c r="Z52">
        <f t="shared" si="2"/>
        <v>0.94444444439999997</v>
      </c>
      <c r="AB52">
        <f t="shared" si="3"/>
        <v>0.3820726258088013</v>
      </c>
      <c r="AD52">
        <f t="shared" si="4"/>
        <v>34.386536322792118</v>
      </c>
      <c r="AE52">
        <f t="shared" si="4"/>
        <v>34.386536322792118</v>
      </c>
      <c r="AF52">
        <f t="shared" si="4"/>
        <v>34.386536322792118</v>
      </c>
      <c r="AG52">
        <f t="shared" si="4"/>
        <v>34.386536322792118</v>
      </c>
      <c r="AH52">
        <f t="shared" si="4"/>
        <v>33.962011183004527</v>
      </c>
      <c r="AI52">
        <f t="shared" si="7"/>
        <v>33.962011183004527</v>
      </c>
      <c r="AJ52">
        <f t="shared" si="7"/>
        <v>33.962011183004527</v>
      </c>
      <c r="AK52">
        <f t="shared" si="7"/>
        <v>34.386536322792118</v>
      </c>
      <c r="AL52">
        <f t="shared" si="7"/>
        <v>33.962011183004556</v>
      </c>
      <c r="AM52">
        <f t="shared" si="8"/>
        <v>34.386536322792118</v>
      </c>
      <c r="AN52">
        <f t="shared" si="8"/>
        <v>36.084636880244247</v>
      </c>
      <c r="AO52">
        <f t="shared" si="8"/>
        <v>35.235586601518186</v>
      </c>
      <c r="AP52">
        <f t="shared" si="8"/>
        <v>33.112960904703023</v>
      </c>
      <c r="AQ52">
        <f t="shared" si="9"/>
        <v>31.414860343430163</v>
      </c>
      <c r="AR52">
        <f t="shared" si="9"/>
        <v>34.811061462155145</v>
      </c>
      <c r="AS52">
        <f t="shared" si="6"/>
        <v>33.962011183429084</v>
      </c>
      <c r="AT52">
        <f t="shared" si="5"/>
        <v>29.716759785128961</v>
      </c>
      <c r="AU52">
        <f t="shared" si="5"/>
        <v>35.023324032473425</v>
      </c>
      <c r="AV52">
        <f t="shared" si="10"/>
        <v>34.386536322792118</v>
      </c>
    </row>
    <row r="53" spans="1:48" x14ac:dyDescent="0.2">
      <c r="A53" t="s">
        <v>52</v>
      </c>
      <c r="B53">
        <v>0.86363636363636298</v>
      </c>
      <c r="C53">
        <v>0.85537190082644599</v>
      </c>
      <c r="D53">
        <v>0.84848484800000001</v>
      </c>
      <c r="E53">
        <v>0.86225895316804402</v>
      </c>
      <c r="F53">
        <v>0.85674931129476495</v>
      </c>
      <c r="G53">
        <v>0.85537190082644599</v>
      </c>
      <c r="H53">
        <v>0.84848484848484795</v>
      </c>
      <c r="I53">
        <v>0.84435261707988929</v>
      </c>
      <c r="J53">
        <v>0.85261707988980662</v>
      </c>
      <c r="K53">
        <v>0.8154269972</v>
      </c>
      <c r="L53">
        <v>0.81818181820000002</v>
      </c>
      <c r="M53">
        <v>0.85950413219999999</v>
      </c>
      <c r="N53">
        <v>0.80716253439999996</v>
      </c>
      <c r="O53">
        <v>0.74931129480000003</v>
      </c>
      <c r="P53">
        <v>0.82920110189999996</v>
      </c>
      <c r="Q53">
        <v>0.79889807160000004</v>
      </c>
      <c r="R53">
        <v>0.72314049586776796</v>
      </c>
      <c r="S53">
        <v>0.68181818181818099</v>
      </c>
      <c r="T53">
        <v>0.84710743801652821</v>
      </c>
      <c r="Y53">
        <f t="shared" si="1"/>
        <v>86.363636363636303</v>
      </c>
      <c r="Z53">
        <f t="shared" si="2"/>
        <v>0.86363636363636298</v>
      </c>
      <c r="AB53">
        <f t="shared" si="3"/>
        <v>0.9378146262349919</v>
      </c>
      <c r="AD53">
        <f t="shared" si="4"/>
        <v>80.993081356658337</v>
      </c>
      <c r="AE53">
        <f t="shared" si="4"/>
        <v>80.218027946546798</v>
      </c>
      <c r="AF53">
        <f t="shared" si="4"/>
        <v>79.57215005931738</v>
      </c>
      <c r="AG53">
        <f t="shared" si="4"/>
        <v>80.863905788306454</v>
      </c>
      <c r="AH53">
        <f t="shared" si="4"/>
        <v>80.347203514898666</v>
      </c>
      <c r="AI53">
        <f t="shared" si="7"/>
        <v>80.218027946546798</v>
      </c>
      <c r="AJ53">
        <f t="shared" si="7"/>
        <v>79.572150104787141</v>
      </c>
      <c r="AK53">
        <f t="shared" si="7"/>
        <v>79.184623399731365</v>
      </c>
      <c r="AL53">
        <f t="shared" si="7"/>
        <v>79.959676809842918</v>
      </c>
      <c r="AM53">
        <f t="shared" si="8"/>
        <v>76.471936460103976</v>
      </c>
      <c r="AN53">
        <f t="shared" si="8"/>
        <v>76.730287602749911</v>
      </c>
      <c r="AO53">
        <f t="shared" si="8"/>
        <v>80.605554648657403</v>
      </c>
      <c r="AP53">
        <f t="shared" si="8"/>
        <v>75.69688305092248</v>
      </c>
      <c r="AQ53">
        <f t="shared" si="9"/>
        <v>70.271509186651997</v>
      </c>
      <c r="AR53">
        <f t="shared" si="9"/>
        <v>77.763692145199201</v>
      </c>
      <c r="AS53">
        <f t="shared" si="6"/>
        <v>74.921829641740985</v>
      </c>
      <c r="AT53">
        <f t="shared" si="5"/>
        <v>67.817173384761745</v>
      </c>
      <c r="AU53">
        <f t="shared" si="5"/>
        <v>63.941906334203921</v>
      </c>
      <c r="AV53">
        <f t="shared" si="10"/>
        <v>79.442974536435202</v>
      </c>
    </row>
    <row r="54" spans="1:48" x14ac:dyDescent="0.2">
      <c r="A54" t="s">
        <v>53</v>
      </c>
      <c r="B54">
        <v>0.84537684537684499</v>
      </c>
      <c r="C54">
        <v>0.84343434343434298</v>
      </c>
      <c r="D54">
        <v>0.83760683800000002</v>
      </c>
      <c r="E54">
        <v>0.83954933954933897</v>
      </c>
      <c r="F54">
        <v>0.841880341880341</v>
      </c>
      <c r="G54">
        <v>0.836441336441336</v>
      </c>
      <c r="H54">
        <v>0.84071484071484004</v>
      </c>
      <c r="I54">
        <v>0.8383838383838379</v>
      </c>
      <c r="J54">
        <v>0.84188034188034122</v>
      </c>
      <c r="K54">
        <v>0.83294483289999999</v>
      </c>
      <c r="L54">
        <v>0.83255633259999995</v>
      </c>
      <c r="M54">
        <v>0.83061383060000005</v>
      </c>
      <c r="N54">
        <v>0.8302253302</v>
      </c>
      <c r="O54">
        <v>0.82789432789999995</v>
      </c>
      <c r="P54">
        <v>0.84537684540000002</v>
      </c>
      <c r="Q54">
        <v>0.81274281270000004</v>
      </c>
      <c r="R54">
        <v>0.79487179487179405</v>
      </c>
      <c r="S54">
        <v>0.78088578088578098</v>
      </c>
      <c r="T54">
        <v>0.84304584304584262</v>
      </c>
      <c r="Y54">
        <f t="shared" si="1"/>
        <v>84.537684540000001</v>
      </c>
      <c r="Z54">
        <f t="shared" si="2"/>
        <v>0.84537684540000002</v>
      </c>
      <c r="AB54">
        <f t="shared" si="3"/>
        <v>1.0633909435488069</v>
      </c>
      <c r="AD54">
        <f t="shared" si="4"/>
        <v>89.896608125959702</v>
      </c>
      <c r="AE54">
        <f t="shared" si="4"/>
        <v>89.690044228611441</v>
      </c>
      <c r="AF54">
        <f t="shared" si="4"/>
        <v>89.070352578375264</v>
      </c>
      <c r="AG54">
        <f t="shared" si="4"/>
        <v>89.27691643391492</v>
      </c>
      <c r="AH54">
        <f t="shared" si="4"/>
        <v>89.524793110732787</v>
      </c>
      <c r="AI54">
        <f t="shared" si="7"/>
        <v>88.94641419815774</v>
      </c>
      <c r="AJ54">
        <f t="shared" si="7"/>
        <v>89.400854772323868</v>
      </c>
      <c r="AK54">
        <f t="shared" si="7"/>
        <v>89.152978095505986</v>
      </c>
      <c r="AL54">
        <f t="shared" si="7"/>
        <v>89.524793110732816</v>
      </c>
      <c r="AM54">
        <f t="shared" si="8"/>
        <v>88.574599178163439</v>
      </c>
      <c r="AN54">
        <f t="shared" si="8"/>
        <v>88.533286408104829</v>
      </c>
      <c r="AO54">
        <f t="shared" si="8"/>
        <v>88.326722504642305</v>
      </c>
      <c r="AP54">
        <f t="shared" si="8"/>
        <v>88.285409723949769</v>
      </c>
      <c r="AQ54">
        <f t="shared" si="9"/>
        <v>88.037533050428621</v>
      </c>
      <c r="AR54">
        <f t="shared" si="9"/>
        <v>89.896608128421988</v>
      </c>
      <c r="AS54">
        <f t="shared" si="6"/>
        <v>86.42633464595643</v>
      </c>
      <c r="AT54">
        <f t="shared" si="5"/>
        <v>84.525946794905082</v>
      </c>
      <c r="AU54">
        <f t="shared" si="5"/>
        <v>83.038686733997764</v>
      </c>
      <c r="AV54">
        <f t="shared" si="10"/>
        <v>89.648731449141806</v>
      </c>
    </row>
    <row r="55" spans="1:48" x14ac:dyDescent="0.2">
      <c r="A55" t="s">
        <v>54</v>
      </c>
      <c r="B55">
        <v>0.39609704641350202</v>
      </c>
      <c r="C55">
        <v>0.39170182841068901</v>
      </c>
      <c r="D55">
        <v>0.39381153299999999</v>
      </c>
      <c r="E55">
        <v>0.39064697609001398</v>
      </c>
      <c r="F55">
        <v>0.39609704641350202</v>
      </c>
      <c r="G55">
        <v>0.39644866385372701</v>
      </c>
      <c r="H55">
        <v>0.39451476793248902</v>
      </c>
      <c r="I55">
        <v>0.36726441631504869</v>
      </c>
      <c r="J55">
        <v>0.3953938115330517</v>
      </c>
      <c r="K55">
        <v>0.27250351620000002</v>
      </c>
      <c r="L55">
        <v>0.36603375529999999</v>
      </c>
      <c r="M55">
        <v>0.28938115330000003</v>
      </c>
      <c r="N55">
        <v>0.27390998589999999</v>
      </c>
      <c r="O55">
        <v>0.30327004219999998</v>
      </c>
      <c r="P55">
        <v>0.3505625879</v>
      </c>
      <c r="Q55">
        <v>0.36181434600000001</v>
      </c>
      <c r="R55">
        <v>0.32419127988748198</v>
      </c>
      <c r="S55">
        <v>0.178006329113924</v>
      </c>
      <c r="T55">
        <v>0.39961322081575162</v>
      </c>
      <c r="Y55">
        <f t="shared" si="1"/>
        <v>39.961322081575162</v>
      </c>
      <c r="Z55">
        <f t="shared" si="2"/>
        <v>0.39961322081575162</v>
      </c>
      <c r="AB55">
        <f t="shared" si="3"/>
        <v>4.1290443547254272</v>
      </c>
      <c r="AD55">
        <f t="shared" si="4"/>
        <v>163.55022734170859</v>
      </c>
      <c r="AE55">
        <f t="shared" si="4"/>
        <v>161.73542233347834</v>
      </c>
      <c r="AF55">
        <f t="shared" si="4"/>
        <v>162.60652871594164</v>
      </c>
      <c r="AG55">
        <f t="shared" si="4"/>
        <v>161.29986913150313</v>
      </c>
      <c r="AH55">
        <f t="shared" ref="AH55:AK86" si="11">(F55*100)*$AB55</f>
        <v>163.55022734170859</v>
      </c>
      <c r="AI55">
        <f t="shared" si="7"/>
        <v>163.69541174236701</v>
      </c>
      <c r="AJ55">
        <f t="shared" si="7"/>
        <v>162.89689753874558</v>
      </c>
      <c r="AK55">
        <f t="shared" si="7"/>
        <v>151.6451064877181</v>
      </c>
      <c r="AL55">
        <f t="shared" si="7"/>
        <v>163.25985854039166</v>
      </c>
      <c r="AM55">
        <f t="shared" si="8"/>
        <v>112.51791052084391</v>
      </c>
      <c r="AN55">
        <f t="shared" si="8"/>
        <v>151.13696109604135</v>
      </c>
      <c r="AO55">
        <f t="shared" si="8"/>
        <v>119.48676173972986</v>
      </c>
      <c r="AP55">
        <f t="shared" si="8"/>
        <v>113.09864809833164</v>
      </c>
      <c r="AQ55">
        <f t="shared" si="9"/>
        <v>125.2215455703252</v>
      </c>
      <c r="AR55">
        <f t="shared" si="9"/>
        <v>144.74884745464314</v>
      </c>
      <c r="AS55">
        <f t="shared" si="6"/>
        <v>149.39474828099725</v>
      </c>
      <c r="AT55">
        <f t="shared" si="5"/>
        <v>133.86001740706186</v>
      </c>
      <c r="AU55">
        <f t="shared" si="5"/>
        <v>73.499602833324431</v>
      </c>
      <c r="AV55">
        <f t="shared" si="10"/>
        <v>165.00207134829247</v>
      </c>
    </row>
    <row r="56" spans="1:48" x14ac:dyDescent="0.2">
      <c r="A56" t="s">
        <v>55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0.98095238095238102</v>
      </c>
      <c r="T56">
        <v>1</v>
      </c>
      <c r="Y56">
        <f t="shared" si="1"/>
        <v>100</v>
      </c>
      <c r="Z56">
        <f t="shared" si="2"/>
        <v>1</v>
      </c>
      <c r="AB56">
        <f t="shared" si="3"/>
        <v>0</v>
      </c>
      <c r="AD56">
        <f t="shared" si="4"/>
        <v>0</v>
      </c>
      <c r="AE56">
        <f t="shared" si="4"/>
        <v>0</v>
      </c>
      <c r="AF56">
        <f t="shared" si="4"/>
        <v>0</v>
      </c>
      <c r="AG56">
        <f t="shared" si="4"/>
        <v>0</v>
      </c>
      <c r="AH56">
        <f t="shared" si="11"/>
        <v>0</v>
      </c>
      <c r="AI56">
        <f t="shared" si="7"/>
        <v>0</v>
      </c>
      <c r="AJ56">
        <f t="shared" si="7"/>
        <v>0</v>
      </c>
      <c r="AK56">
        <f t="shared" si="7"/>
        <v>0</v>
      </c>
      <c r="AL56">
        <f t="shared" si="7"/>
        <v>0</v>
      </c>
      <c r="AM56">
        <f t="shared" si="8"/>
        <v>0</v>
      </c>
      <c r="AN56">
        <f t="shared" si="8"/>
        <v>0</v>
      </c>
      <c r="AO56">
        <f t="shared" si="8"/>
        <v>0</v>
      </c>
      <c r="AP56">
        <f t="shared" si="8"/>
        <v>0</v>
      </c>
      <c r="AQ56">
        <f t="shared" si="9"/>
        <v>0</v>
      </c>
      <c r="AR56">
        <f t="shared" si="9"/>
        <v>0</v>
      </c>
      <c r="AS56">
        <f t="shared" si="6"/>
        <v>0</v>
      </c>
      <c r="AT56">
        <f t="shared" si="5"/>
        <v>0</v>
      </c>
      <c r="AU56">
        <f t="shared" si="5"/>
        <v>0</v>
      </c>
      <c r="AV56">
        <f t="shared" si="10"/>
        <v>0</v>
      </c>
    </row>
    <row r="57" spans="1:48" x14ac:dyDescent="0.2">
      <c r="A57" t="s">
        <v>56</v>
      </c>
      <c r="B57">
        <v>0.85853658536585298</v>
      </c>
      <c r="C57">
        <v>0.85365853658536495</v>
      </c>
      <c r="D57">
        <v>0.85365853700000005</v>
      </c>
      <c r="E57">
        <v>0.85691056910569097</v>
      </c>
      <c r="F57">
        <v>0.85040650406504004</v>
      </c>
      <c r="G57">
        <v>0.85040650406504004</v>
      </c>
      <c r="H57">
        <v>0.85691056910569097</v>
      </c>
      <c r="I57">
        <v>0.85528455284552762</v>
      </c>
      <c r="J57">
        <v>0.85528455284552762</v>
      </c>
      <c r="K57">
        <v>0.8585365854</v>
      </c>
      <c r="L57">
        <v>0.84715447150000001</v>
      </c>
      <c r="M57">
        <v>0.85528455280000004</v>
      </c>
      <c r="N57">
        <v>0.85365853660000002</v>
      </c>
      <c r="O57">
        <v>0.84878048780000004</v>
      </c>
      <c r="P57">
        <v>0.8650406504</v>
      </c>
      <c r="Q57">
        <v>0.85203252029999998</v>
      </c>
      <c r="R57">
        <v>0.83577235772357705</v>
      </c>
      <c r="S57">
        <v>0.86585365853658502</v>
      </c>
      <c r="T57">
        <v>0.8569105691056903</v>
      </c>
      <c r="Y57">
        <f t="shared" si="1"/>
        <v>86.585365853658502</v>
      </c>
      <c r="Z57">
        <f t="shared" si="2"/>
        <v>0.86585365853658502</v>
      </c>
      <c r="AB57">
        <f t="shared" si="3"/>
        <v>0.92256560792222564</v>
      </c>
      <c r="AD57">
        <f t="shared" si="4"/>
        <v>79.205632680151993</v>
      </c>
      <c r="AE57">
        <f t="shared" si="4"/>
        <v>78.755600676287472</v>
      </c>
      <c r="AF57">
        <f t="shared" si="4"/>
        <v>78.755600714540279</v>
      </c>
      <c r="AG57">
        <f t="shared" si="4"/>
        <v>79.055622012197219</v>
      </c>
      <c r="AH57">
        <f t="shared" si="11"/>
        <v>78.455579340377824</v>
      </c>
      <c r="AI57">
        <f t="shared" si="7"/>
        <v>78.455579340377824</v>
      </c>
      <c r="AJ57">
        <f t="shared" si="7"/>
        <v>79.055622012197219</v>
      </c>
      <c r="AK57">
        <f t="shared" si="7"/>
        <v>78.905611344242317</v>
      </c>
      <c r="AL57">
        <f t="shared" si="7"/>
        <v>78.905611344242317</v>
      </c>
      <c r="AM57">
        <f t="shared" si="8"/>
        <v>79.205632683302284</v>
      </c>
      <c r="AN57">
        <f t="shared" si="8"/>
        <v>78.155558000342936</v>
      </c>
      <c r="AO57">
        <f t="shared" si="8"/>
        <v>78.905611340042086</v>
      </c>
      <c r="AP57">
        <f t="shared" si="8"/>
        <v>78.755600677637645</v>
      </c>
      <c r="AQ57">
        <f t="shared" si="9"/>
        <v>78.30556867197302</v>
      </c>
      <c r="AR57">
        <f t="shared" si="9"/>
        <v>79.805675351371349</v>
      </c>
      <c r="AS57">
        <f t="shared" si="6"/>
        <v>78.60559000600756</v>
      </c>
      <c r="AT57">
        <f t="shared" si="5"/>
        <v>77.105483328784373</v>
      </c>
      <c r="AU57">
        <f t="shared" si="5"/>
        <v>79.880680685948775</v>
      </c>
      <c r="AV57">
        <f t="shared" si="10"/>
        <v>79.055622012197148</v>
      </c>
    </row>
    <row r="58" spans="1:48" x14ac:dyDescent="0.2">
      <c r="A58" t="s">
        <v>57</v>
      </c>
      <c r="B58">
        <v>0.91981672394043501</v>
      </c>
      <c r="C58">
        <v>0.91867124856815496</v>
      </c>
      <c r="D58">
        <v>0.92210767500000002</v>
      </c>
      <c r="E58">
        <v>0.91752577319587603</v>
      </c>
      <c r="F58">
        <v>0.92096219931271395</v>
      </c>
      <c r="G58">
        <v>0.91638029782359598</v>
      </c>
      <c r="H58">
        <v>0.91867124856815496</v>
      </c>
      <c r="I58">
        <v>0.91523482245131671</v>
      </c>
      <c r="J58">
        <v>0.9186712485681553</v>
      </c>
      <c r="K58">
        <v>0.90378006870000005</v>
      </c>
      <c r="L58">
        <v>0.90492554410000003</v>
      </c>
      <c r="M58">
        <v>0.91294387170000002</v>
      </c>
      <c r="N58">
        <v>0.91294387170000002</v>
      </c>
      <c r="O58">
        <v>0.88888888889999995</v>
      </c>
      <c r="P58">
        <v>0.89232531500000001</v>
      </c>
      <c r="Q58">
        <v>0.90034364259999999</v>
      </c>
      <c r="R58">
        <v>0.86025200458190099</v>
      </c>
      <c r="S58">
        <v>0.86082474226804095</v>
      </c>
      <c r="T58">
        <v>0.92096219931271384</v>
      </c>
      <c r="Y58">
        <f t="shared" si="1"/>
        <v>92.210767500000003</v>
      </c>
      <c r="Z58">
        <f t="shared" si="2"/>
        <v>0.92210767500000002</v>
      </c>
      <c r="AB58">
        <f t="shared" si="3"/>
        <v>0.5356894521472938</v>
      </c>
      <c r="AD58">
        <f t="shared" si="4"/>
        <v>49.273611692357022</v>
      </c>
      <c r="AE58">
        <f t="shared" si="4"/>
        <v>49.212249784894532</v>
      </c>
      <c r="AF58">
        <f t="shared" si="4"/>
        <v>49.396335524156484</v>
      </c>
      <c r="AG58">
        <f t="shared" si="4"/>
        <v>49.150887877432098</v>
      </c>
      <c r="AH58">
        <f t="shared" si="11"/>
        <v>49.334973599819449</v>
      </c>
      <c r="AI58">
        <f t="shared" si="7"/>
        <v>49.089525969969607</v>
      </c>
      <c r="AJ58">
        <f t="shared" si="7"/>
        <v>49.212249784894532</v>
      </c>
      <c r="AK58">
        <f t="shared" si="7"/>
        <v>49.028164062507159</v>
      </c>
      <c r="AL58">
        <f t="shared" si="7"/>
        <v>49.212249784894553</v>
      </c>
      <c r="AM58">
        <f t="shared" si="8"/>
        <v>48.414544986354656</v>
      </c>
      <c r="AN58">
        <f t="shared" si="8"/>
        <v>48.475906895302074</v>
      </c>
      <c r="AO58">
        <f t="shared" si="8"/>
        <v>48.905440247220234</v>
      </c>
      <c r="AP58">
        <f t="shared" si="8"/>
        <v>48.905440247220234</v>
      </c>
      <c r="AQ58">
        <f t="shared" si="9"/>
        <v>47.616840191465762</v>
      </c>
      <c r="AR58">
        <f t="shared" si="9"/>
        <v>47.800925912951143</v>
      </c>
      <c r="AS58">
        <f t="shared" si="6"/>
        <v>48.230459264869289</v>
      </c>
      <c r="AT58">
        <f t="shared" si="5"/>
        <v>46.082792504308983</v>
      </c>
      <c r="AU58">
        <f t="shared" si="5"/>
        <v>46.113473458040225</v>
      </c>
      <c r="AV58">
        <f t="shared" si="10"/>
        <v>49.334973599819442</v>
      </c>
    </row>
    <row r="59" spans="1:48" x14ac:dyDescent="0.2">
      <c r="A59" t="s">
        <v>58</v>
      </c>
      <c r="B59">
        <v>0.79024390243902398</v>
      </c>
      <c r="C59">
        <v>0.79024390243902398</v>
      </c>
      <c r="D59">
        <v>0.79349593500000004</v>
      </c>
      <c r="E59">
        <v>0.79512195121951201</v>
      </c>
      <c r="F59">
        <v>0.78861788617886097</v>
      </c>
      <c r="G59">
        <v>0.80162601626016206</v>
      </c>
      <c r="H59">
        <v>0.79186991869918699</v>
      </c>
      <c r="I59">
        <v>0.79349593495934945</v>
      </c>
      <c r="J59">
        <v>0.79186991869918666</v>
      </c>
      <c r="K59">
        <v>0.80325203249999999</v>
      </c>
      <c r="L59">
        <v>0.78536585370000001</v>
      </c>
      <c r="M59">
        <v>0.82113821139999998</v>
      </c>
      <c r="N59">
        <v>0.80487804880000002</v>
      </c>
      <c r="O59">
        <v>0.81138211380000003</v>
      </c>
      <c r="P59">
        <v>0.76097560980000001</v>
      </c>
      <c r="Q59">
        <v>0.80162601629999997</v>
      </c>
      <c r="R59">
        <v>0.80325203252032495</v>
      </c>
      <c r="S59">
        <v>0.80487804878048697</v>
      </c>
      <c r="T59">
        <v>0.78536585365853606</v>
      </c>
      <c r="Y59">
        <f t="shared" si="1"/>
        <v>82.113821139999999</v>
      </c>
      <c r="Z59">
        <f t="shared" si="2"/>
        <v>0.82113821139999998</v>
      </c>
      <c r="AB59">
        <f t="shared" si="3"/>
        <v>1.2300874771066226</v>
      </c>
      <c r="AD59">
        <f t="shared" si="4"/>
        <v>97.206912825011102</v>
      </c>
      <c r="AE59">
        <f t="shared" si="4"/>
        <v>97.206912825011102</v>
      </c>
      <c r="AF59">
        <f t="shared" si="4"/>
        <v>97.60694127785105</v>
      </c>
      <c r="AG59">
        <f t="shared" si="4"/>
        <v>97.80695549677047</v>
      </c>
      <c r="AH59">
        <f t="shared" si="11"/>
        <v>97.006898601091265</v>
      </c>
      <c r="AI59">
        <f t="shared" si="7"/>
        <v>98.607012392449519</v>
      </c>
      <c r="AJ59">
        <f t="shared" si="7"/>
        <v>97.406927048930925</v>
      </c>
      <c r="AK59">
        <f t="shared" si="7"/>
        <v>97.606941272850676</v>
      </c>
      <c r="AL59">
        <f t="shared" si="7"/>
        <v>97.406927048930896</v>
      </c>
      <c r="AM59">
        <f t="shared" si="8"/>
        <v>98.807026613869184</v>
      </c>
      <c r="AN59">
        <f t="shared" si="8"/>
        <v>96.60687015835218</v>
      </c>
      <c r="AO59">
        <f t="shared" si="8"/>
        <v>101.00718308168705</v>
      </c>
      <c r="AP59">
        <f t="shared" si="8"/>
        <v>99.007040842689307</v>
      </c>
      <c r="AQ59">
        <f t="shared" si="9"/>
        <v>99.807097733368053</v>
      </c>
      <c r="AR59">
        <f t="shared" si="9"/>
        <v>93.606656799855557</v>
      </c>
      <c r="AS59">
        <f t="shared" si="6"/>
        <v>98.607012397349934</v>
      </c>
      <c r="AT59">
        <f t="shared" si="5"/>
        <v>98.807026616369328</v>
      </c>
      <c r="AU59">
        <f t="shared" si="5"/>
        <v>99.007040840289022</v>
      </c>
      <c r="AV59">
        <f t="shared" si="10"/>
        <v>96.606870153251762</v>
      </c>
    </row>
    <row r="60" spans="1:48" x14ac:dyDescent="0.2">
      <c r="A60" t="s">
        <v>59</v>
      </c>
      <c r="B60">
        <v>0.59555555555555495</v>
      </c>
      <c r="C60">
        <v>0.59022222222222198</v>
      </c>
      <c r="D60">
        <v>0.59377777799999998</v>
      </c>
      <c r="E60">
        <v>0.57777777777777695</v>
      </c>
      <c r="F60">
        <v>0.59466666666666601</v>
      </c>
      <c r="G60">
        <v>0.59377777777777696</v>
      </c>
      <c r="H60">
        <v>0.59466666666666601</v>
      </c>
      <c r="I60">
        <v>0.56266666666666632</v>
      </c>
      <c r="J60">
        <v>0.59288888888888869</v>
      </c>
      <c r="K60">
        <v>0.59555555559999995</v>
      </c>
      <c r="L60">
        <v>0.54222222220000005</v>
      </c>
      <c r="M60">
        <v>0.49866666669999998</v>
      </c>
      <c r="N60">
        <v>0.58577777779999995</v>
      </c>
      <c r="O60">
        <v>0.55200000000000005</v>
      </c>
      <c r="P60">
        <v>0.57599999999999996</v>
      </c>
      <c r="Q60">
        <v>0.5591111111</v>
      </c>
      <c r="R60">
        <v>0.57688888888888801</v>
      </c>
      <c r="S60">
        <v>0.57199999999999995</v>
      </c>
      <c r="T60">
        <v>0.59288888888888869</v>
      </c>
      <c r="Y60">
        <f t="shared" si="1"/>
        <v>59.555555559999995</v>
      </c>
      <c r="Z60">
        <f t="shared" si="2"/>
        <v>0.59555555559999995</v>
      </c>
      <c r="AB60">
        <f t="shared" si="3"/>
        <v>2.781488713357223</v>
      </c>
      <c r="AD60">
        <f t="shared" si="4"/>
        <v>165.65310559549667</v>
      </c>
      <c r="AE60">
        <f t="shared" si="4"/>
        <v>164.16964494837291</v>
      </c>
      <c r="AF60">
        <f t="shared" si="4"/>
        <v>165.15861877493307</v>
      </c>
      <c r="AG60">
        <f t="shared" si="4"/>
        <v>160.70823677175042</v>
      </c>
      <c r="AH60">
        <f t="shared" si="11"/>
        <v>165.40586215430935</v>
      </c>
      <c r="AI60">
        <f t="shared" si="7"/>
        <v>165.158618713122</v>
      </c>
      <c r="AJ60">
        <f t="shared" si="7"/>
        <v>165.40586215430935</v>
      </c>
      <c r="AK60">
        <f t="shared" si="7"/>
        <v>156.50509827156631</v>
      </c>
      <c r="AL60">
        <f t="shared" si="7"/>
        <v>164.91137527193487</v>
      </c>
      <c r="AM60">
        <f t="shared" si="8"/>
        <v>165.653105607859</v>
      </c>
      <c r="AN60">
        <f t="shared" si="8"/>
        <v>150.81849911807726</v>
      </c>
      <c r="AO60">
        <f t="shared" si="8"/>
        <v>138.70357051535183</v>
      </c>
      <c r="AP60">
        <f t="shared" si="8"/>
        <v>162.93342774861753</v>
      </c>
      <c r="AQ60">
        <f t="shared" si="9"/>
        <v>153.53817697731873</v>
      </c>
      <c r="AR60">
        <f t="shared" si="9"/>
        <v>160.21374988937603</v>
      </c>
      <c r="AS60">
        <f t="shared" si="6"/>
        <v>155.51612450372664</v>
      </c>
      <c r="AT60">
        <f t="shared" si="5"/>
        <v>160.4609933305631</v>
      </c>
      <c r="AU60">
        <f t="shared" si="5"/>
        <v>159.10115440403314</v>
      </c>
      <c r="AV60">
        <f t="shared" si="10"/>
        <v>164.91137527193487</v>
      </c>
    </row>
    <row r="61" spans="1:48" x14ac:dyDescent="0.2">
      <c r="A61" t="s">
        <v>60</v>
      </c>
      <c r="B61">
        <v>0.54488888888888798</v>
      </c>
      <c r="C61">
        <v>0.55555555555555503</v>
      </c>
      <c r="D61">
        <v>0.55377777800000005</v>
      </c>
      <c r="E61">
        <v>0.53866666666666596</v>
      </c>
      <c r="F61">
        <v>0.54666666666666597</v>
      </c>
      <c r="G61">
        <v>0.55288888888888799</v>
      </c>
      <c r="H61">
        <v>0.55466666666666598</v>
      </c>
      <c r="I61">
        <v>0.5368888888888883</v>
      </c>
      <c r="J61">
        <v>0.53777777777777769</v>
      </c>
      <c r="K61">
        <v>0.52622222220000003</v>
      </c>
      <c r="L61">
        <v>0.53155555560000001</v>
      </c>
      <c r="M61">
        <v>0.47822222219999999</v>
      </c>
      <c r="N61">
        <v>0.5137777778</v>
      </c>
      <c r="O61">
        <v>0.52533333329999998</v>
      </c>
      <c r="P61">
        <v>0.52711111109999997</v>
      </c>
      <c r="Q61">
        <v>0.47466666670000002</v>
      </c>
      <c r="R61">
        <v>0.43022222222222201</v>
      </c>
      <c r="S61">
        <v>0.421333333333333</v>
      </c>
      <c r="T61">
        <v>0.54844444444444396</v>
      </c>
      <c r="Y61">
        <f t="shared" si="1"/>
        <v>55.5555555555555</v>
      </c>
      <c r="Z61">
        <f t="shared" si="2"/>
        <v>0.55555555555555503</v>
      </c>
      <c r="AB61">
        <f t="shared" si="3"/>
        <v>3.0565810040251478</v>
      </c>
      <c r="AD61">
        <f t="shared" si="4"/>
        <v>166.54970270821443</v>
      </c>
      <c r="AE61">
        <f t="shared" si="4"/>
        <v>169.81005577917472</v>
      </c>
      <c r="AF61">
        <f t="shared" si="4"/>
        <v>169.26666366860556</v>
      </c>
      <c r="AG61">
        <f t="shared" si="4"/>
        <v>164.64783008348775</v>
      </c>
      <c r="AH61">
        <f t="shared" si="11"/>
        <v>167.09309488670789</v>
      </c>
      <c r="AI61">
        <f t="shared" si="7"/>
        <v>168.99496751143457</v>
      </c>
      <c r="AJ61">
        <f t="shared" si="7"/>
        <v>169.53835968992797</v>
      </c>
      <c r="AK61">
        <f t="shared" si="7"/>
        <v>164.10443790499443</v>
      </c>
      <c r="AL61">
        <f t="shared" si="7"/>
        <v>164.37613399424126</v>
      </c>
      <c r="AM61">
        <f t="shared" si="8"/>
        <v>160.84408482724206</v>
      </c>
      <c r="AN61">
        <f t="shared" si="8"/>
        <v>162.47426138309933</v>
      </c>
      <c r="AO61">
        <f t="shared" si="8"/>
        <v>146.17249600792132</v>
      </c>
      <c r="AP61">
        <f t="shared" si="8"/>
        <v>157.04033959137334</v>
      </c>
      <c r="AQ61">
        <f t="shared" si="9"/>
        <v>160.57238873459914</v>
      </c>
      <c r="AR61">
        <f t="shared" si="9"/>
        <v>161.11578091988491</v>
      </c>
      <c r="AS61">
        <f t="shared" si="6"/>
        <v>145.08571166791563</v>
      </c>
      <c r="AT61">
        <f t="shared" si="5"/>
        <v>131.50090719539295</v>
      </c>
      <c r="AU61">
        <f t="shared" si="5"/>
        <v>128.78394630292613</v>
      </c>
      <c r="AV61">
        <f t="shared" si="10"/>
        <v>167.63648706520129</v>
      </c>
    </row>
    <row r="62" spans="1:48" x14ac:dyDescent="0.2">
      <c r="A62" t="s">
        <v>61</v>
      </c>
      <c r="B62">
        <v>0.96481481481481401</v>
      </c>
      <c r="C62">
        <v>0.97407407407407398</v>
      </c>
      <c r="D62">
        <v>0.97407407400000001</v>
      </c>
      <c r="E62">
        <v>0.968518518518518</v>
      </c>
      <c r="F62">
        <v>0.97592592592592498</v>
      </c>
      <c r="G62">
        <v>0.98518518518518505</v>
      </c>
      <c r="H62">
        <v>0.97962962962962896</v>
      </c>
      <c r="I62">
        <v>0.97592592592592531</v>
      </c>
      <c r="J62">
        <v>0.9777777777777773</v>
      </c>
      <c r="K62">
        <v>0.97592592590000005</v>
      </c>
      <c r="L62">
        <v>0.87962962960000002</v>
      </c>
      <c r="M62">
        <v>0.95740740739999997</v>
      </c>
      <c r="N62">
        <v>0.96666666670000001</v>
      </c>
      <c r="O62">
        <v>0.82962962959999997</v>
      </c>
      <c r="P62">
        <v>0.89629629629999996</v>
      </c>
      <c r="Q62">
        <v>0.87407407410000004</v>
      </c>
      <c r="R62">
        <v>0.81851851851851798</v>
      </c>
      <c r="S62">
        <v>0.5</v>
      </c>
      <c r="T62">
        <v>0.97407407407407354</v>
      </c>
      <c r="Y62">
        <f t="shared" si="1"/>
        <v>98.518518518518505</v>
      </c>
      <c r="Z62">
        <f t="shared" si="2"/>
        <v>0.98518518518518505</v>
      </c>
      <c r="AB62">
        <f t="shared" si="3"/>
        <v>0.10188603346750572</v>
      </c>
      <c r="AD62">
        <f t="shared" si="4"/>
        <v>9.8301154512167468</v>
      </c>
      <c r="AE62">
        <f t="shared" si="4"/>
        <v>9.9244543710940754</v>
      </c>
      <c r="AF62">
        <f t="shared" si="4"/>
        <v>9.9244543703393635</v>
      </c>
      <c r="AG62">
        <f t="shared" si="4"/>
        <v>9.8678510191676789</v>
      </c>
      <c r="AH62">
        <f t="shared" si="11"/>
        <v>9.943322155069529</v>
      </c>
      <c r="AI62">
        <f t="shared" si="7"/>
        <v>10.037661074946858</v>
      </c>
      <c r="AJ62">
        <f t="shared" si="7"/>
        <v>9.9810577230204593</v>
      </c>
      <c r="AK62">
        <f t="shared" si="7"/>
        <v>9.9433221550695325</v>
      </c>
      <c r="AL62">
        <f t="shared" si="7"/>
        <v>9.9621899390449986</v>
      </c>
      <c r="AM62">
        <f t="shared" si="8"/>
        <v>9.9433221548053918</v>
      </c>
      <c r="AN62">
        <f t="shared" si="8"/>
        <v>8.9621973880435259</v>
      </c>
      <c r="AO62">
        <f t="shared" si="8"/>
        <v>9.7546443152394264</v>
      </c>
      <c r="AP62">
        <f t="shared" si="8"/>
        <v>9.8489832355318399</v>
      </c>
      <c r="AQ62">
        <f t="shared" si="9"/>
        <v>8.4527672207059972</v>
      </c>
      <c r="AR62">
        <f t="shared" si="9"/>
        <v>9.1320074441623209</v>
      </c>
      <c r="AS62">
        <f t="shared" si="6"/>
        <v>8.9055940366831674</v>
      </c>
      <c r="AT62">
        <f t="shared" si="5"/>
        <v>8.3395605171550908</v>
      </c>
      <c r="AU62">
        <f t="shared" si="5"/>
        <v>5.0943016733752859</v>
      </c>
      <c r="AV62">
        <f t="shared" si="10"/>
        <v>9.92445437109407</v>
      </c>
    </row>
    <row r="63" spans="1:48" x14ac:dyDescent="0.2">
      <c r="A63" t="s">
        <v>62</v>
      </c>
      <c r="B63">
        <v>0.86277777777777698</v>
      </c>
      <c r="C63">
        <v>0.85833333333333295</v>
      </c>
      <c r="D63">
        <v>0.85777777799999999</v>
      </c>
      <c r="E63">
        <v>0.85611111111111104</v>
      </c>
      <c r="F63">
        <v>0.86111111111111105</v>
      </c>
      <c r="G63">
        <v>0.86111111111111105</v>
      </c>
      <c r="H63">
        <v>0.85555555555555496</v>
      </c>
      <c r="I63">
        <v>0.86111111111111061</v>
      </c>
      <c r="J63">
        <v>0.84999999999999931</v>
      </c>
      <c r="K63">
        <v>0.82444444439999998</v>
      </c>
      <c r="L63">
        <v>0.83388888890000001</v>
      </c>
      <c r="M63">
        <v>0.85222222219999999</v>
      </c>
      <c r="N63">
        <v>0.82722222219999997</v>
      </c>
      <c r="O63">
        <v>0.79944444439999995</v>
      </c>
      <c r="P63">
        <v>0.81222222219999995</v>
      </c>
      <c r="Q63">
        <v>0.84666666670000001</v>
      </c>
      <c r="R63">
        <v>0.77944444444444405</v>
      </c>
      <c r="S63">
        <v>0.81583333333333297</v>
      </c>
      <c r="T63">
        <v>0.86055555555555507</v>
      </c>
      <c r="Y63">
        <f t="shared" si="1"/>
        <v>86.2777777777777</v>
      </c>
      <c r="Z63">
        <f t="shared" si="2"/>
        <v>0.86277777777777698</v>
      </c>
      <c r="AB63">
        <f t="shared" si="3"/>
        <v>0.94371938499276875</v>
      </c>
      <c r="AD63">
        <f t="shared" si="4"/>
        <v>81.422011382987137</v>
      </c>
      <c r="AE63">
        <f t="shared" si="4"/>
        <v>81.002580545212624</v>
      </c>
      <c r="AF63">
        <f t="shared" si="4"/>
        <v>80.950151711462368</v>
      </c>
      <c r="AG63">
        <f t="shared" si="4"/>
        <v>80.792865126325353</v>
      </c>
      <c r="AH63">
        <f t="shared" si="11"/>
        <v>81.264724818821747</v>
      </c>
      <c r="AI63">
        <f t="shared" si="7"/>
        <v>81.264724818821747</v>
      </c>
      <c r="AJ63">
        <f t="shared" si="7"/>
        <v>80.7404362716035</v>
      </c>
      <c r="AK63">
        <f t="shared" si="7"/>
        <v>81.264724818821705</v>
      </c>
      <c r="AL63">
        <f t="shared" si="7"/>
        <v>80.21614772438528</v>
      </c>
      <c r="AM63">
        <f t="shared" si="8"/>
        <v>77.80442040298729</v>
      </c>
      <c r="AN63">
        <f t="shared" si="8"/>
        <v>78.695710938501136</v>
      </c>
      <c r="AO63">
        <f t="shared" si="8"/>
        <v>80.425863141175469</v>
      </c>
      <c r="AP63">
        <f t="shared" si="8"/>
        <v>78.066564678693538</v>
      </c>
      <c r="AQ63">
        <f t="shared" si="9"/>
        <v>75.445121940505373</v>
      </c>
      <c r="AR63">
        <f t="shared" si="9"/>
        <v>76.650985601204383</v>
      </c>
      <c r="AS63">
        <f t="shared" si="6"/>
        <v>79.901574599200146</v>
      </c>
      <c r="AT63">
        <f t="shared" si="5"/>
        <v>73.5576831747141</v>
      </c>
      <c r="AU63">
        <f t="shared" si="5"/>
        <v>76.991773158993354</v>
      </c>
      <c r="AV63">
        <f t="shared" si="10"/>
        <v>81.212295964099894</v>
      </c>
    </row>
    <row r="64" spans="1:48" x14ac:dyDescent="0.2">
      <c r="A64" t="s">
        <v>63</v>
      </c>
      <c r="B64">
        <v>0.81777777777777705</v>
      </c>
      <c r="C64">
        <v>0.82222222222222197</v>
      </c>
      <c r="D64">
        <v>0.81777777799999996</v>
      </c>
      <c r="E64">
        <v>0.82044444444444398</v>
      </c>
      <c r="F64">
        <v>0.81955555555555504</v>
      </c>
      <c r="G64">
        <v>0.81511111111111101</v>
      </c>
      <c r="H64">
        <v>0.82577777777777694</v>
      </c>
      <c r="I64">
        <v>0.83466666666666589</v>
      </c>
      <c r="J64">
        <v>0.81866666666666621</v>
      </c>
      <c r="K64">
        <v>0.76800000000000002</v>
      </c>
      <c r="L64">
        <v>0.81955555560000004</v>
      </c>
      <c r="M64">
        <v>0.80266666669999998</v>
      </c>
      <c r="N64">
        <v>0.69866666669999999</v>
      </c>
      <c r="O64">
        <v>0.83022222219999997</v>
      </c>
      <c r="P64">
        <v>0.84266666670000001</v>
      </c>
      <c r="Q64">
        <v>0.77244444440000004</v>
      </c>
      <c r="R64">
        <v>0.80266666666666597</v>
      </c>
      <c r="S64">
        <v>0.80266666666666597</v>
      </c>
      <c r="T64">
        <v>0.82222222222222197</v>
      </c>
      <c r="Y64">
        <f t="shared" si="1"/>
        <v>84.266666670000006</v>
      </c>
      <c r="Z64">
        <f t="shared" si="2"/>
        <v>0.84266666670000001</v>
      </c>
      <c r="AB64">
        <f t="shared" si="3"/>
        <v>1.0820296751956573</v>
      </c>
      <c r="AD64">
        <f t="shared" si="4"/>
        <v>88.485982327111444</v>
      </c>
      <c r="AE64">
        <f t="shared" si="4"/>
        <v>88.966884404976241</v>
      </c>
      <c r="AF64">
        <f t="shared" si="4"/>
        <v>88.485982351156622</v>
      </c>
      <c r="AG64">
        <f t="shared" si="4"/>
        <v>88.774523573830322</v>
      </c>
      <c r="AH64">
        <f t="shared" si="11"/>
        <v>88.678343158257377</v>
      </c>
      <c r="AI64">
        <f t="shared" si="7"/>
        <v>88.197441080392679</v>
      </c>
      <c r="AJ64">
        <f t="shared" si="7"/>
        <v>89.351606067267966</v>
      </c>
      <c r="AK64">
        <f t="shared" si="7"/>
        <v>90.313410222997433</v>
      </c>
      <c r="AL64">
        <f t="shared" si="7"/>
        <v>88.582162742684417</v>
      </c>
      <c r="AM64">
        <f t="shared" si="8"/>
        <v>83.099879055026477</v>
      </c>
      <c r="AN64">
        <f t="shared" si="8"/>
        <v>88.678343163066458</v>
      </c>
      <c r="AO64">
        <f t="shared" si="8"/>
        <v>86.850915265978188</v>
      </c>
      <c r="AP64">
        <f t="shared" si="8"/>
        <v>75.597806643943358</v>
      </c>
      <c r="AQ64">
        <f t="shared" si="9"/>
        <v>89.832508142728287</v>
      </c>
      <c r="AR64">
        <f t="shared" si="9"/>
        <v>91.179033966760827</v>
      </c>
      <c r="AS64">
        <f t="shared" si="6"/>
        <v>83.580781128082208</v>
      </c>
      <c r="AT64">
        <f t="shared" si="5"/>
        <v>86.850915262371345</v>
      </c>
      <c r="AU64">
        <f t="shared" si="5"/>
        <v>86.850915262371345</v>
      </c>
      <c r="AV64">
        <f t="shared" si="10"/>
        <v>88.966884404976241</v>
      </c>
    </row>
    <row r="65" spans="1:48" x14ac:dyDescent="0.2">
      <c r="A65" t="s">
        <v>64</v>
      </c>
      <c r="B65">
        <v>0.86799778147531803</v>
      </c>
      <c r="C65">
        <v>0.89462007764836304</v>
      </c>
      <c r="D65">
        <v>0.88574597899999996</v>
      </c>
      <c r="E65">
        <v>0.90349417637271201</v>
      </c>
      <c r="F65">
        <v>0.90016638935108095</v>
      </c>
      <c r="G65">
        <v>0.89794786466999399</v>
      </c>
      <c r="H65">
        <v>0.89683860232945001</v>
      </c>
      <c r="I65">
        <v>0.89517470881863526</v>
      </c>
      <c r="J65">
        <v>0.89850249584026576</v>
      </c>
      <c r="K65">
        <v>0.92567942319999996</v>
      </c>
      <c r="L65">
        <v>0.88019966719999998</v>
      </c>
      <c r="M65">
        <v>0.84858569049999999</v>
      </c>
      <c r="N65">
        <v>0.87798114250000003</v>
      </c>
      <c r="O65">
        <v>0.8214087632</v>
      </c>
      <c r="P65">
        <v>0.87742651140000005</v>
      </c>
      <c r="Q65">
        <v>0.78979478650000001</v>
      </c>
      <c r="R65">
        <v>0.767054908485856</v>
      </c>
      <c r="S65">
        <v>0.53743760399334395</v>
      </c>
      <c r="T65">
        <v>0.90183028286189637</v>
      </c>
      <c r="Y65">
        <f t="shared" si="1"/>
        <v>92.56794232</v>
      </c>
      <c r="Z65">
        <f t="shared" si="2"/>
        <v>0.92567942319999996</v>
      </c>
      <c r="AB65">
        <f t="shared" si="3"/>
        <v>0.51112544232391188</v>
      </c>
      <c r="AD65">
        <f t="shared" si="4"/>
        <v>44.365574999274607</v>
      </c>
      <c r="AE65">
        <f t="shared" si="4"/>
        <v>45.726308289987195</v>
      </c>
      <c r="AF65">
        <f t="shared" si="4"/>
        <v>45.272730530300137</v>
      </c>
      <c r="AG65">
        <f t="shared" si="4"/>
        <v>46.179886053558086</v>
      </c>
      <c r="AH65">
        <f t="shared" si="11"/>
        <v>46.009794392218993</v>
      </c>
      <c r="AI65">
        <f t="shared" si="7"/>
        <v>45.896399951326281</v>
      </c>
      <c r="AJ65">
        <f t="shared" si="7"/>
        <v>45.8397027308799</v>
      </c>
      <c r="AK65">
        <f t="shared" si="7"/>
        <v>45.754656900210399</v>
      </c>
      <c r="AL65">
        <f t="shared" si="7"/>
        <v>45.924748561549464</v>
      </c>
      <c r="AM65">
        <f t="shared" si="8"/>
        <v>47.313830463324365</v>
      </c>
      <c r="AN65">
        <f t="shared" si="8"/>
        <v>44.989244423096004</v>
      </c>
      <c r="AO65">
        <f t="shared" si="8"/>
        <v>43.373373640655466</v>
      </c>
      <c r="AP65">
        <f t="shared" si="8"/>
        <v>44.875849981236598</v>
      </c>
      <c r="AQ65">
        <f t="shared" si="9"/>
        <v>41.984291741933738</v>
      </c>
      <c r="AR65">
        <f t="shared" si="9"/>
        <v>44.847501374605194</v>
      </c>
      <c r="AS65">
        <f t="shared" si="6"/>
        <v>40.368420959493207</v>
      </c>
      <c r="AT65">
        <f t="shared" si="5"/>
        <v>39.206127938656088</v>
      </c>
      <c r="AU65">
        <f t="shared" si="5"/>
        <v>27.469803306260129</v>
      </c>
      <c r="AV65">
        <f t="shared" si="10"/>
        <v>46.094840222888536</v>
      </c>
    </row>
    <row r="66" spans="1:48" x14ac:dyDescent="0.2">
      <c r="A66" t="s">
        <v>65</v>
      </c>
      <c r="B66">
        <v>0.87023434767401098</v>
      </c>
      <c r="C66">
        <v>0.88387548093738999</v>
      </c>
      <c r="D66">
        <v>0.88457502600000004</v>
      </c>
      <c r="E66">
        <v>0.86393844001399001</v>
      </c>
      <c r="F66">
        <v>0.87513116474291697</v>
      </c>
      <c r="G66">
        <v>0.86253934942287502</v>
      </c>
      <c r="H66">
        <v>0.87653025533403195</v>
      </c>
      <c r="I66">
        <v>0.87862889122070609</v>
      </c>
      <c r="J66">
        <v>0.87792934592514804</v>
      </c>
      <c r="K66">
        <v>0.88317593559999996</v>
      </c>
      <c r="L66">
        <v>0.8433018538</v>
      </c>
      <c r="M66">
        <v>0.8303602658</v>
      </c>
      <c r="N66">
        <v>0.8611402588</v>
      </c>
      <c r="O66">
        <v>0.88702343480000001</v>
      </c>
      <c r="P66">
        <v>0.89401888770000004</v>
      </c>
      <c r="Q66">
        <v>0.82861140259999999</v>
      </c>
      <c r="R66">
        <v>0.85484435117173796</v>
      </c>
      <c r="S66">
        <v>0.818467995802728</v>
      </c>
      <c r="T66">
        <v>0.88352570828961141</v>
      </c>
      <c r="Y66">
        <f t="shared" si="1"/>
        <v>89.401888769999999</v>
      </c>
      <c r="Z66">
        <f t="shared" si="2"/>
        <v>0.89401888770000004</v>
      </c>
      <c r="AB66">
        <f t="shared" si="3"/>
        <v>0.72886467294367963</v>
      </c>
      <c r="AD66">
        <f t="shared" si="4"/>
        <v>63.428307320177439</v>
      </c>
      <c r="AE66">
        <f t="shared" si="4"/>
        <v>64.422561333636835</v>
      </c>
      <c r="AF66">
        <f t="shared" si="4"/>
        <v>64.473548701963693</v>
      </c>
      <c r="AG66">
        <f t="shared" si="4"/>
        <v>62.969420852426964</v>
      </c>
      <c r="AH66">
        <f t="shared" si="11"/>
        <v>63.785219017316756</v>
      </c>
      <c r="AI66">
        <f t="shared" si="7"/>
        <v>62.8674460818158</v>
      </c>
      <c r="AJ66">
        <f t="shared" si="7"/>
        <v>63.88719378792792</v>
      </c>
      <c r="AK66">
        <f t="shared" si="7"/>
        <v>64.04015594384478</v>
      </c>
      <c r="AL66">
        <f t="shared" si="7"/>
        <v>63.989168558539156</v>
      </c>
      <c r="AM66">
        <f t="shared" si="8"/>
        <v>64.371573945282222</v>
      </c>
      <c r="AN66">
        <f t="shared" si="8"/>
        <v>61.465292986273575</v>
      </c>
      <c r="AO66">
        <f t="shared" si="8"/>
        <v>60.522026355774386</v>
      </c>
      <c r="AP66">
        <f t="shared" si="8"/>
        <v>62.765471308889765</v>
      </c>
      <c r="AQ66">
        <f t="shared" si="9"/>
        <v>64.652004569888135</v>
      </c>
      <c r="AR66">
        <f t="shared" si="9"/>
        <v>65.161878418893281</v>
      </c>
      <c r="AS66">
        <f t="shared" si="6"/>
        <v>60.394557895345265</v>
      </c>
      <c r="AT66">
        <f t="shared" si="5"/>
        <v>62.306584843454083</v>
      </c>
      <c r="AU66">
        <f t="shared" si="5"/>
        <v>59.655240807562429</v>
      </c>
      <c r="AV66">
        <f t="shared" si="10"/>
        <v>64.397067640984048</v>
      </c>
    </row>
    <row r="67" spans="1:48" x14ac:dyDescent="0.2">
      <c r="A67" t="s">
        <v>66</v>
      </c>
      <c r="B67">
        <v>0.978832766715233</v>
      </c>
      <c r="C67">
        <v>0.97939938481463396</v>
      </c>
      <c r="D67">
        <v>0.97919702099999995</v>
      </c>
      <c r="E67">
        <v>0.97911607576493398</v>
      </c>
      <c r="F67">
        <v>0.97891371215800504</v>
      </c>
      <c r="G67">
        <v>0.97907560304354802</v>
      </c>
      <c r="H67">
        <v>0.97931843937186303</v>
      </c>
      <c r="I67">
        <v>0.97891371215800493</v>
      </c>
      <c r="J67">
        <v>0.97911607576493387</v>
      </c>
      <c r="K67">
        <v>0.97478549459999997</v>
      </c>
      <c r="L67">
        <v>0.97863040310000005</v>
      </c>
      <c r="M67">
        <v>0.97778047599999995</v>
      </c>
      <c r="N67">
        <v>0.97652582160000001</v>
      </c>
      <c r="O67">
        <v>0.97474502190000001</v>
      </c>
      <c r="P67">
        <v>0.97604014890000002</v>
      </c>
      <c r="Q67">
        <v>0.97559494899999999</v>
      </c>
      <c r="R67">
        <v>0.976161567103772</v>
      </c>
      <c r="S67">
        <v>0.97073822243807595</v>
      </c>
      <c r="T67">
        <v>0.97964222114294897</v>
      </c>
      <c r="Y67">
        <f t="shared" ref="Y67:Y86" si="12">Z67*100</f>
        <v>97.964222114294898</v>
      </c>
      <c r="Z67">
        <f t="shared" ref="Z67:Z86" si="13">MAX(B67:T67)</f>
        <v>0.97964222114294897</v>
      </c>
      <c r="AB67">
        <f t="shared" ref="AB67:AB86" si="14">($V$2*(1-Z67))/($V$2-$X$2)</f>
        <v>0.14000670031186552</v>
      </c>
      <c r="AD67">
        <f>(B67*100)*$AB67</f>
        <v>13.70431458249338</v>
      </c>
      <c r="AE67">
        <f t="shared" si="4"/>
        <v>13.712247615536791</v>
      </c>
      <c r="AF67">
        <f t="shared" si="4"/>
        <v>13.709414386541848</v>
      </c>
      <c r="AG67">
        <f t="shared" si="4"/>
        <v>13.708281099015093</v>
      </c>
      <c r="AH67">
        <f t="shared" si="11"/>
        <v>13.705447872928159</v>
      </c>
      <c r="AI67">
        <f t="shared" si="7"/>
        <v>13.707714453797703</v>
      </c>
      <c r="AJ67">
        <f t="shared" si="7"/>
        <v>13.711114325102026</v>
      </c>
      <c r="AK67">
        <f t="shared" si="7"/>
        <v>13.705447872928158</v>
      </c>
      <c r="AL67">
        <f t="shared" si="7"/>
        <v>13.708281099015091</v>
      </c>
      <c r="AM67">
        <f t="shared" si="8"/>
        <v>13.647650061081579</v>
      </c>
      <c r="AN67">
        <f t="shared" si="8"/>
        <v>13.701481356290184</v>
      </c>
      <c r="AO67">
        <f t="shared" si="8"/>
        <v>13.689581807412521</v>
      </c>
      <c r="AP67">
        <f t="shared" si="8"/>
        <v>13.672015805154944</v>
      </c>
      <c r="AQ67">
        <f t="shared" si="9"/>
        <v>13.647083416163609</v>
      </c>
      <c r="AR67">
        <f t="shared" si="9"/>
        <v>13.665216061939089</v>
      </c>
      <c r="AS67">
        <f t="shared" si="6"/>
        <v>13.658982965041274</v>
      </c>
      <c r="AT67">
        <f t="shared" si="6"/>
        <v>13.66691599814588</v>
      </c>
      <c r="AU67">
        <f t="shared" si="6"/>
        <v>13.590985539016074</v>
      </c>
      <c r="AV67">
        <f t="shared" si="10"/>
        <v>13.715647486841114</v>
      </c>
    </row>
    <row r="68" spans="1:48" x14ac:dyDescent="0.2">
      <c r="A68" t="s">
        <v>67</v>
      </c>
      <c r="B68">
        <v>0.97027027027027002</v>
      </c>
      <c r="C68">
        <v>0.96756756756756701</v>
      </c>
      <c r="D68">
        <v>0.96576576599999997</v>
      </c>
      <c r="E68">
        <v>0.96756756756756701</v>
      </c>
      <c r="F68">
        <v>0.96846846846846801</v>
      </c>
      <c r="G68">
        <v>0.97027027027027002</v>
      </c>
      <c r="H68">
        <v>0.96936936936936902</v>
      </c>
      <c r="I68">
        <v>0.97027027027027002</v>
      </c>
      <c r="J68">
        <v>0.96666666666666601</v>
      </c>
      <c r="K68">
        <v>0.96306306310000001</v>
      </c>
      <c r="L68">
        <v>0.96666666670000001</v>
      </c>
      <c r="M68">
        <v>0.97027027030000002</v>
      </c>
      <c r="N68">
        <v>0.96306306310000001</v>
      </c>
      <c r="O68">
        <v>0.96396396399999995</v>
      </c>
      <c r="P68">
        <v>0.96486486490000001</v>
      </c>
      <c r="Q68">
        <v>0.96486486490000001</v>
      </c>
      <c r="R68">
        <v>0.93873873873873803</v>
      </c>
      <c r="S68">
        <v>0.95675675675675598</v>
      </c>
      <c r="T68">
        <v>0.96576576576576534</v>
      </c>
      <c r="Y68">
        <f t="shared" si="12"/>
        <v>97.027027029999999</v>
      </c>
      <c r="Z68">
        <f t="shared" si="13"/>
        <v>0.97027027030000002</v>
      </c>
      <c r="AB68">
        <f t="shared" si="14"/>
        <v>0.20446048587559973</v>
      </c>
      <c r="AD68">
        <f t="shared" si="4"/>
        <v>19.838193089010886</v>
      </c>
      <c r="AE68">
        <f t="shared" si="4"/>
        <v>19.782933498233692</v>
      </c>
      <c r="AF68">
        <f t="shared" si="4"/>
        <v>19.746093775838073</v>
      </c>
      <c r="AG68">
        <f t="shared" si="4"/>
        <v>19.782933498233692</v>
      </c>
      <c r="AH68">
        <f t="shared" si="11"/>
        <v>19.801353361826092</v>
      </c>
      <c r="AI68">
        <f t="shared" si="7"/>
        <v>19.838193089010886</v>
      </c>
      <c r="AJ68">
        <f t="shared" si="7"/>
        <v>19.819773225418491</v>
      </c>
      <c r="AK68">
        <f t="shared" si="7"/>
        <v>19.838193089010886</v>
      </c>
      <c r="AL68">
        <f t="shared" si="7"/>
        <v>19.764513634641293</v>
      </c>
      <c r="AM68">
        <f t="shared" si="8"/>
        <v>19.690834181026936</v>
      </c>
      <c r="AN68">
        <f t="shared" si="8"/>
        <v>19.764513635322842</v>
      </c>
      <c r="AO68">
        <f t="shared" si="8"/>
        <v>19.838193089618748</v>
      </c>
      <c r="AP68">
        <f t="shared" si="8"/>
        <v>19.690834181026936</v>
      </c>
      <c r="AQ68">
        <f t="shared" si="9"/>
        <v>19.709254044600911</v>
      </c>
      <c r="AR68">
        <f t="shared" si="9"/>
        <v>19.727673908174889</v>
      </c>
      <c r="AS68">
        <f t="shared" si="6"/>
        <v>19.727673908174889</v>
      </c>
      <c r="AT68">
        <f t="shared" si="6"/>
        <v>19.193497863277006</v>
      </c>
      <c r="AU68">
        <f t="shared" si="6"/>
        <v>19.561895135124931</v>
      </c>
      <c r="AV68">
        <f t="shared" si="10"/>
        <v>19.746093771048901</v>
      </c>
    </row>
    <row r="69" spans="1:48" x14ac:dyDescent="0.2">
      <c r="A69" t="s">
        <v>68</v>
      </c>
      <c r="B69">
        <v>0.95519999999999905</v>
      </c>
      <c r="C69">
        <v>0.95573333333333299</v>
      </c>
      <c r="D69">
        <v>0.9536</v>
      </c>
      <c r="E69">
        <v>0.95840000000000003</v>
      </c>
      <c r="F69">
        <v>0.95626666666666604</v>
      </c>
      <c r="G69">
        <v>0.95946666666666602</v>
      </c>
      <c r="H69">
        <v>0.954666666666666</v>
      </c>
      <c r="I69">
        <v>0.95253333333333323</v>
      </c>
      <c r="J69">
        <v>0.95679999999999998</v>
      </c>
      <c r="K69">
        <v>0.94240000000000002</v>
      </c>
      <c r="L69">
        <v>0.94666666669999999</v>
      </c>
      <c r="M69">
        <v>0.96053333330000001</v>
      </c>
      <c r="N69">
        <v>0.92320000000000002</v>
      </c>
      <c r="O69">
        <v>0.93386666669999996</v>
      </c>
      <c r="P69">
        <v>0.92693333330000005</v>
      </c>
      <c r="Q69">
        <v>0.9546666667</v>
      </c>
      <c r="R69">
        <v>0.91786666666666605</v>
      </c>
      <c r="S69">
        <v>0.91839999999999999</v>
      </c>
      <c r="T69">
        <v>0.95306666666666662</v>
      </c>
      <c r="Y69">
        <f t="shared" si="12"/>
        <v>96.053333330000001</v>
      </c>
      <c r="Z69">
        <f t="shared" si="13"/>
        <v>0.96053333330000001</v>
      </c>
      <c r="AB69">
        <f t="shared" si="14"/>
        <v>0.27142439338667629</v>
      </c>
      <c r="AD69">
        <f t="shared" ref="AD69:AG86" si="15">(B69*100)*$AB69</f>
        <v>25.926458056295296</v>
      </c>
      <c r="AE69">
        <f t="shared" si="15"/>
        <v>25.940934023942599</v>
      </c>
      <c r="AF69">
        <f t="shared" si="15"/>
        <v>25.883030153353452</v>
      </c>
      <c r="AG69">
        <f t="shared" si="15"/>
        <v>26.013313862179057</v>
      </c>
      <c r="AH69">
        <f t="shared" si="11"/>
        <v>25.955409991589882</v>
      </c>
      <c r="AI69">
        <f t="shared" si="7"/>
        <v>26.042265797473618</v>
      </c>
      <c r="AJ69">
        <f t="shared" si="7"/>
        <v>25.91198208864801</v>
      </c>
      <c r="AK69">
        <f t="shared" si="7"/>
        <v>25.85407821805887</v>
      </c>
      <c r="AL69">
        <f t="shared" si="7"/>
        <v>25.969885959237185</v>
      </c>
      <c r="AM69">
        <f t="shared" si="8"/>
        <v>25.579034832760371</v>
      </c>
      <c r="AN69">
        <f t="shared" si="8"/>
        <v>25.694842574843435</v>
      </c>
      <c r="AO69">
        <f t="shared" si="8"/>
        <v>26.071217731863467</v>
      </c>
      <c r="AP69">
        <f t="shared" si="8"/>
        <v>25.057899997457955</v>
      </c>
      <c r="AQ69">
        <f t="shared" si="9"/>
        <v>25.347419351308488</v>
      </c>
      <c r="AR69">
        <f t="shared" si="9"/>
        <v>25.159231770084233</v>
      </c>
      <c r="AS69">
        <f t="shared" si="6"/>
        <v>25.911982089552776</v>
      </c>
      <c r="AT69">
        <f t="shared" si="6"/>
        <v>24.913140320985043</v>
      </c>
      <c r="AU69">
        <f t="shared" si="6"/>
        <v>24.92761628863235</v>
      </c>
      <c r="AV69">
        <f t="shared" si="10"/>
        <v>25.868554185706159</v>
      </c>
    </row>
    <row r="70" spans="1:48" x14ac:dyDescent="0.2">
      <c r="A70" t="s">
        <v>69</v>
      </c>
      <c r="B70">
        <v>0.97319932998324898</v>
      </c>
      <c r="C70">
        <v>0.96750418760469004</v>
      </c>
      <c r="D70">
        <v>0.969849246</v>
      </c>
      <c r="E70">
        <v>0.97085427135678304</v>
      </c>
      <c r="F70">
        <v>0.96381909547738598</v>
      </c>
      <c r="G70">
        <v>0.97252931323282998</v>
      </c>
      <c r="H70">
        <v>0.97152428810720204</v>
      </c>
      <c r="I70">
        <v>0.97252931323283043</v>
      </c>
      <c r="J70">
        <v>0.97420435510887737</v>
      </c>
      <c r="K70">
        <v>0.84891122279999998</v>
      </c>
      <c r="L70">
        <v>0.94204355110000004</v>
      </c>
      <c r="M70">
        <v>0.91122278059999995</v>
      </c>
      <c r="N70">
        <v>0.86800670020000004</v>
      </c>
      <c r="O70">
        <v>0.97487437190000004</v>
      </c>
      <c r="P70">
        <v>0.90351758790000003</v>
      </c>
      <c r="Q70">
        <v>0.93936348410000003</v>
      </c>
      <c r="R70">
        <v>0.90251256281407</v>
      </c>
      <c r="S70">
        <v>0.86934673366834103</v>
      </c>
      <c r="T70">
        <v>0.97219430485762093</v>
      </c>
      <c r="Y70">
        <f t="shared" si="12"/>
        <v>97.487437190000009</v>
      </c>
      <c r="Z70">
        <f t="shared" si="13"/>
        <v>0.97487437190000004</v>
      </c>
      <c r="AB70">
        <f t="shared" si="14"/>
        <v>0.17279666452048559</v>
      </c>
      <c r="AD70">
        <f t="shared" si="15"/>
        <v>16.816559813467684</v>
      </c>
      <c r="AE70">
        <f t="shared" si="15"/>
        <v>16.718149652769256</v>
      </c>
      <c r="AF70">
        <f t="shared" si="15"/>
        <v>16.75867147965079</v>
      </c>
      <c r="AG70">
        <f t="shared" si="15"/>
        <v>16.776037982591852</v>
      </c>
      <c r="AH70">
        <f t="shared" si="11"/>
        <v>16.654472489964373</v>
      </c>
      <c r="AI70">
        <f t="shared" si="7"/>
        <v>16.804982147503157</v>
      </c>
      <c r="AJ70">
        <f t="shared" si="7"/>
        <v>16.787615648556379</v>
      </c>
      <c r="AK70">
        <f t="shared" si="7"/>
        <v>16.804982147503164</v>
      </c>
      <c r="AL70">
        <f t="shared" si="7"/>
        <v>16.833926312414469</v>
      </c>
      <c r="AM70">
        <f t="shared" si="8"/>
        <v>14.668902777384679</v>
      </c>
      <c r="AN70">
        <f t="shared" si="8"/>
        <v>16.278198346311363</v>
      </c>
      <c r="AO70">
        <f t="shared" si="8"/>
        <v>15.745625712276224</v>
      </c>
      <c r="AP70">
        <f t="shared" si="8"/>
        <v>14.99886625759931</v>
      </c>
      <c r="AQ70">
        <f t="shared" si="9"/>
        <v>16.845503979082341</v>
      </c>
      <c r="AR70">
        <f t="shared" si="9"/>
        <v>15.612482552471466</v>
      </c>
      <c r="AS70">
        <f t="shared" si="6"/>
        <v>16.23188768248222</v>
      </c>
      <c r="AT70">
        <f t="shared" si="6"/>
        <v>15.595116054210653</v>
      </c>
      <c r="AU70">
        <f t="shared" si="6"/>
        <v>15.022021588966826</v>
      </c>
      <c r="AV70">
        <f t="shared" si="10"/>
        <v>16.799193314520902</v>
      </c>
    </row>
    <row r="71" spans="1:48" x14ac:dyDescent="0.2">
      <c r="A71" t="s">
        <v>70</v>
      </c>
      <c r="B71">
        <v>0.98888888888888804</v>
      </c>
      <c r="C71">
        <v>0.99111111111111105</v>
      </c>
      <c r="D71">
        <v>0.99</v>
      </c>
      <c r="E71">
        <v>0.98888888888888804</v>
      </c>
      <c r="F71">
        <v>0.98777777777777698</v>
      </c>
      <c r="G71">
        <v>0.98777777777777698</v>
      </c>
      <c r="H71">
        <v>0.99222222222222201</v>
      </c>
      <c r="I71">
        <v>0.98999999999999966</v>
      </c>
      <c r="J71">
        <v>0.99111111111111061</v>
      </c>
      <c r="K71">
        <v>0.98333333329999995</v>
      </c>
      <c r="L71">
        <v>0.64888888889999996</v>
      </c>
      <c r="M71">
        <v>0.9922222222</v>
      </c>
      <c r="N71">
        <v>0.96222222219999998</v>
      </c>
      <c r="O71">
        <v>0.96444444439999999</v>
      </c>
      <c r="P71">
        <v>0.97888888890000003</v>
      </c>
      <c r="Q71">
        <v>0.63333333329999997</v>
      </c>
      <c r="R71">
        <v>0.61111111111111105</v>
      </c>
      <c r="S71">
        <v>0.69833333333333303</v>
      </c>
      <c r="T71">
        <v>0.98999999999999988</v>
      </c>
      <c r="Y71">
        <f t="shared" si="12"/>
        <v>99.2222222222222</v>
      </c>
      <c r="Z71">
        <f t="shared" si="13"/>
        <v>0.99222222222222201</v>
      </c>
      <c r="AB71">
        <f t="shared" si="14"/>
        <v>5.3490167570441512E-2</v>
      </c>
      <c r="AD71">
        <f t="shared" si="15"/>
        <v>5.289583237521434</v>
      </c>
      <c r="AE71">
        <f t="shared" si="15"/>
        <v>5.3014699414259807</v>
      </c>
      <c r="AF71">
        <f t="shared" si="15"/>
        <v>5.2955265894737096</v>
      </c>
      <c r="AG71">
        <f t="shared" si="15"/>
        <v>5.289583237521434</v>
      </c>
      <c r="AH71">
        <f t="shared" si="11"/>
        <v>5.2836398855691629</v>
      </c>
      <c r="AI71">
        <f t="shared" si="7"/>
        <v>5.2836398855691629</v>
      </c>
      <c r="AJ71">
        <f t="shared" si="7"/>
        <v>5.307413293378251</v>
      </c>
      <c r="AK71">
        <f t="shared" si="7"/>
        <v>5.2955265894737078</v>
      </c>
      <c r="AL71">
        <f t="shared" si="7"/>
        <v>5.301469941425978</v>
      </c>
      <c r="AM71">
        <f t="shared" si="8"/>
        <v>5.2598664775817809</v>
      </c>
      <c r="AN71">
        <f t="shared" si="8"/>
        <v>3.4709175401858601</v>
      </c>
      <c r="AO71">
        <f t="shared" si="8"/>
        <v>5.3074132932593852</v>
      </c>
      <c r="AP71">
        <f t="shared" si="8"/>
        <v>5.14694279054806</v>
      </c>
      <c r="AQ71">
        <f t="shared" si="9"/>
        <v>5.1588294943337356</v>
      </c>
      <c r="AR71">
        <f t="shared" si="9"/>
        <v>5.2360930700104307</v>
      </c>
      <c r="AS71">
        <f t="shared" si="6"/>
        <v>3.3877106126163281</v>
      </c>
      <c r="AT71">
        <f t="shared" si="6"/>
        <v>3.2688435737492032</v>
      </c>
      <c r="AU71">
        <f t="shared" si="6"/>
        <v>3.7353967020024972</v>
      </c>
      <c r="AV71">
        <f t="shared" si="10"/>
        <v>5.2955265894737087</v>
      </c>
    </row>
    <row r="72" spans="1:48" x14ac:dyDescent="0.2">
      <c r="A72" t="s">
        <v>71</v>
      </c>
      <c r="B72">
        <v>0.87573099415204603</v>
      </c>
      <c r="C72">
        <v>0.83479532163742698</v>
      </c>
      <c r="D72">
        <v>0.84064327500000002</v>
      </c>
      <c r="E72">
        <v>0.86842105263157898</v>
      </c>
      <c r="F72">
        <v>0.84356725146198797</v>
      </c>
      <c r="G72">
        <v>0.81432748538011701</v>
      </c>
      <c r="H72">
        <v>0.85233918128654895</v>
      </c>
      <c r="I72">
        <v>0.81140350877192935</v>
      </c>
      <c r="J72">
        <v>0.84356725146198774</v>
      </c>
      <c r="K72">
        <v>0.7178362573</v>
      </c>
      <c r="L72">
        <v>0.81725146199999998</v>
      </c>
      <c r="M72">
        <v>0.77046783630000004</v>
      </c>
      <c r="N72">
        <v>0.71491228070000001</v>
      </c>
      <c r="O72">
        <v>0.63450292399999997</v>
      </c>
      <c r="P72">
        <v>0.88450292399999997</v>
      </c>
      <c r="Q72">
        <v>0.83333333330000003</v>
      </c>
      <c r="R72">
        <v>0.83187134502923898</v>
      </c>
      <c r="S72">
        <v>0.81798245614035003</v>
      </c>
      <c r="T72">
        <v>0.84064327485380064</v>
      </c>
      <c r="Y72">
        <f t="shared" si="12"/>
        <v>88.450292399999995</v>
      </c>
      <c r="Z72">
        <f t="shared" si="13"/>
        <v>0.88450292399999997</v>
      </c>
      <c r="AB72">
        <f t="shared" si="14"/>
        <v>0.79430887917460913</v>
      </c>
      <c r="AD72">
        <f t="shared" si="15"/>
        <v>69.560090442337795</v>
      </c>
      <c r="AE72">
        <f t="shared" si="15"/>
        <v>66.3085336270032</v>
      </c>
      <c r="AF72">
        <f t="shared" si="15"/>
        <v>66.773041755092279</v>
      </c>
      <c r="AG72">
        <f t="shared" si="15"/>
        <v>68.979455296742373</v>
      </c>
      <c r="AH72">
        <f t="shared" si="11"/>
        <v>67.005295801717736</v>
      </c>
      <c r="AI72">
        <f t="shared" si="7"/>
        <v>64.682755219335874</v>
      </c>
      <c r="AJ72">
        <f t="shared" si="7"/>
        <v>67.702057976432272</v>
      </c>
      <c r="AK72">
        <f t="shared" si="7"/>
        <v>64.450501161097634</v>
      </c>
      <c r="AL72">
        <f t="shared" si="7"/>
        <v>67.005295801717708</v>
      </c>
      <c r="AM72">
        <f t="shared" si="8"/>
        <v>57.018371296685928</v>
      </c>
      <c r="AN72">
        <f t="shared" si="8"/>
        <v>64.915009278503064</v>
      </c>
      <c r="AO72">
        <f t="shared" si="8"/>
        <v>61.198944349153926</v>
      </c>
      <c r="AP72">
        <f t="shared" si="8"/>
        <v>56.786117239098061</v>
      </c>
      <c r="AQ72">
        <f t="shared" si="9"/>
        <v>50.399130639545213</v>
      </c>
      <c r="AR72">
        <f t="shared" si="9"/>
        <v>70.256852618910443</v>
      </c>
      <c r="AS72">
        <f t="shared" si="6"/>
        <v>66.192406595236406</v>
      </c>
      <c r="AT72">
        <f t="shared" si="6"/>
        <v>66.076279568764932</v>
      </c>
      <c r="AU72">
        <f t="shared" si="6"/>
        <v>64.973072792133522</v>
      </c>
      <c r="AV72">
        <f t="shared" si="10"/>
        <v>66.773041743479524</v>
      </c>
    </row>
    <row r="73" spans="1:48" x14ac:dyDescent="0.2">
      <c r="A73" t="s">
        <v>72</v>
      </c>
      <c r="B73">
        <v>0.87948717948717903</v>
      </c>
      <c r="C73">
        <v>0.86923076923076903</v>
      </c>
      <c r="D73">
        <v>0.87435897399999996</v>
      </c>
      <c r="E73">
        <v>0.87948717948717903</v>
      </c>
      <c r="F73">
        <v>0.88205128205128203</v>
      </c>
      <c r="G73">
        <v>0.87692307692307603</v>
      </c>
      <c r="H73">
        <v>0.87692307692307603</v>
      </c>
      <c r="I73">
        <v>0.87435897435897358</v>
      </c>
      <c r="J73">
        <v>0.87948717948717869</v>
      </c>
      <c r="K73">
        <v>0.8461538462</v>
      </c>
      <c r="L73">
        <v>0.85897435899999997</v>
      </c>
      <c r="M73">
        <v>0.83076923079999998</v>
      </c>
      <c r="N73">
        <v>0.77692307689999995</v>
      </c>
      <c r="O73">
        <v>0.71025641029999997</v>
      </c>
      <c r="P73">
        <v>0.86410256409999997</v>
      </c>
      <c r="Q73">
        <v>0.85641025640000001</v>
      </c>
      <c r="R73">
        <v>0.83846153846153804</v>
      </c>
      <c r="S73">
        <v>0.86153846153846103</v>
      </c>
      <c r="T73">
        <v>0.87948717948717869</v>
      </c>
      <c r="Y73">
        <f t="shared" si="12"/>
        <v>88.205128205128204</v>
      </c>
      <c r="Z73">
        <f t="shared" si="13"/>
        <v>0.88205128205128203</v>
      </c>
      <c r="AB73">
        <f t="shared" si="14"/>
        <v>0.81116957414513446</v>
      </c>
      <c r="AD73">
        <f t="shared" si="15"/>
        <v>71.341324085072046</v>
      </c>
      <c r="AE73">
        <f t="shared" si="15"/>
        <v>70.509355291077057</v>
      </c>
      <c r="AF73">
        <f t="shared" si="15"/>
        <v>70.925339658955664</v>
      </c>
      <c r="AG73">
        <f t="shared" si="15"/>
        <v>71.341324085072046</v>
      </c>
      <c r="AH73">
        <f t="shared" si="11"/>
        <v>71.549316283570832</v>
      </c>
      <c r="AI73">
        <f t="shared" si="7"/>
        <v>71.133331886573259</v>
      </c>
      <c r="AJ73">
        <f t="shared" si="7"/>
        <v>71.133331886573259</v>
      </c>
      <c r="AK73">
        <f t="shared" si="7"/>
        <v>70.925339688074516</v>
      </c>
      <c r="AL73">
        <f t="shared" si="7"/>
        <v>71.341324085072017</v>
      </c>
      <c r="AM73">
        <f t="shared" si="8"/>
        <v>68.637425508332157</v>
      </c>
      <c r="AN73">
        <f t="shared" si="8"/>
        <v>69.677386499161983</v>
      </c>
      <c r="AO73">
        <f t="shared" si="8"/>
        <v>67.389472316091698</v>
      </c>
      <c r="AP73">
        <f t="shared" si="8"/>
        <v>63.021636143250049</v>
      </c>
      <c r="AQ73">
        <f t="shared" si="9"/>
        <v>57.613838987690293</v>
      </c>
      <c r="AR73">
        <f t="shared" si="9"/>
        <v>70.09337089387158</v>
      </c>
      <c r="AS73">
        <f t="shared" si="6"/>
        <v>69.469394297751336</v>
      </c>
      <c r="AT73">
        <f t="shared" si="6"/>
        <v>68.013448909092006</v>
      </c>
      <c r="AU73">
        <f t="shared" si="6"/>
        <v>69.885378695580769</v>
      </c>
      <c r="AV73">
        <f t="shared" si="10"/>
        <v>71.341324085072017</v>
      </c>
    </row>
    <row r="74" spans="1:48" x14ac:dyDescent="0.2">
      <c r="A74" t="s">
        <v>73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0.98999999999999899</v>
      </c>
      <c r="S74">
        <v>0.99</v>
      </c>
      <c r="T74">
        <v>1</v>
      </c>
      <c r="Y74">
        <f t="shared" si="12"/>
        <v>100</v>
      </c>
      <c r="Z74">
        <f t="shared" si="13"/>
        <v>1</v>
      </c>
      <c r="AB74">
        <f t="shared" si="14"/>
        <v>0</v>
      </c>
      <c r="AD74">
        <f t="shared" si="15"/>
        <v>0</v>
      </c>
      <c r="AE74">
        <f t="shared" si="15"/>
        <v>0</v>
      </c>
      <c r="AF74">
        <f t="shared" si="15"/>
        <v>0</v>
      </c>
      <c r="AG74">
        <f t="shared" si="15"/>
        <v>0</v>
      </c>
      <c r="AH74">
        <f t="shared" si="11"/>
        <v>0</v>
      </c>
      <c r="AI74">
        <f t="shared" si="7"/>
        <v>0</v>
      </c>
      <c r="AJ74">
        <f t="shared" si="7"/>
        <v>0</v>
      </c>
      <c r="AK74">
        <f t="shared" si="7"/>
        <v>0</v>
      </c>
      <c r="AL74">
        <f t="shared" si="7"/>
        <v>0</v>
      </c>
      <c r="AM74">
        <f t="shared" si="8"/>
        <v>0</v>
      </c>
      <c r="AN74">
        <f t="shared" si="8"/>
        <v>0</v>
      </c>
      <c r="AO74">
        <f t="shared" si="8"/>
        <v>0</v>
      </c>
      <c r="AP74">
        <f t="shared" si="8"/>
        <v>0</v>
      </c>
      <c r="AQ74">
        <f t="shared" si="9"/>
        <v>0</v>
      </c>
      <c r="AR74">
        <f t="shared" si="9"/>
        <v>0</v>
      </c>
      <c r="AS74">
        <f t="shared" si="6"/>
        <v>0</v>
      </c>
      <c r="AT74">
        <f t="shared" si="6"/>
        <v>0</v>
      </c>
      <c r="AU74">
        <f t="shared" si="6"/>
        <v>0</v>
      </c>
      <c r="AV74">
        <f t="shared" si="10"/>
        <v>0</v>
      </c>
    </row>
    <row r="75" spans="1:48" x14ac:dyDescent="0.2">
      <c r="A75" t="s">
        <v>74</v>
      </c>
      <c r="B75">
        <v>0.98478197249048804</v>
      </c>
      <c r="C75">
        <v>0.98419666374012205</v>
      </c>
      <c r="D75">
        <v>0.98419666400000005</v>
      </c>
      <c r="E75">
        <v>0.97746561311091595</v>
      </c>
      <c r="F75">
        <v>0.98536728124085404</v>
      </c>
      <c r="G75">
        <v>0.97190517998243997</v>
      </c>
      <c r="H75">
        <v>0.98536728124085404</v>
      </c>
      <c r="I75">
        <v>0.98419666374012227</v>
      </c>
      <c r="J75">
        <v>0.98185542873865927</v>
      </c>
      <c r="K75">
        <v>0.9385425812</v>
      </c>
      <c r="L75">
        <v>0.93151887619999996</v>
      </c>
      <c r="M75">
        <v>0.96810067310000003</v>
      </c>
      <c r="N75">
        <v>0.95902838749999997</v>
      </c>
      <c r="O75">
        <v>0.81006731050000003</v>
      </c>
      <c r="P75">
        <v>0.9432250512</v>
      </c>
      <c r="Q75">
        <v>0.96575943809999998</v>
      </c>
      <c r="R75">
        <v>0.77172958735733099</v>
      </c>
      <c r="S75">
        <v>0.963125548726953</v>
      </c>
      <c r="T75">
        <v>0.98068481123792761</v>
      </c>
      <c r="Y75">
        <f t="shared" si="12"/>
        <v>98.5367281240854</v>
      </c>
      <c r="Z75">
        <f t="shared" si="13"/>
        <v>0.98536728124085404</v>
      </c>
      <c r="AB75">
        <f t="shared" si="14"/>
        <v>0.1006337029420078</v>
      </c>
      <c r="AD75">
        <f t="shared" si="15"/>
        <v>9.9102256482252269</v>
      </c>
      <c r="AE75">
        <f t="shared" si="15"/>
        <v>9.9043354695338586</v>
      </c>
      <c r="AF75">
        <f t="shared" si="15"/>
        <v>9.904335472149107</v>
      </c>
      <c r="AG75">
        <f t="shared" si="15"/>
        <v>9.8365984145831433</v>
      </c>
      <c r="AH75">
        <f t="shared" si="11"/>
        <v>9.9161158269165952</v>
      </c>
      <c r="AI75">
        <f t="shared" si="7"/>
        <v>9.7806417170151487</v>
      </c>
      <c r="AJ75">
        <f t="shared" si="7"/>
        <v>9.9161158269165952</v>
      </c>
      <c r="AK75">
        <f t="shared" si="7"/>
        <v>9.9043354695338603</v>
      </c>
      <c r="AL75">
        <f t="shared" si="7"/>
        <v>9.8807747547683942</v>
      </c>
      <c r="AM75">
        <f t="shared" si="8"/>
        <v>9.4449015314906024</v>
      </c>
      <c r="AN75">
        <f t="shared" si="8"/>
        <v>9.374219387238373</v>
      </c>
      <c r="AO75">
        <f t="shared" si="8"/>
        <v>9.7423555554703203</v>
      </c>
      <c r="AP75">
        <f t="shared" si="8"/>
        <v>9.6510577860627738</v>
      </c>
      <c r="AQ75">
        <f t="shared" si="9"/>
        <v>8.1520073087888196</v>
      </c>
      <c r="AR75">
        <f t="shared" si="9"/>
        <v>9.4920229609920899</v>
      </c>
      <c r="AS75">
        <f t="shared" si="6"/>
        <v>9.7187948407195766</v>
      </c>
      <c r="AT75">
        <f t="shared" si="6"/>
        <v>7.7662006045675911</v>
      </c>
      <c r="AU75">
        <f t="shared" si="6"/>
        <v>9.6922890366446453</v>
      </c>
      <c r="AV75">
        <f t="shared" si="10"/>
        <v>9.8689943973856593</v>
      </c>
    </row>
    <row r="76" spans="1:48" x14ac:dyDescent="0.2">
      <c r="A76" t="s">
        <v>75</v>
      </c>
      <c r="B76">
        <v>0.99658333333333304</v>
      </c>
      <c r="C76">
        <v>0.99741666666666595</v>
      </c>
      <c r="D76">
        <v>0.99683333299999999</v>
      </c>
      <c r="E76">
        <v>0.99666666666666603</v>
      </c>
      <c r="F76">
        <v>0.99324999999999997</v>
      </c>
      <c r="G76">
        <v>0.99466666666666603</v>
      </c>
      <c r="H76">
        <v>0.99691666666666601</v>
      </c>
      <c r="I76">
        <v>0.99758333333333338</v>
      </c>
      <c r="J76">
        <v>0.99716666666666665</v>
      </c>
      <c r="K76">
        <v>0.94650000000000001</v>
      </c>
      <c r="L76">
        <v>0.47725000000000001</v>
      </c>
      <c r="M76">
        <v>0.97191666669999999</v>
      </c>
      <c r="N76">
        <v>0.85158333330000002</v>
      </c>
      <c r="O76">
        <v>0.98824999999999996</v>
      </c>
      <c r="P76">
        <v>0.98916666669999997</v>
      </c>
      <c r="Q76">
        <v>0.47399999999999998</v>
      </c>
      <c r="R76">
        <v>0.471249999999999</v>
      </c>
      <c r="S76">
        <v>0.96012500000000001</v>
      </c>
      <c r="T76">
        <v>0.99783333333333335</v>
      </c>
      <c r="Y76">
        <f t="shared" si="12"/>
        <v>99.783333333333331</v>
      </c>
      <c r="Z76">
        <f t="shared" si="13"/>
        <v>0.99783333333333335</v>
      </c>
      <c r="AB76">
        <f t="shared" si="14"/>
        <v>1.4900832394622462E-2</v>
      </c>
      <c r="AD76">
        <f t="shared" si="15"/>
        <v>1.4849921217274165</v>
      </c>
      <c r="AE76">
        <f t="shared" si="15"/>
        <v>1.4862338577603009</v>
      </c>
      <c r="AF76">
        <f t="shared" si="15"/>
        <v>1.4853646420405882</v>
      </c>
      <c r="AG76">
        <f t="shared" si="15"/>
        <v>1.4851162953307044</v>
      </c>
      <c r="AH76">
        <f t="shared" si="11"/>
        <v>1.4800251775958762</v>
      </c>
      <c r="AI76">
        <f t="shared" si="7"/>
        <v>1.4821361288517798</v>
      </c>
      <c r="AJ76">
        <f t="shared" si="7"/>
        <v>1.4854888161405702</v>
      </c>
      <c r="AK76">
        <f t="shared" si="7"/>
        <v>1.4864822049668793</v>
      </c>
      <c r="AL76">
        <f t="shared" si="7"/>
        <v>1.4858613369504365</v>
      </c>
      <c r="AM76">
        <f t="shared" si="8"/>
        <v>1.4103637861510161</v>
      </c>
      <c r="AN76">
        <f t="shared" si="8"/>
        <v>0.71114222603335708</v>
      </c>
      <c r="AO76">
        <f t="shared" si="8"/>
        <v>1.4482367352036842</v>
      </c>
      <c r="AP76">
        <f t="shared" si="8"/>
        <v>1.2689300519557218</v>
      </c>
      <c r="AQ76">
        <f t="shared" si="9"/>
        <v>1.4725747613985649</v>
      </c>
      <c r="AR76">
        <f t="shared" si="9"/>
        <v>1.4739406710844081</v>
      </c>
      <c r="AS76">
        <f t="shared" si="6"/>
        <v>0.70629945550510465</v>
      </c>
      <c r="AT76">
        <f t="shared" si="6"/>
        <v>0.70220172659658209</v>
      </c>
      <c r="AU76">
        <f t="shared" si="6"/>
        <v>1.4306661702886891</v>
      </c>
      <c r="AV76">
        <f t="shared" si="10"/>
        <v>1.4868547257767446</v>
      </c>
    </row>
    <row r="77" spans="1:48" x14ac:dyDescent="0.2">
      <c r="A77" t="s">
        <v>76</v>
      </c>
      <c r="B77">
        <v>0.95319188535268895</v>
      </c>
      <c r="C77">
        <v>0.95272659594267595</v>
      </c>
      <c r="D77">
        <v>0.95495998500000001</v>
      </c>
      <c r="E77">
        <v>0.95458775358272796</v>
      </c>
      <c r="F77">
        <v>0.95979899497487398</v>
      </c>
      <c r="G77">
        <v>0.95672808486878802</v>
      </c>
      <c r="H77">
        <v>0.95458775358272796</v>
      </c>
      <c r="I77">
        <v>0.95691420063279331</v>
      </c>
      <c r="J77">
        <v>0.95812395309882703</v>
      </c>
      <c r="K77">
        <v>0.95319188539999999</v>
      </c>
      <c r="L77">
        <v>0.87074260189999997</v>
      </c>
      <c r="M77">
        <v>0.95495998510000002</v>
      </c>
      <c r="N77">
        <v>0.9470500651</v>
      </c>
      <c r="O77">
        <v>0.92955518329999998</v>
      </c>
      <c r="P77">
        <v>0.9424902289</v>
      </c>
      <c r="Q77">
        <v>0.82170109810000003</v>
      </c>
      <c r="R77">
        <v>0.79350455983621804</v>
      </c>
      <c r="S77">
        <v>0.88093243997766602</v>
      </c>
      <c r="T77">
        <v>0.95561139028475672</v>
      </c>
      <c r="Y77">
        <f t="shared" si="12"/>
        <v>95.979899497487395</v>
      </c>
      <c r="Z77">
        <f t="shared" si="13"/>
        <v>0.95979899497487398</v>
      </c>
      <c r="AB77">
        <f t="shared" si="14"/>
        <v>0.27647466368066898</v>
      </c>
      <c r="AD77">
        <f t="shared" si="15"/>
        <v>26.353340592602745</v>
      </c>
      <c r="AE77">
        <f t="shared" si="15"/>
        <v>26.340476519287993</v>
      </c>
      <c r="AF77">
        <f t="shared" si="15"/>
        <v>26.402224068137169</v>
      </c>
      <c r="AG77">
        <f t="shared" si="15"/>
        <v>26.391932812547005</v>
      </c>
      <c r="AH77">
        <f t="shared" si="11"/>
        <v>26.536010433672235</v>
      </c>
      <c r="AI77">
        <f t="shared" si="7"/>
        <v>26.45110754979487</v>
      </c>
      <c r="AJ77">
        <f t="shared" si="7"/>
        <v>26.391932812547005</v>
      </c>
      <c r="AK77">
        <f t="shared" si="7"/>
        <v>26.456253179120775</v>
      </c>
      <c r="AL77">
        <f t="shared" si="7"/>
        <v>26.489699769739126</v>
      </c>
      <c r="AM77">
        <f t="shared" si="8"/>
        <v>26.353340593910776</v>
      </c>
      <c r="AN77">
        <f t="shared" si="8"/>
        <v>24.073826801273309</v>
      </c>
      <c r="AO77">
        <f t="shared" si="8"/>
        <v>26.402224070901916</v>
      </c>
      <c r="AP77">
        <f t="shared" si="8"/>
        <v>26.183534823727818</v>
      </c>
      <c r="AQ77">
        <f t="shared" si="9"/>
        <v>25.69984566754901</v>
      </c>
      <c r="AR77">
        <f t="shared" si="9"/>
        <v>26.057466905744423</v>
      </c>
      <c r="AS77">
        <f t="shared" si="6"/>
        <v>22.717953474323387</v>
      </c>
      <c r="AT77">
        <f t="shared" si="6"/>
        <v>21.938390630979566</v>
      </c>
      <c r="AU77">
        <f t="shared" si="6"/>
        <v>24.355550006821634</v>
      </c>
      <c r="AV77">
        <f t="shared" si="10"/>
        <v>26.420233773839463</v>
      </c>
    </row>
    <row r="78" spans="1:48" x14ac:dyDescent="0.2">
      <c r="A78" t="s">
        <v>77</v>
      </c>
      <c r="B78">
        <v>0.83035548110924895</v>
      </c>
      <c r="C78">
        <v>0.82560952912711605</v>
      </c>
      <c r="D78">
        <v>0.82895961299999998</v>
      </c>
      <c r="E78">
        <v>0.82681928159315099</v>
      </c>
      <c r="F78">
        <v>0.82709845523915804</v>
      </c>
      <c r="G78">
        <v>0.82951796017122603</v>
      </c>
      <c r="H78">
        <v>0.83007630746324201</v>
      </c>
      <c r="I78">
        <v>0.83137911781127805</v>
      </c>
      <c r="J78">
        <v>0.82951796017122603</v>
      </c>
      <c r="K78">
        <v>0.79583100689999997</v>
      </c>
      <c r="L78">
        <v>0.61985855199999995</v>
      </c>
      <c r="M78">
        <v>0.78875860789999996</v>
      </c>
      <c r="N78">
        <v>0.80467150570000001</v>
      </c>
      <c r="O78">
        <v>0.78829331840000005</v>
      </c>
      <c r="P78">
        <v>0.80643960540000004</v>
      </c>
      <c r="Q78">
        <v>0.60655127490000005</v>
      </c>
      <c r="R78">
        <v>0.56402382281779195</v>
      </c>
      <c r="S78">
        <v>0.714963707426019</v>
      </c>
      <c r="T78">
        <v>0.82886655499720774</v>
      </c>
      <c r="Y78">
        <f t="shared" si="12"/>
        <v>83.137911781127798</v>
      </c>
      <c r="Z78">
        <f t="shared" si="13"/>
        <v>0.83137911781127805</v>
      </c>
      <c r="AB78">
        <f t="shared" si="14"/>
        <v>1.1596576171050208</v>
      </c>
      <c r="AD78">
        <f t="shared" si="15"/>
        <v>96.292805857324467</v>
      </c>
      <c r="AE78">
        <f t="shared" si="15"/>
        <v>95.742437920674959</v>
      </c>
      <c r="AF78">
        <f t="shared" si="15"/>
        <v>96.130932948788015</v>
      </c>
      <c r="AG78">
        <f t="shared" si="15"/>
        <v>95.882727786879869</v>
      </c>
      <c r="AH78">
        <f t="shared" si="11"/>
        <v>95.915102371388571</v>
      </c>
      <c r="AI78">
        <f t="shared" si="7"/>
        <v>96.195682103798148</v>
      </c>
      <c r="AJ78">
        <f t="shared" si="7"/>
        <v>96.260431272815779</v>
      </c>
      <c r="AK78">
        <f t="shared" si="7"/>
        <v>96.411512667190095</v>
      </c>
      <c r="AL78">
        <f t="shared" si="7"/>
        <v>96.195682103798148</v>
      </c>
      <c r="AM78">
        <f t="shared" si="8"/>
        <v>92.289148907994331</v>
      </c>
      <c r="AN78">
        <f t="shared" si="8"/>
        <v>71.882369135448855</v>
      </c>
      <c r="AO78">
        <f t="shared" si="8"/>
        <v>91.468992770838739</v>
      </c>
      <c r="AP78">
        <f t="shared" si="8"/>
        <v>93.314344085237124</v>
      </c>
      <c r="AQ78">
        <f t="shared" si="9"/>
        <v>91.415035119555355</v>
      </c>
      <c r="AR78">
        <f t="shared" si="9"/>
        <v>93.519383113727741</v>
      </c>
      <c r="AS78">
        <f t="shared" si="6"/>
        <v>70.339180610254644</v>
      </c>
      <c r="AT78">
        <f t="shared" si="6"/>
        <v>65.407452235934514</v>
      </c>
      <c r="AU78">
        <f t="shared" si="6"/>
        <v>82.911310927022839</v>
      </c>
      <c r="AV78">
        <f t="shared" si="10"/>
        <v>96.120141406610955</v>
      </c>
    </row>
    <row r="79" spans="1:48" x14ac:dyDescent="0.2">
      <c r="A79" t="s">
        <v>78</v>
      </c>
      <c r="B79">
        <v>0.76000372231528002</v>
      </c>
      <c r="C79">
        <v>0.75162851293504496</v>
      </c>
      <c r="D79">
        <v>0.75572306</v>
      </c>
      <c r="E79">
        <v>0.76037595384329004</v>
      </c>
      <c r="F79">
        <v>0.75916620137725599</v>
      </c>
      <c r="G79">
        <v>0.75507165456914205</v>
      </c>
      <c r="H79">
        <v>0.75665363856318602</v>
      </c>
      <c r="I79">
        <v>0.75870091196724332</v>
      </c>
      <c r="J79">
        <v>0.75981760655127439</v>
      </c>
      <c r="K79">
        <v>0.7144053601</v>
      </c>
      <c r="L79">
        <v>0.66741112970000005</v>
      </c>
      <c r="M79">
        <v>0.72827098459999995</v>
      </c>
      <c r="N79">
        <v>0.71859296480000001</v>
      </c>
      <c r="O79">
        <v>0.70789130840000003</v>
      </c>
      <c r="P79">
        <v>0.73869346729999996</v>
      </c>
      <c r="Q79">
        <v>0.64033128610000001</v>
      </c>
      <c r="R79">
        <v>0.57649357900614095</v>
      </c>
      <c r="S79">
        <v>0.64279731993299805</v>
      </c>
      <c r="T79">
        <v>0.75590917550716485</v>
      </c>
      <c r="Y79">
        <f t="shared" si="12"/>
        <v>76.037595384329009</v>
      </c>
      <c r="Z79">
        <f t="shared" si="13"/>
        <v>0.76037595384329004</v>
      </c>
      <c r="AB79">
        <f t="shared" si="14"/>
        <v>1.6479681920780489</v>
      </c>
      <c r="AD79">
        <f t="shared" si="15"/>
        <v>125.24619602364996</v>
      </c>
      <c r="AE79">
        <f t="shared" si="15"/>
        <v>123.86598815758785</v>
      </c>
      <c r="AF79">
        <f t="shared" si="15"/>
        <v>124.54075648998908</v>
      </c>
      <c r="AG79">
        <f t="shared" si="15"/>
        <v>125.30753859547487</v>
      </c>
      <c r="AH79">
        <f t="shared" si="11"/>
        <v>125.10817523704365</v>
      </c>
      <c r="AI79">
        <f t="shared" si="7"/>
        <v>124.43340694696901</v>
      </c>
      <c r="AJ79">
        <f t="shared" si="7"/>
        <v>124.69411287722512</v>
      </c>
      <c r="AK79">
        <f t="shared" si="7"/>
        <v>125.03149702226249</v>
      </c>
      <c r="AL79">
        <f t="shared" si="7"/>
        <v>125.21552473773741</v>
      </c>
      <c r="AM79">
        <f t="shared" si="8"/>
        <v>117.73173096948645</v>
      </c>
      <c r="AN79">
        <f t="shared" si="8"/>
        <v>109.98723127844772</v>
      </c>
      <c r="AO79">
        <f t="shared" si="8"/>
        <v>120.01674178341626</v>
      </c>
      <c r="AP79">
        <f t="shared" si="8"/>
        <v>118.4218349041461</v>
      </c>
      <c r="AQ79">
        <f t="shared" si="9"/>
        <v>116.65823596917126</v>
      </c>
      <c r="AR79">
        <f t="shared" si="9"/>
        <v>121.73433378062461</v>
      </c>
      <c r="AS79">
        <f t="shared" si="9"/>
        <v>105.5245591885229</v>
      </c>
      <c r="AT79">
        <f t="shared" si="9"/>
        <v>95.004308113935394</v>
      </c>
      <c r="AU79">
        <f t="shared" si="9"/>
        <v>105.93095372025979</v>
      </c>
      <c r="AV79">
        <f t="shared" si="10"/>
        <v>124.57142773357509</v>
      </c>
    </row>
    <row r="80" spans="1:48" x14ac:dyDescent="0.2">
      <c r="A80" t="s">
        <v>79</v>
      </c>
      <c r="B80">
        <v>0.76614554252745204</v>
      </c>
      <c r="C80">
        <v>0.76549413735343297</v>
      </c>
      <c r="D80">
        <v>0.76903033700000001</v>
      </c>
      <c r="E80">
        <v>0.76707612134747805</v>
      </c>
      <c r="F80">
        <v>0.76679694770147</v>
      </c>
      <c r="G80">
        <v>0.76875116322352499</v>
      </c>
      <c r="H80">
        <v>0.76893727898752995</v>
      </c>
      <c r="I80">
        <v>0.76661083193746471</v>
      </c>
      <c r="J80">
        <v>0.77098455239158736</v>
      </c>
      <c r="K80">
        <v>0.73217941559999999</v>
      </c>
      <c r="L80">
        <v>0.63884235990000005</v>
      </c>
      <c r="M80">
        <v>0.72836404239999997</v>
      </c>
      <c r="N80">
        <v>0.75051181840000003</v>
      </c>
      <c r="O80">
        <v>0.73534338359999996</v>
      </c>
      <c r="P80">
        <v>0.73273776290000003</v>
      </c>
      <c r="Q80">
        <v>0.64135492279999995</v>
      </c>
      <c r="R80">
        <v>0.58654383026242296</v>
      </c>
      <c r="S80">
        <v>0.64293690675600201</v>
      </c>
      <c r="T80">
        <v>0.767262237111483</v>
      </c>
      <c r="Y80">
        <f t="shared" si="12"/>
        <v>77.098455239158739</v>
      </c>
      <c r="Z80">
        <f t="shared" si="13"/>
        <v>0.77098455239158736</v>
      </c>
      <c r="AB80">
        <f t="shared" si="14"/>
        <v>1.5750096002734268</v>
      </c>
      <c r="AD80">
        <f t="shared" si="15"/>
        <v>120.668658468743</v>
      </c>
      <c r="AE80">
        <f t="shared" si="15"/>
        <v>120.56606152846821</v>
      </c>
      <c r="AF80">
        <f t="shared" si="15"/>
        <v>121.12301636765086</v>
      </c>
      <c r="AG80">
        <f t="shared" si="15"/>
        <v>120.81522552627821</v>
      </c>
      <c r="AH80">
        <f t="shared" si="11"/>
        <v>120.7712554090176</v>
      </c>
      <c r="AI80">
        <f t="shared" si="7"/>
        <v>121.07904622984159</v>
      </c>
      <c r="AJ80">
        <f t="shared" si="7"/>
        <v>121.10835964134861</v>
      </c>
      <c r="AK80">
        <f t="shared" si="7"/>
        <v>120.74194199751054</v>
      </c>
      <c r="AL80">
        <f t="shared" si="7"/>
        <v>121.43080716792609</v>
      </c>
      <c r="AM80">
        <f t="shared" si="8"/>
        <v>115.31896086925873</v>
      </c>
      <c r="AN80">
        <f t="shared" si="8"/>
        <v>100.61828499038319</v>
      </c>
      <c r="AO80">
        <f t="shared" si="8"/>
        <v>114.71803592739612</v>
      </c>
      <c r="AP80">
        <f t="shared" si="8"/>
        <v>118.20633190986666</v>
      </c>
      <c r="AQ80">
        <f t="shared" si="9"/>
        <v>115.81728886675451</v>
      </c>
      <c r="AR80">
        <f t="shared" si="9"/>
        <v>115.40690110503741</v>
      </c>
      <c r="AS80">
        <f t="shared" si="9"/>
        <v>101.01401605926225</v>
      </c>
      <c r="AT80">
        <f t="shared" si="9"/>
        <v>92.381216364446345</v>
      </c>
      <c r="AU80">
        <f t="shared" si="9"/>
        <v>101.26318005108043</v>
      </c>
      <c r="AV80">
        <f t="shared" si="10"/>
        <v>120.8445389377852</v>
      </c>
    </row>
    <row r="81" spans="1:48" x14ac:dyDescent="0.2">
      <c r="A81" t="s">
        <v>80</v>
      </c>
      <c r="B81">
        <v>0.99978369024443003</v>
      </c>
      <c r="C81">
        <v>0.999837767683322</v>
      </c>
      <c r="D81">
        <v>0.99962145800000002</v>
      </c>
      <c r="E81">
        <v>0.99924291585550495</v>
      </c>
      <c r="F81">
        <v>0.99972961280553696</v>
      </c>
      <c r="G81">
        <v>0.99962145792775203</v>
      </c>
      <c r="H81">
        <v>0.99962145792775203</v>
      </c>
      <c r="I81">
        <v>1</v>
      </c>
      <c r="J81">
        <v>0.99945922561107459</v>
      </c>
      <c r="K81">
        <v>0.9983776768</v>
      </c>
      <c r="L81">
        <v>0.99951330299999996</v>
      </c>
      <c r="M81">
        <v>0.99978369020000002</v>
      </c>
      <c r="N81">
        <v>0.99929699329999999</v>
      </c>
      <c r="O81">
        <v>0.99978369020000002</v>
      </c>
      <c r="P81">
        <v>0.99951330299999996</v>
      </c>
      <c r="Q81">
        <v>0.99956738050000005</v>
      </c>
      <c r="R81">
        <v>0.99902660609993499</v>
      </c>
      <c r="S81">
        <v>0.999675535366645</v>
      </c>
      <c r="T81">
        <v>0.999837767683322</v>
      </c>
      <c r="Y81">
        <f t="shared" si="12"/>
        <v>100</v>
      </c>
      <c r="Z81">
        <f t="shared" si="13"/>
        <v>1</v>
      </c>
      <c r="AB81">
        <f t="shared" si="14"/>
        <v>0</v>
      </c>
      <c r="AD81">
        <f t="shared" si="15"/>
        <v>0</v>
      </c>
      <c r="AE81">
        <f t="shared" si="15"/>
        <v>0</v>
      </c>
      <c r="AF81">
        <f t="shared" si="15"/>
        <v>0</v>
      </c>
      <c r="AG81">
        <f t="shared" si="15"/>
        <v>0</v>
      </c>
      <c r="AH81">
        <f t="shared" si="11"/>
        <v>0</v>
      </c>
      <c r="AI81">
        <f t="shared" si="7"/>
        <v>0</v>
      </c>
      <c r="AJ81">
        <f t="shared" si="7"/>
        <v>0</v>
      </c>
      <c r="AK81">
        <f t="shared" si="7"/>
        <v>0</v>
      </c>
      <c r="AL81">
        <f t="shared" ref="AL81:AO86" si="16">(J81*100)*$AB81</f>
        <v>0</v>
      </c>
      <c r="AM81">
        <f t="shared" si="8"/>
        <v>0</v>
      </c>
      <c r="AN81">
        <f t="shared" si="8"/>
        <v>0</v>
      </c>
      <c r="AO81">
        <f t="shared" si="8"/>
        <v>0</v>
      </c>
      <c r="AP81">
        <f t="shared" ref="AP81:AU86" si="17">(N81*100)*$AB81</f>
        <v>0</v>
      </c>
      <c r="AQ81">
        <f t="shared" si="9"/>
        <v>0</v>
      </c>
      <c r="AR81">
        <f t="shared" si="9"/>
        <v>0</v>
      </c>
      <c r="AS81">
        <f t="shared" si="9"/>
        <v>0</v>
      </c>
      <c r="AT81">
        <f t="shared" si="9"/>
        <v>0</v>
      </c>
      <c r="AU81">
        <f t="shared" si="9"/>
        <v>0</v>
      </c>
      <c r="AV81">
        <f t="shared" si="10"/>
        <v>0</v>
      </c>
    </row>
    <row r="82" spans="1:48" x14ac:dyDescent="0.2">
      <c r="A82" t="s">
        <v>81</v>
      </c>
      <c r="B82">
        <v>0.72839506172839497</v>
      </c>
      <c r="C82">
        <v>0.77777777777777701</v>
      </c>
      <c r="D82">
        <v>0.78395061700000002</v>
      </c>
      <c r="E82">
        <v>0.77777777777777701</v>
      </c>
      <c r="F82">
        <v>0.77777777777777701</v>
      </c>
      <c r="G82">
        <v>0.73456790123456694</v>
      </c>
      <c r="H82">
        <v>0.75308641975308599</v>
      </c>
      <c r="I82">
        <v>0.74074074074074037</v>
      </c>
      <c r="J82">
        <v>0.73456790123456728</v>
      </c>
      <c r="K82">
        <v>0.74691358019999998</v>
      </c>
      <c r="L82">
        <v>0.62345679009999999</v>
      </c>
      <c r="M82">
        <v>0.63580246910000005</v>
      </c>
      <c r="N82">
        <v>0.70987654320000004</v>
      </c>
      <c r="O82">
        <v>0.71604938269999996</v>
      </c>
      <c r="P82">
        <v>0.72839506170000001</v>
      </c>
      <c r="Q82">
        <v>0.66666666669999997</v>
      </c>
      <c r="R82">
        <v>0.62345679012345601</v>
      </c>
      <c r="S82">
        <v>0.77777777777777701</v>
      </c>
      <c r="T82">
        <v>0.77777777777777735</v>
      </c>
      <c r="Y82">
        <f t="shared" si="12"/>
        <v>78.395061699999999</v>
      </c>
      <c r="Z82">
        <f t="shared" si="13"/>
        <v>0.78395061700000002</v>
      </c>
      <c r="AB82">
        <f t="shared" si="14"/>
        <v>1.4858379900205938</v>
      </c>
      <c r="AD82">
        <f t="shared" si="15"/>
        <v>108.22770544594447</v>
      </c>
      <c r="AE82">
        <f t="shared" si="15"/>
        <v>115.56517700160163</v>
      </c>
      <c r="AF82">
        <f t="shared" si="15"/>
        <v>116.48236090386844</v>
      </c>
      <c r="AG82">
        <f t="shared" si="15"/>
        <v>115.56517700160163</v>
      </c>
      <c r="AH82">
        <f t="shared" si="11"/>
        <v>115.56517700160163</v>
      </c>
      <c r="AI82">
        <f t="shared" si="11"/>
        <v>109.1448893904015</v>
      </c>
      <c r="AJ82">
        <f t="shared" si="11"/>
        <v>111.89644122377305</v>
      </c>
      <c r="AK82">
        <f t="shared" si="11"/>
        <v>110.06207333485874</v>
      </c>
      <c r="AL82">
        <f t="shared" si="16"/>
        <v>109.14488939040154</v>
      </c>
      <c r="AM82">
        <f t="shared" si="16"/>
        <v>110.97925727234535</v>
      </c>
      <c r="AN82">
        <f t="shared" si="16"/>
        <v>92.635578386687527</v>
      </c>
      <c r="AO82">
        <f t="shared" si="16"/>
        <v>94.469946273767476</v>
      </c>
      <c r="AP82">
        <f t="shared" si="17"/>
        <v>105.47615361110553</v>
      </c>
      <c r="AQ82">
        <f t="shared" si="17"/>
        <v>106.39333755464548</v>
      </c>
      <c r="AR82">
        <f t="shared" si="17"/>
        <v>108.22770544172545</v>
      </c>
      <c r="AS82">
        <f t="shared" si="17"/>
        <v>99.055866006325715</v>
      </c>
      <c r="AT82">
        <f t="shared" si="17"/>
        <v>92.635578390172711</v>
      </c>
      <c r="AU82">
        <f t="shared" si="17"/>
        <v>115.56517700160163</v>
      </c>
      <c r="AV82">
        <f t="shared" ref="AV82:AV86" si="18">(T82*100)*$AB82</f>
        <v>115.56517700160167</v>
      </c>
    </row>
    <row r="83" spans="1:48" x14ac:dyDescent="0.2">
      <c r="A83" t="s">
        <v>82</v>
      </c>
      <c r="B83">
        <v>0.65360501567398099</v>
      </c>
      <c r="C83">
        <v>0.64942528735632099</v>
      </c>
      <c r="D83">
        <v>0.65987460799999997</v>
      </c>
      <c r="E83">
        <v>0.65830721003134796</v>
      </c>
      <c r="F83">
        <v>0.65987460815047005</v>
      </c>
      <c r="G83">
        <v>0.64733542319749204</v>
      </c>
      <c r="H83">
        <v>0.65935214211076199</v>
      </c>
      <c r="I83">
        <v>0.66039707419017735</v>
      </c>
      <c r="J83">
        <v>0.6567398119122253</v>
      </c>
      <c r="K83">
        <v>0.64681295719999998</v>
      </c>
      <c r="L83">
        <v>0.63009404390000001</v>
      </c>
      <c r="M83">
        <v>0.64054336469999995</v>
      </c>
      <c r="N83">
        <v>0.61494252869999999</v>
      </c>
      <c r="O83">
        <v>0.60292580979999999</v>
      </c>
      <c r="P83">
        <v>0.66457680249999995</v>
      </c>
      <c r="Q83">
        <v>0.5940438871</v>
      </c>
      <c r="R83">
        <v>0.46708463949843199</v>
      </c>
      <c r="S83">
        <v>0.46316614420062602</v>
      </c>
      <c r="T83">
        <v>0.65099268547544364</v>
      </c>
      <c r="Y83">
        <f t="shared" si="12"/>
        <v>66.457680249999996</v>
      </c>
      <c r="Z83">
        <f t="shared" si="13"/>
        <v>0.66457680249999995</v>
      </c>
      <c r="AB83">
        <f t="shared" si="14"/>
        <v>2.3068083910227171</v>
      </c>
      <c r="AD83">
        <f t="shared" si="15"/>
        <v>150.7741534571274</v>
      </c>
      <c r="AE83">
        <f t="shared" si="15"/>
        <v>149.80997022159005</v>
      </c>
      <c r="AF83">
        <f t="shared" si="15"/>
        <v>152.22042827572261</v>
      </c>
      <c r="AG83">
        <f t="shared" si="15"/>
        <v>151.85885959710677</v>
      </c>
      <c r="AH83">
        <f t="shared" si="11"/>
        <v>152.22042831043316</v>
      </c>
      <c r="AI83">
        <f t="shared" si="11"/>
        <v>149.32787860382163</v>
      </c>
      <c r="AJ83">
        <f t="shared" si="11"/>
        <v>152.09990540599088</v>
      </c>
      <c r="AK83">
        <f t="shared" si="11"/>
        <v>152.34095121487528</v>
      </c>
      <c r="AL83">
        <f t="shared" si="16"/>
        <v>151.49729088378021</v>
      </c>
      <c r="AM83">
        <f t="shared" si="16"/>
        <v>149.20735570911773</v>
      </c>
      <c r="AN83">
        <f t="shared" si="16"/>
        <v>145.35062276019562</v>
      </c>
      <c r="AO83">
        <f t="shared" si="16"/>
        <v>147.76108085038842</v>
      </c>
      <c r="AP83">
        <f t="shared" si="17"/>
        <v>141.85545852018879</v>
      </c>
      <c r="AQ83">
        <f t="shared" si="17"/>
        <v>139.08343172108067</v>
      </c>
      <c r="AR83">
        <f t="shared" si="17"/>
        <v>153.30513444860469</v>
      </c>
      <c r="AS83">
        <f t="shared" si="17"/>
        <v>137.03454233980315</v>
      </c>
      <c r="AT83">
        <f t="shared" si="17"/>
        <v>107.74747657128037</v>
      </c>
      <c r="AU83">
        <f t="shared" si="17"/>
        <v>106.84355478796418</v>
      </c>
      <c r="AV83">
        <f t="shared" si="18"/>
        <v>150.17153893491661</v>
      </c>
    </row>
    <row r="84" spans="1:48" x14ac:dyDescent="0.2">
      <c r="A84" t="s">
        <v>83</v>
      </c>
      <c r="B84">
        <v>0.78787878787878796</v>
      </c>
      <c r="C84">
        <v>0.79220779220779203</v>
      </c>
      <c r="D84">
        <v>0.77922077899999997</v>
      </c>
      <c r="E84">
        <v>0.79653679653679599</v>
      </c>
      <c r="F84">
        <v>0.79653679653679599</v>
      </c>
      <c r="G84">
        <v>0.78787878787878796</v>
      </c>
      <c r="H84">
        <v>0.77489177489177496</v>
      </c>
      <c r="I84">
        <v>0.79220779220779214</v>
      </c>
      <c r="J84">
        <v>0.79220779220779203</v>
      </c>
      <c r="K84">
        <v>0.76623376620000005</v>
      </c>
      <c r="L84">
        <v>0.76623376620000005</v>
      </c>
      <c r="M84">
        <v>0.73160173159999997</v>
      </c>
      <c r="N84">
        <v>0.7619047619</v>
      </c>
      <c r="O84">
        <v>0.72294372289999997</v>
      </c>
      <c r="P84">
        <v>0.78354978350000004</v>
      </c>
      <c r="Q84">
        <v>0.74891774889999996</v>
      </c>
      <c r="R84">
        <v>0.67532467532467499</v>
      </c>
      <c r="S84">
        <v>0.74025974025973995</v>
      </c>
      <c r="T84">
        <v>0.81385281385281372</v>
      </c>
      <c r="Y84">
        <f t="shared" si="12"/>
        <v>81.385281385281374</v>
      </c>
      <c r="Z84">
        <f t="shared" si="13"/>
        <v>0.81385281385281372</v>
      </c>
      <c r="AB84">
        <f t="shared" si="14"/>
        <v>1.2801913945429995</v>
      </c>
      <c r="AD84">
        <f t="shared" si="15"/>
        <v>100.86356441853937</v>
      </c>
      <c r="AE84">
        <f t="shared" si="15"/>
        <v>101.41775982743241</v>
      </c>
      <c r="AF84">
        <f t="shared" si="15"/>
        <v>99.755173572489227</v>
      </c>
      <c r="AG84">
        <f t="shared" si="15"/>
        <v>101.97195523632543</v>
      </c>
      <c r="AH84">
        <f t="shared" si="11"/>
        <v>101.97195523632543</v>
      </c>
      <c r="AI84">
        <f t="shared" si="11"/>
        <v>100.86356441853937</v>
      </c>
      <c r="AJ84">
        <f t="shared" si="11"/>
        <v>99.200978191860131</v>
      </c>
      <c r="AK84">
        <f t="shared" si="11"/>
        <v>101.41775982743241</v>
      </c>
      <c r="AL84">
        <f t="shared" si="16"/>
        <v>101.41775982743241</v>
      </c>
      <c r="AM84">
        <f t="shared" si="16"/>
        <v>98.092587369751257</v>
      </c>
      <c r="AN84">
        <f t="shared" si="16"/>
        <v>98.092587369751257</v>
      </c>
      <c r="AO84">
        <f t="shared" si="16"/>
        <v>93.659024102707718</v>
      </c>
      <c r="AP84">
        <f t="shared" si="17"/>
        <v>97.538391964571289</v>
      </c>
      <c r="AQ84">
        <f t="shared" si="17"/>
        <v>92.550633279545877</v>
      </c>
      <c r="AR84">
        <f t="shared" si="17"/>
        <v>100.30936900327305</v>
      </c>
      <c r="AS84">
        <f t="shared" si="17"/>
        <v>95.875805736229481</v>
      </c>
      <c r="AT84">
        <f t="shared" si="17"/>
        <v>86.45448378731939</v>
      </c>
      <c r="AU84">
        <f t="shared" si="17"/>
        <v>94.76741492071551</v>
      </c>
      <c r="AV84">
        <f t="shared" si="18"/>
        <v>104.18873687189777</v>
      </c>
    </row>
    <row r="85" spans="1:48" x14ac:dyDescent="0.2">
      <c r="A85" t="s">
        <v>84</v>
      </c>
      <c r="B85">
        <v>0.81385281385281305</v>
      </c>
      <c r="C85">
        <v>0.77489177489177496</v>
      </c>
      <c r="D85">
        <v>0.83549783499999997</v>
      </c>
      <c r="E85">
        <v>0.80519480519480502</v>
      </c>
      <c r="F85">
        <v>0.81818181818181801</v>
      </c>
      <c r="G85">
        <v>0.79220779220779203</v>
      </c>
      <c r="H85">
        <v>0.783549783549783</v>
      </c>
      <c r="I85">
        <v>0.81385281385281372</v>
      </c>
      <c r="J85">
        <v>0.78787878787878773</v>
      </c>
      <c r="K85">
        <v>0.7619047619</v>
      </c>
      <c r="L85">
        <v>0.85714285710000004</v>
      </c>
      <c r="M85">
        <v>0.77489177490000005</v>
      </c>
      <c r="N85">
        <v>0.80519480519999997</v>
      </c>
      <c r="O85">
        <v>0.76623376620000005</v>
      </c>
      <c r="P85">
        <v>0.82251082249999996</v>
      </c>
      <c r="Q85">
        <v>0.82683982680000001</v>
      </c>
      <c r="R85">
        <v>0.72727272727272696</v>
      </c>
      <c r="S85">
        <v>0.81168831168831101</v>
      </c>
      <c r="T85">
        <v>0.80952380952380931</v>
      </c>
      <c r="Y85">
        <f t="shared" si="12"/>
        <v>85.714285709999999</v>
      </c>
      <c r="Z85">
        <f t="shared" si="13"/>
        <v>0.85714285710000004</v>
      </c>
      <c r="AB85">
        <f t="shared" si="14"/>
        <v>0.98247246587425197</v>
      </c>
      <c r="AD85">
        <f t="shared" si="15"/>
        <v>79.958798088467177</v>
      </c>
      <c r="AE85">
        <f t="shared" si="15"/>
        <v>76.130983286359793</v>
      </c>
      <c r="AF85">
        <f t="shared" si="15"/>
        <v>82.085361818504879</v>
      </c>
      <c r="AG85">
        <f t="shared" si="15"/>
        <v>79.108172576887796</v>
      </c>
      <c r="AH85">
        <f t="shared" si="11"/>
        <v>80.384110844256966</v>
      </c>
      <c r="AI85">
        <f t="shared" si="11"/>
        <v>77.832234309518654</v>
      </c>
      <c r="AJ85">
        <f t="shared" si="11"/>
        <v>76.981608797939174</v>
      </c>
      <c r="AK85">
        <f t="shared" si="11"/>
        <v>79.958798088467248</v>
      </c>
      <c r="AL85">
        <f t="shared" si="16"/>
        <v>77.406921553728921</v>
      </c>
      <c r="AM85">
        <f t="shared" si="16"/>
        <v>74.855045018522773</v>
      </c>
      <c r="AN85">
        <f t="shared" si="16"/>
        <v>84.211925642153858</v>
      </c>
      <c r="AO85">
        <f t="shared" si="16"/>
        <v>76.130983287167879</v>
      </c>
      <c r="AP85">
        <f t="shared" si="17"/>
        <v>79.108172577398193</v>
      </c>
      <c r="AQ85">
        <f t="shared" si="17"/>
        <v>75.280357771462903</v>
      </c>
      <c r="AR85">
        <f t="shared" si="17"/>
        <v>80.809423598983415</v>
      </c>
      <c r="AS85">
        <f t="shared" si="17"/>
        <v>81.234736351923544</v>
      </c>
      <c r="AT85">
        <f t="shared" si="17"/>
        <v>71.452542972672831</v>
      </c>
      <c r="AU85">
        <f t="shared" si="17"/>
        <v>79.746141710572331</v>
      </c>
      <c r="AV85">
        <f t="shared" si="18"/>
        <v>79.533485332677529</v>
      </c>
    </row>
    <row r="86" spans="1:48" x14ac:dyDescent="0.2">
      <c r="A86" t="s">
        <v>85</v>
      </c>
      <c r="B86">
        <v>0.847444444444444</v>
      </c>
      <c r="C86">
        <v>0.84677777777777696</v>
      </c>
      <c r="D86">
        <v>0.85255555599999999</v>
      </c>
      <c r="E86">
        <v>0.85155555555555495</v>
      </c>
      <c r="F86">
        <v>0.85488888888888803</v>
      </c>
      <c r="G86">
        <v>0.85633333333333295</v>
      </c>
      <c r="H86">
        <v>0.85055555555555495</v>
      </c>
      <c r="I86">
        <v>0.85222222222222166</v>
      </c>
      <c r="J86">
        <v>0.85599999999999954</v>
      </c>
      <c r="K86">
        <v>0.84088888890000002</v>
      </c>
      <c r="L86">
        <v>0.85133333330000005</v>
      </c>
      <c r="M86">
        <v>0.82444444439999998</v>
      </c>
      <c r="N86">
        <v>0.83199999999999996</v>
      </c>
      <c r="O86">
        <v>0.82511111110000002</v>
      </c>
      <c r="P86">
        <v>0.82677777779999995</v>
      </c>
      <c r="Q86">
        <v>0.84699999999999998</v>
      </c>
      <c r="R86">
        <v>0.77844444444444405</v>
      </c>
      <c r="S86">
        <v>0.77916666666666601</v>
      </c>
      <c r="T86">
        <v>0.85111111111111093</v>
      </c>
      <c r="Y86">
        <f t="shared" si="12"/>
        <v>85.633333333333297</v>
      </c>
      <c r="Z86">
        <f t="shared" si="13"/>
        <v>0.85633333333333295</v>
      </c>
      <c r="AB86">
        <f t="shared" si="14"/>
        <v>0.98803980955113047</v>
      </c>
      <c r="AD86">
        <f t="shared" si="15"/>
        <v>83.730884749405192</v>
      </c>
      <c r="AE86">
        <f t="shared" si="15"/>
        <v>83.665015428768413</v>
      </c>
      <c r="AF86">
        <f t="shared" si="15"/>
        <v>84.235882918199806</v>
      </c>
      <c r="AG86">
        <f t="shared" si="15"/>
        <v>84.137078893331761</v>
      </c>
      <c r="AH86">
        <f t="shared" si="11"/>
        <v>84.466425496515456</v>
      </c>
      <c r="AI86">
        <f t="shared" si="11"/>
        <v>84.609142357895109</v>
      </c>
      <c r="AJ86">
        <f t="shared" si="11"/>
        <v>84.03827491237665</v>
      </c>
      <c r="AK86">
        <f t="shared" si="11"/>
        <v>84.202948213968511</v>
      </c>
      <c r="AL86">
        <f t="shared" si="16"/>
        <v>84.57620769757672</v>
      </c>
      <c r="AM86">
        <f t="shared" si="16"/>
        <v>83.083169764241774</v>
      </c>
      <c r="AN86">
        <f t="shared" si="16"/>
        <v>84.115122449826103</v>
      </c>
      <c r="AO86">
        <f t="shared" si="16"/>
        <v>81.458393183046354</v>
      </c>
      <c r="AP86">
        <f t="shared" si="17"/>
        <v>82.204912154654053</v>
      </c>
      <c r="AQ86">
        <f t="shared" si="17"/>
        <v>81.524262506976569</v>
      </c>
      <c r="AR86">
        <f t="shared" si="17"/>
        <v>81.688935811861882</v>
      </c>
      <c r="AS86">
        <f t="shared" si="17"/>
        <v>83.686971868980748</v>
      </c>
      <c r="AT86">
        <f t="shared" si="17"/>
        <v>76.913410063502411</v>
      </c>
      <c r="AU86">
        <f t="shared" si="17"/>
        <v>76.984768494192181</v>
      </c>
      <c r="AV86">
        <f t="shared" si="18"/>
        <v>84.093166012907304</v>
      </c>
    </row>
    <row r="89" spans="1:48" x14ac:dyDescent="0.2">
      <c r="B89">
        <f>AVERAGE(B2:B86)</f>
        <v>0.84156329161148635</v>
      </c>
      <c r="C89">
        <f t="shared" ref="C89:T89" si="19">AVERAGE(C2:C86)</f>
        <v>0.84060206397746606</v>
      </c>
      <c r="D89">
        <f t="shared" si="19"/>
        <v>0.840071752870588</v>
      </c>
      <c r="E89">
        <f t="shared" si="19"/>
        <v>0.84179861253123278</v>
      </c>
      <c r="F89">
        <f t="shared" si="19"/>
        <v>0.84205575918265285</v>
      </c>
      <c r="G89">
        <f t="shared" si="19"/>
        <v>0.84047054821573985</v>
      </c>
      <c r="H89">
        <f t="shared" si="19"/>
        <v>0.8410542047752172</v>
      </c>
      <c r="I89">
        <f t="shared" si="19"/>
        <v>0.83928271957858203</v>
      </c>
      <c r="J89">
        <f t="shared" si="19"/>
        <v>0.83983295299459226</v>
      </c>
      <c r="K89">
        <f t="shared" si="19"/>
        <v>0.81452483023294131</v>
      </c>
      <c r="L89">
        <f t="shared" si="19"/>
        <v>0.80471021359058825</v>
      </c>
      <c r="M89">
        <f t="shared" si="19"/>
        <v>0.81944633453058791</v>
      </c>
      <c r="N89">
        <f t="shared" si="19"/>
        <v>0.80870545011764683</v>
      </c>
      <c r="O89">
        <f t="shared" si="19"/>
        <v>0.80076369319176455</v>
      </c>
      <c r="P89">
        <f t="shared" si="19"/>
        <v>0.82277143138235298</v>
      </c>
      <c r="Q89">
        <f t="shared" si="19"/>
        <v>0.7978766747941175</v>
      </c>
      <c r="R89">
        <f t="shared" si="19"/>
        <v>0.75430234562758025</v>
      </c>
      <c r="S89">
        <f t="shared" si="19"/>
        <v>0.76954281347148179</v>
      </c>
      <c r="T89">
        <f t="shared" si="19"/>
        <v>0.8427034761996568</v>
      </c>
      <c r="AB89">
        <f>SUM(AB2:AB86)</f>
        <v>85.000000000000156</v>
      </c>
      <c r="AC89" t="s">
        <v>93</v>
      </c>
      <c r="AD89" s="5">
        <f>AVERAGE(AD2:AD86)</f>
        <v>72.986913060167595</v>
      </c>
      <c r="AE89" s="5">
        <f t="shared" ref="AE89:AV89" si="20">AVERAGE(AE2:AE86)</f>
        <v>72.888104623768641</v>
      </c>
      <c r="AF89" s="5">
        <f t="shared" si="20"/>
        <v>72.815848559132945</v>
      </c>
      <c r="AG89" s="5">
        <f t="shared" si="20"/>
        <v>72.955905662114887</v>
      </c>
      <c r="AH89" s="5">
        <f t="shared" si="20"/>
        <v>73.07513387658642</v>
      </c>
      <c r="AI89" s="5">
        <f t="shared" si="20"/>
        <v>72.957726535316922</v>
      </c>
      <c r="AJ89" s="5">
        <f t="shared" si="20"/>
        <v>72.885254625355429</v>
      </c>
      <c r="AK89" s="5">
        <f t="shared" si="20"/>
        <v>72.495313754475447</v>
      </c>
      <c r="AL89" s="5">
        <f t="shared" si="20"/>
        <v>72.705203726023086</v>
      </c>
      <c r="AM89" s="5">
        <f t="shared" si="20"/>
        <v>69.917844341925303</v>
      </c>
      <c r="AN89" s="5">
        <f t="shared" si="20"/>
        <v>69.893448643458413</v>
      </c>
      <c r="AO89" s="5">
        <f t="shared" si="20"/>
        <v>69.949721873296099</v>
      </c>
      <c r="AP89" s="5">
        <f t="shared" si="20"/>
        <v>69.294706589432039</v>
      </c>
      <c r="AQ89" s="5">
        <f t="shared" si="20"/>
        <v>69.041948460170389</v>
      </c>
      <c r="AR89" s="5">
        <f t="shared" si="20"/>
        <v>70.952413023732532</v>
      </c>
      <c r="AS89" s="5">
        <f t="shared" si="20"/>
        <v>69.238969777392398</v>
      </c>
      <c r="AT89" s="5">
        <f t="shared" si="20"/>
        <v>65.218929966083536</v>
      </c>
      <c r="AU89" s="5">
        <f t="shared" si="20"/>
        <v>65.826690770489165</v>
      </c>
      <c r="AV89" s="5">
        <f t="shared" si="20"/>
        <v>73.126522741959533</v>
      </c>
    </row>
    <row r="90" spans="1:48" x14ac:dyDescent="0.2">
      <c r="AC90" t="s">
        <v>122</v>
      </c>
      <c r="AD90">
        <f>_xlfn.RANK.AVG(AD89,$AD89:$AV89,0)</f>
        <v>3</v>
      </c>
      <c r="AE90">
        <f t="shared" ref="AE90:AV90" si="21">_xlfn.RANK.AVG(AE89,$AD89:$AV89,0)</f>
        <v>6</v>
      </c>
      <c r="AF90">
        <f t="shared" si="21"/>
        <v>8</v>
      </c>
      <c r="AG90">
        <f t="shared" si="21"/>
        <v>5</v>
      </c>
      <c r="AH90">
        <f t="shared" si="21"/>
        <v>2</v>
      </c>
      <c r="AI90">
        <f t="shared" si="21"/>
        <v>4</v>
      </c>
      <c r="AJ90">
        <f t="shared" si="21"/>
        <v>7</v>
      </c>
      <c r="AK90">
        <f t="shared" si="21"/>
        <v>10</v>
      </c>
      <c r="AL90">
        <f t="shared" si="21"/>
        <v>9</v>
      </c>
      <c r="AM90">
        <f t="shared" si="21"/>
        <v>13</v>
      </c>
      <c r="AN90">
        <f t="shared" si="21"/>
        <v>14</v>
      </c>
      <c r="AO90">
        <f t="shared" si="21"/>
        <v>12</v>
      </c>
      <c r="AP90">
        <f t="shared" si="21"/>
        <v>15</v>
      </c>
      <c r="AQ90">
        <f t="shared" si="21"/>
        <v>17</v>
      </c>
      <c r="AR90">
        <f t="shared" si="21"/>
        <v>11</v>
      </c>
      <c r="AS90">
        <f t="shared" si="21"/>
        <v>16</v>
      </c>
      <c r="AT90">
        <f t="shared" si="21"/>
        <v>19</v>
      </c>
      <c r="AU90">
        <f t="shared" si="21"/>
        <v>18</v>
      </c>
      <c r="AV90">
        <f t="shared" si="21"/>
        <v>1</v>
      </c>
    </row>
    <row r="94" spans="1:48" x14ac:dyDescent="0.2">
      <c r="B94" t="s">
        <v>136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31C1D-FF8B-9B46-B228-204FF64DEBDE}">
  <dimension ref="A1:N94"/>
  <sheetViews>
    <sheetView topLeftCell="A68" workbookViewId="0">
      <selection activeCell="R95" sqref="R95"/>
    </sheetView>
  </sheetViews>
  <sheetFormatPr baseColWidth="10" defaultRowHeight="16" x14ac:dyDescent="0.2"/>
  <cols>
    <col min="1" max="1" width="21.83203125" customWidth="1"/>
    <col min="2" max="2" width="12.1640625" bestFit="1" customWidth="1"/>
    <col min="13" max="13" width="12.83203125" bestFit="1" customWidth="1"/>
  </cols>
  <sheetData>
    <row r="1" spans="1:14" ht="44" customHeight="1" x14ac:dyDescent="0.2">
      <c r="A1" s="1" t="s">
        <v>123</v>
      </c>
      <c r="B1" t="s">
        <v>126</v>
      </c>
      <c r="C1" s="1" t="s">
        <v>125</v>
      </c>
      <c r="D1" s="1"/>
      <c r="E1" s="1" t="s">
        <v>87</v>
      </c>
      <c r="F1" s="1" t="s">
        <v>88</v>
      </c>
      <c r="G1" s="1"/>
      <c r="H1" s="1" t="s">
        <v>89</v>
      </c>
      <c r="I1" s="1" t="s">
        <v>90</v>
      </c>
      <c r="J1" s="1"/>
      <c r="K1" t="s">
        <v>91</v>
      </c>
      <c r="M1" t="s">
        <v>126</v>
      </c>
      <c r="N1" s="1" t="s">
        <v>125</v>
      </c>
    </row>
    <row r="2" spans="1:14" x14ac:dyDescent="0.2">
      <c r="A2" t="s">
        <v>1</v>
      </c>
      <c r="B2">
        <v>0.82736572890025495</v>
      </c>
      <c r="C2">
        <v>0.83554987212276155</v>
      </c>
      <c r="E2">
        <v>85</v>
      </c>
      <c r="F2">
        <f>COUNT(B2:C2)</f>
        <v>2</v>
      </c>
      <c r="G2">
        <f>SUM(I2:I86)</f>
        <v>71.74776515621086</v>
      </c>
      <c r="H2">
        <f>I2*100</f>
        <v>83.55498721227616</v>
      </c>
      <c r="I2">
        <f t="shared" ref="I2:I33" si="0">MAX(B2:C2)</f>
        <v>0.83554987212276155</v>
      </c>
      <c r="K2">
        <f>($E$2*(1-I2))/($E$2-$G$2)</f>
        <v>1.0547851765633622</v>
      </c>
      <c r="M2">
        <f t="shared" ref="M2:M33" si="1">(B2*100)*$K2</f>
        <v>87.269310644053036</v>
      </c>
      <c r="N2">
        <f t="shared" ref="N2:N33" si="2">(C2*100)*$K2</f>
        <v>88.132561939450184</v>
      </c>
    </row>
    <row r="3" spans="1:14" x14ac:dyDescent="0.2">
      <c r="A3" t="s">
        <v>2</v>
      </c>
      <c r="B3">
        <v>0.71714285714285697</v>
      </c>
      <c r="C3">
        <v>0.74057142857142833</v>
      </c>
      <c r="H3">
        <f t="shared" ref="H3:H66" si="3">I3*100</f>
        <v>74.057142857142836</v>
      </c>
      <c r="I3">
        <f t="shared" si="0"/>
        <v>0.74057142857142833</v>
      </c>
      <c r="K3">
        <f t="shared" ref="K3:K66" si="4">($E$2*(1-I3))/($E$2-$G$2)</f>
        <v>1.6639781011550159</v>
      </c>
      <c r="M3">
        <f t="shared" si="1"/>
        <v>119.3310009685454</v>
      </c>
      <c r="N3">
        <f t="shared" si="2"/>
        <v>123.22946394839428</v>
      </c>
    </row>
    <row r="4" spans="1:14" x14ac:dyDescent="0.2">
      <c r="A4" t="s">
        <v>3</v>
      </c>
      <c r="B4">
        <v>0.81666666666666599</v>
      </c>
      <c r="C4">
        <v>0.86999999999999977</v>
      </c>
      <c r="H4">
        <f t="shared" si="3"/>
        <v>86.999999999999972</v>
      </c>
      <c r="I4">
        <f t="shared" si="0"/>
        <v>0.86999999999999977</v>
      </c>
      <c r="K4">
        <f t="shared" si="4"/>
        <v>0.83382162557878059</v>
      </c>
      <c r="M4">
        <f t="shared" si="1"/>
        <v>68.095432755600356</v>
      </c>
      <c r="N4">
        <f t="shared" si="2"/>
        <v>72.542481425353884</v>
      </c>
    </row>
    <row r="5" spans="1:14" x14ac:dyDescent="0.2">
      <c r="A5" t="s">
        <v>4</v>
      </c>
      <c r="B5">
        <v>0.9</v>
      </c>
      <c r="C5">
        <v>0.92000000000000015</v>
      </c>
      <c r="H5">
        <f t="shared" si="3"/>
        <v>92.000000000000014</v>
      </c>
      <c r="I5">
        <f t="shared" si="0"/>
        <v>0.92000000000000015</v>
      </c>
      <c r="K5">
        <f t="shared" si="4"/>
        <v>0.51312100035617092</v>
      </c>
      <c r="M5">
        <f t="shared" si="1"/>
        <v>46.18089003205538</v>
      </c>
      <c r="N5">
        <f t="shared" si="2"/>
        <v>47.207132032767731</v>
      </c>
    </row>
    <row r="6" spans="1:14" x14ac:dyDescent="0.2">
      <c r="A6" t="s">
        <v>5</v>
      </c>
      <c r="B6">
        <v>0.9</v>
      </c>
      <c r="C6">
        <v>0.90500000000000003</v>
      </c>
      <c r="H6">
        <f t="shared" si="3"/>
        <v>90.5</v>
      </c>
      <c r="I6">
        <f t="shared" si="0"/>
        <v>0.90500000000000003</v>
      </c>
      <c r="K6">
        <f t="shared" si="4"/>
        <v>0.60933118792295393</v>
      </c>
      <c r="M6">
        <f t="shared" si="1"/>
        <v>54.839806913065857</v>
      </c>
      <c r="N6">
        <f t="shared" si="2"/>
        <v>55.144472507027331</v>
      </c>
    </row>
    <row r="7" spans="1:14" x14ac:dyDescent="0.2">
      <c r="A7" t="s">
        <v>6</v>
      </c>
      <c r="B7">
        <v>0.9</v>
      </c>
      <c r="C7">
        <v>0.87499999999999978</v>
      </c>
      <c r="H7">
        <f t="shared" si="3"/>
        <v>90</v>
      </c>
      <c r="I7">
        <f t="shared" si="0"/>
        <v>0.9</v>
      </c>
      <c r="K7">
        <f t="shared" si="4"/>
        <v>0.64140125044521468</v>
      </c>
      <c r="M7">
        <f t="shared" si="1"/>
        <v>57.726112540069323</v>
      </c>
      <c r="N7">
        <f t="shared" si="2"/>
        <v>56.122609413956269</v>
      </c>
    </row>
    <row r="8" spans="1:14" x14ac:dyDescent="0.2">
      <c r="A8" t="s">
        <v>7</v>
      </c>
      <c r="B8">
        <v>0.99166666666666603</v>
      </c>
      <c r="C8">
        <v>0.99166666666666625</v>
      </c>
      <c r="H8">
        <f t="shared" si="3"/>
        <v>99.166666666666629</v>
      </c>
      <c r="I8">
        <f t="shared" si="0"/>
        <v>0.99166666666666625</v>
      </c>
      <c r="K8">
        <f t="shared" si="4"/>
        <v>5.3450104203770561E-2</v>
      </c>
      <c r="M8">
        <f t="shared" si="1"/>
        <v>5.3004686668739103</v>
      </c>
      <c r="N8">
        <f t="shared" si="2"/>
        <v>5.300468666873912</v>
      </c>
    </row>
    <row r="9" spans="1:14" x14ac:dyDescent="0.2">
      <c r="A9" t="s">
        <v>8</v>
      </c>
      <c r="B9">
        <v>0.78072916666666603</v>
      </c>
      <c r="C9">
        <v>0.77817708333333291</v>
      </c>
      <c r="H9">
        <f t="shared" si="3"/>
        <v>78.0729166666666</v>
      </c>
      <c r="I9">
        <f t="shared" si="0"/>
        <v>0.78072916666666603</v>
      </c>
      <c r="K9">
        <f t="shared" si="4"/>
        <v>1.406405866861647</v>
      </c>
      <c r="M9">
        <f t="shared" si="1"/>
        <v>109.80220804300038</v>
      </c>
      <c r="N9">
        <f t="shared" si="2"/>
        <v>109.44328154572841</v>
      </c>
    </row>
    <row r="10" spans="1:14" x14ac:dyDescent="0.2">
      <c r="A10" t="s">
        <v>9</v>
      </c>
      <c r="B10">
        <v>0.99311594202898501</v>
      </c>
      <c r="C10">
        <v>0.99934782608695638</v>
      </c>
      <c r="H10">
        <f t="shared" si="3"/>
        <v>99.934782608695642</v>
      </c>
      <c r="I10">
        <f t="shared" si="0"/>
        <v>0.99934782608695638</v>
      </c>
      <c r="K10">
        <f t="shared" si="4"/>
        <v>4.1830516333392588E-3</v>
      </c>
      <c r="M10">
        <f t="shared" si="1"/>
        <v>0.41542552633996027</v>
      </c>
      <c r="N10">
        <f t="shared" si="2"/>
        <v>0.41803235561870805</v>
      </c>
    </row>
    <row r="11" spans="1:14" x14ac:dyDescent="0.2">
      <c r="A11" t="s">
        <v>10</v>
      </c>
      <c r="B11">
        <v>1</v>
      </c>
      <c r="C11">
        <v>1</v>
      </c>
      <c r="H11">
        <f t="shared" si="3"/>
        <v>100</v>
      </c>
      <c r="I11">
        <f t="shared" si="0"/>
        <v>1</v>
      </c>
      <c r="K11">
        <f t="shared" si="4"/>
        <v>0</v>
      </c>
      <c r="M11">
        <f t="shared" si="1"/>
        <v>0</v>
      </c>
      <c r="N11">
        <f t="shared" si="2"/>
        <v>0</v>
      </c>
    </row>
    <row r="12" spans="1:14" x14ac:dyDescent="0.2">
      <c r="A12" t="s">
        <v>11</v>
      </c>
      <c r="B12">
        <v>0.748</v>
      </c>
      <c r="C12">
        <v>0.73199999999999998</v>
      </c>
      <c r="H12">
        <f t="shared" si="3"/>
        <v>74.8</v>
      </c>
      <c r="I12">
        <f t="shared" si="0"/>
        <v>0.748</v>
      </c>
      <c r="K12">
        <f t="shared" si="4"/>
        <v>1.6163311511219414</v>
      </c>
      <c r="M12">
        <f t="shared" si="1"/>
        <v>120.90157010392122</v>
      </c>
      <c r="N12">
        <f t="shared" si="2"/>
        <v>118.31544026212612</v>
      </c>
    </row>
    <row r="13" spans="1:14" x14ac:dyDescent="0.2">
      <c r="A13" t="s">
        <v>12</v>
      </c>
      <c r="B13">
        <v>0.742307692307692</v>
      </c>
      <c r="C13">
        <v>0.74512820512820466</v>
      </c>
      <c r="H13">
        <f t="shared" si="3"/>
        <v>74.512820512820468</v>
      </c>
      <c r="I13">
        <f t="shared" si="0"/>
        <v>0.74512820512820466</v>
      </c>
      <c r="K13">
        <f t="shared" si="4"/>
        <v>1.6347508793398582</v>
      </c>
      <c r="M13">
        <f t="shared" si="1"/>
        <v>121.34881527407404</v>
      </c>
      <c r="N13">
        <f t="shared" si="2"/>
        <v>121.80989885542628</v>
      </c>
    </row>
    <row r="14" spans="1:14" x14ac:dyDescent="0.2">
      <c r="A14" t="s">
        <v>13</v>
      </c>
      <c r="B14">
        <v>0.75641025641025605</v>
      </c>
      <c r="C14">
        <v>0.77205128205128171</v>
      </c>
      <c r="H14">
        <f t="shared" si="3"/>
        <v>77.205128205128176</v>
      </c>
      <c r="I14">
        <f t="shared" si="0"/>
        <v>0.77205128205128171</v>
      </c>
      <c r="K14">
        <f t="shared" si="4"/>
        <v>1.462065927296915</v>
      </c>
      <c r="M14">
        <f t="shared" si="1"/>
        <v>110.59216629553583</v>
      </c>
      <c r="N14">
        <f t="shared" si="2"/>
        <v>112.87898736130794</v>
      </c>
    </row>
    <row r="15" spans="1:14" x14ac:dyDescent="0.2">
      <c r="A15" t="s">
        <v>14</v>
      </c>
      <c r="B15">
        <v>0.76410256410256405</v>
      </c>
      <c r="C15">
        <v>0.77230769230769192</v>
      </c>
      <c r="H15">
        <f t="shared" si="3"/>
        <v>77.230769230769198</v>
      </c>
      <c r="I15">
        <f t="shared" si="0"/>
        <v>0.77230769230769192</v>
      </c>
      <c r="K15">
        <f t="shared" si="4"/>
        <v>1.46042130870603</v>
      </c>
      <c r="M15">
        <f t="shared" si="1"/>
        <v>111.59116666522999</v>
      </c>
      <c r="N15">
        <f t="shared" si="2"/>
        <v>112.78946107237334</v>
      </c>
    </row>
    <row r="16" spans="1:14" x14ac:dyDescent="0.2">
      <c r="A16" t="s">
        <v>15</v>
      </c>
      <c r="B16">
        <v>0.92483660130718903</v>
      </c>
      <c r="C16">
        <v>0.92516339869281006</v>
      </c>
      <c r="H16">
        <f t="shared" si="3"/>
        <v>92.516339869281012</v>
      </c>
      <c r="I16">
        <f t="shared" si="0"/>
        <v>0.92516339869281006</v>
      </c>
      <c r="K16">
        <f t="shared" si="4"/>
        <v>0.48000289657501627</v>
      </c>
      <c r="M16">
        <f t="shared" si="1"/>
        <v>44.392424748604419</v>
      </c>
      <c r="N16">
        <f t="shared" si="2"/>
        <v>44.408111117773551</v>
      </c>
    </row>
    <row r="17" spans="1:14" x14ac:dyDescent="0.2">
      <c r="A17" t="s">
        <v>16</v>
      </c>
      <c r="B17">
        <v>0.71582733812949595</v>
      </c>
      <c r="C17">
        <v>0.73021582733812873</v>
      </c>
      <c r="H17">
        <f t="shared" si="3"/>
        <v>73.021582733812878</v>
      </c>
      <c r="I17">
        <f t="shared" si="0"/>
        <v>0.73021582733812873</v>
      </c>
      <c r="K17">
        <f t="shared" si="4"/>
        <v>1.7303990569565197</v>
      </c>
      <c r="M17">
        <f t="shared" si="1"/>
        <v>123.86669508429756</v>
      </c>
      <c r="N17">
        <f t="shared" si="2"/>
        <v>126.35647790006229</v>
      </c>
    </row>
    <row r="18" spans="1:14" x14ac:dyDescent="0.2">
      <c r="A18" t="s">
        <v>17</v>
      </c>
      <c r="B18">
        <v>0.77717391304347805</v>
      </c>
      <c r="C18">
        <v>0.78115942028985463</v>
      </c>
      <c r="H18">
        <f t="shared" si="3"/>
        <v>78.115942028985458</v>
      </c>
      <c r="I18">
        <f t="shared" si="0"/>
        <v>0.78115942028985463</v>
      </c>
      <c r="K18">
        <f t="shared" si="4"/>
        <v>1.4036462147424293</v>
      </c>
      <c r="M18">
        <f t="shared" si="1"/>
        <v>109.08772212400399</v>
      </c>
      <c r="N18">
        <f t="shared" si="2"/>
        <v>109.64714634002448</v>
      </c>
    </row>
    <row r="19" spans="1:14" x14ac:dyDescent="0.2">
      <c r="A19" t="s">
        <v>18</v>
      </c>
      <c r="B19">
        <v>0.67985611510791299</v>
      </c>
      <c r="C19">
        <v>0.68057553956834471</v>
      </c>
      <c r="H19">
        <f t="shared" si="3"/>
        <v>68.057553956834468</v>
      </c>
      <c r="I19">
        <f t="shared" si="0"/>
        <v>0.68057553956834471</v>
      </c>
      <c r="K19">
        <f t="shared" si="4"/>
        <v>2.0487924834365177</v>
      </c>
      <c r="M19">
        <f t="shared" si="1"/>
        <v>139.2884098451444</v>
      </c>
      <c r="N19">
        <f t="shared" si="2"/>
        <v>139.43580498783768</v>
      </c>
    </row>
    <row r="20" spans="1:14" x14ac:dyDescent="0.2">
      <c r="A20" t="s">
        <v>19</v>
      </c>
      <c r="B20">
        <v>0.75179856115107901</v>
      </c>
      <c r="C20">
        <v>0.75251798561151018</v>
      </c>
      <c r="H20">
        <f t="shared" si="3"/>
        <v>75.25179856115102</v>
      </c>
      <c r="I20">
        <f t="shared" si="0"/>
        <v>0.75251798561151018</v>
      </c>
      <c r="K20">
        <f t="shared" si="4"/>
        <v>1.5873527349147802</v>
      </c>
      <c r="M20">
        <f t="shared" si="1"/>
        <v>119.33695021481618</v>
      </c>
      <c r="N20">
        <f t="shared" si="2"/>
        <v>119.45114825329919</v>
      </c>
    </row>
    <row r="21" spans="1:14" x14ac:dyDescent="0.2">
      <c r="A21" t="s">
        <v>20</v>
      </c>
      <c r="B21">
        <v>0.89500000000000002</v>
      </c>
      <c r="C21">
        <v>0.89700000000000002</v>
      </c>
      <c r="H21">
        <f t="shared" si="3"/>
        <v>89.7</v>
      </c>
      <c r="I21">
        <f t="shared" si="0"/>
        <v>0.89700000000000002</v>
      </c>
      <c r="K21">
        <f t="shared" si="4"/>
        <v>0.66064328795857119</v>
      </c>
      <c r="M21">
        <f t="shared" si="1"/>
        <v>59.127574272292122</v>
      </c>
      <c r="N21">
        <f t="shared" si="2"/>
        <v>59.259702929883836</v>
      </c>
    </row>
    <row r="22" spans="1:14" x14ac:dyDescent="0.2">
      <c r="A22" t="s">
        <v>21</v>
      </c>
      <c r="B22">
        <v>0.94344444444444397</v>
      </c>
      <c r="C22">
        <v>0.94393333333333285</v>
      </c>
      <c r="H22">
        <f t="shared" si="3"/>
        <v>94.393333333333288</v>
      </c>
      <c r="I22">
        <f t="shared" si="0"/>
        <v>0.94393333333333285</v>
      </c>
      <c r="K22">
        <f t="shared" si="4"/>
        <v>0.35961230108295356</v>
      </c>
      <c r="M22">
        <f t="shared" si="1"/>
        <v>33.927422761059525</v>
      </c>
      <c r="N22">
        <f t="shared" si="2"/>
        <v>33.945003806890249</v>
      </c>
    </row>
    <row r="23" spans="1:14" x14ac:dyDescent="0.2">
      <c r="A23" t="s">
        <v>22</v>
      </c>
      <c r="B23">
        <v>0.99245063879210205</v>
      </c>
      <c r="C23">
        <v>0.99477351916376267</v>
      </c>
      <c r="H23">
        <f t="shared" si="3"/>
        <v>99.477351916376264</v>
      </c>
      <c r="I23">
        <f t="shared" si="0"/>
        <v>0.99477351916376267</v>
      </c>
      <c r="K23">
        <f t="shared" si="4"/>
        <v>3.3522713437905784E-2</v>
      </c>
      <c r="M23">
        <f t="shared" si="1"/>
        <v>3.3269638365494179</v>
      </c>
      <c r="N23">
        <f t="shared" si="2"/>
        <v>3.3347507618543895</v>
      </c>
    </row>
    <row r="24" spans="1:14" x14ac:dyDescent="0.2">
      <c r="A24" t="s">
        <v>23</v>
      </c>
      <c r="B24">
        <v>0.73991700168590302</v>
      </c>
      <c r="C24">
        <v>0.74028011931007609</v>
      </c>
      <c r="H24">
        <f t="shared" si="3"/>
        <v>74.028011931007612</v>
      </c>
      <c r="I24">
        <f t="shared" si="0"/>
        <v>0.74028011931007609</v>
      </c>
      <c r="K24">
        <f t="shared" si="4"/>
        <v>1.6658465623999918</v>
      </c>
      <c r="M24">
        <f t="shared" si="1"/>
        <v>123.25881937197704</v>
      </c>
      <c r="N24">
        <f t="shared" si="2"/>
        <v>123.31930919657461</v>
      </c>
    </row>
    <row r="25" spans="1:14" x14ac:dyDescent="0.2">
      <c r="A25" t="s">
        <v>24</v>
      </c>
      <c r="B25">
        <v>0.92899408284023599</v>
      </c>
      <c r="C25">
        <v>0.92639053254437831</v>
      </c>
      <c r="H25">
        <f t="shared" si="3"/>
        <v>92.899408284023593</v>
      </c>
      <c r="I25">
        <f t="shared" si="0"/>
        <v>0.92899408284023599</v>
      </c>
      <c r="K25">
        <f t="shared" si="4"/>
        <v>0.45543284055281974</v>
      </c>
      <c r="M25">
        <f t="shared" si="1"/>
        <v>42.309441400469019</v>
      </c>
      <c r="N25">
        <f t="shared" si="2"/>
        <v>42.190867169792561</v>
      </c>
    </row>
    <row r="26" spans="1:14" x14ac:dyDescent="0.2">
      <c r="A26" t="s">
        <v>25</v>
      </c>
      <c r="B26">
        <v>0.97159090909090895</v>
      </c>
      <c r="C26">
        <v>0.98863636363636309</v>
      </c>
      <c r="H26">
        <f t="shared" si="3"/>
        <v>98.863636363636303</v>
      </c>
      <c r="I26">
        <f t="shared" si="0"/>
        <v>0.98863636363636309</v>
      </c>
      <c r="K26">
        <f t="shared" si="4"/>
        <v>7.2886505732414272E-2</v>
      </c>
      <c r="M26">
        <f t="shared" si="1"/>
        <v>7.0815866365016129</v>
      </c>
      <c r="N26">
        <f t="shared" si="2"/>
        <v>7.2058249985454976</v>
      </c>
    </row>
    <row r="27" spans="1:14" x14ac:dyDescent="0.2">
      <c r="A27" t="s">
        <v>26</v>
      </c>
      <c r="B27">
        <v>0.89195121951219503</v>
      </c>
      <c r="C27">
        <v>0.89507317073170678</v>
      </c>
      <c r="H27">
        <f t="shared" si="3"/>
        <v>89.507317073170682</v>
      </c>
      <c r="I27">
        <f t="shared" si="0"/>
        <v>0.89507317073170678</v>
      </c>
      <c r="K27">
        <f t="shared" si="4"/>
        <v>0.67300199497934832</v>
      </c>
      <c r="M27">
        <f t="shared" si="1"/>
        <v>60.028495015596988</v>
      </c>
      <c r="N27">
        <f t="shared" si="2"/>
        <v>60.238602955492951</v>
      </c>
    </row>
    <row r="28" spans="1:14" x14ac:dyDescent="0.2">
      <c r="A28" t="s">
        <v>27</v>
      </c>
      <c r="B28">
        <v>0.76153846153846105</v>
      </c>
      <c r="C28">
        <v>0.76989010989010953</v>
      </c>
      <c r="H28">
        <f t="shared" si="3"/>
        <v>76.98901098901095</v>
      </c>
      <c r="I28">
        <f t="shared" si="0"/>
        <v>0.76989010989010953</v>
      </c>
      <c r="K28">
        <f t="shared" si="4"/>
        <v>1.4759277125629473</v>
      </c>
      <c r="M28">
        <f t="shared" si="1"/>
        <v>112.39757195671667</v>
      </c>
      <c r="N28">
        <f t="shared" si="2"/>
        <v>113.63021488149454</v>
      </c>
    </row>
    <row r="29" spans="1:14" x14ac:dyDescent="0.2">
      <c r="A29" t="s">
        <v>28</v>
      </c>
      <c r="B29">
        <v>0.92</v>
      </c>
      <c r="C29">
        <v>0.92914285714285683</v>
      </c>
      <c r="H29">
        <f t="shared" si="3"/>
        <v>92.914285714285683</v>
      </c>
      <c r="I29">
        <f t="shared" si="0"/>
        <v>0.92914285714285683</v>
      </c>
      <c r="K29">
        <f t="shared" si="4"/>
        <v>0.45447860031546855</v>
      </c>
      <c r="M29">
        <f t="shared" si="1"/>
        <v>41.812031229023106</v>
      </c>
      <c r="N29">
        <f t="shared" si="2"/>
        <v>42.227554520740092</v>
      </c>
    </row>
    <row r="30" spans="1:14" x14ac:dyDescent="0.2">
      <c r="A30" t="s">
        <v>29</v>
      </c>
      <c r="B30">
        <v>0.97765151515151505</v>
      </c>
      <c r="C30">
        <v>0.97681818181818136</v>
      </c>
      <c r="H30">
        <f t="shared" si="3"/>
        <v>97.765151515151501</v>
      </c>
      <c r="I30">
        <f t="shared" si="0"/>
        <v>0.97765151515151505</v>
      </c>
      <c r="K30">
        <f t="shared" si="4"/>
        <v>0.14334346127374184</v>
      </c>
      <c r="M30">
        <f t="shared" si="1"/>
        <v>14.013995210133622</v>
      </c>
      <c r="N30">
        <f t="shared" si="2"/>
        <v>14.002049921694139</v>
      </c>
    </row>
    <row r="31" spans="1:14" x14ac:dyDescent="0.2">
      <c r="A31" t="s">
        <v>30</v>
      </c>
      <c r="B31">
        <v>0.812962962962963</v>
      </c>
      <c r="C31">
        <v>0.83012345679012312</v>
      </c>
      <c r="H31">
        <f t="shared" si="3"/>
        <v>83.012345679012313</v>
      </c>
      <c r="I31">
        <f t="shared" si="0"/>
        <v>0.83012345679012312</v>
      </c>
      <c r="K31">
        <f t="shared" si="4"/>
        <v>1.0895902723612558</v>
      </c>
      <c r="M31">
        <f t="shared" si="1"/>
        <v>88.579653623442837</v>
      </c>
      <c r="N31">
        <f t="shared" si="2"/>
        <v>90.449444337741738</v>
      </c>
    </row>
    <row r="32" spans="1:14" x14ac:dyDescent="0.2">
      <c r="A32" t="s">
        <v>31</v>
      </c>
      <c r="B32">
        <v>0.98</v>
      </c>
      <c r="C32">
        <v>0.97</v>
      </c>
      <c r="H32">
        <f t="shared" si="3"/>
        <v>98</v>
      </c>
      <c r="I32">
        <f t="shared" si="0"/>
        <v>0.98</v>
      </c>
      <c r="K32">
        <f t="shared" si="4"/>
        <v>0.12828025008904306</v>
      </c>
      <c r="M32">
        <f t="shared" si="1"/>
        <v>12.571464508726221</v>
      </c>
      <c r="N32">
        <f t="shared" si="2"/>
        <v>12.443184258637178</v>
      </c>
    </row>
    <row r="33" spans="1:14" x14ac:dyDescent="0.2">
      <c r="A33" t="s">
        <v>32</v>
      </c>
      <c r="B33">
        <v>0.74285714285714199</v>
      </c>
      <c r="C33">
        <v>0.76952380952380917</v>
      </c>
      <c r="H33">
        <f t="shared" si="3"/>
        <v>76.952380952380921</v>
      </c>
      <c r="I33">
        <f t="shared" si="0"/>
        <v>0.76952380952380917</v>
      </c>
      <c r="K33">
        <f t="shared" si="4"/>
        <v>1.4782771676927831</v>
      </c>
      <c r="M33">
        <f t="shared" si="1"/>
        <v>109.81487531432089</v>
      </c>
      <c r="N33">
        <f t="shared" si="2"/>
        <v>113.75694776150173</v>
      </c>
    </row>
    <row r="34" spans="1:14" x14ac:dyDescent="0.2">
      <c r="A34" t="s">
        <v>33</v>
      </c>
      <c r="B34">
        <v>0.91216216216216195</v>
      </c>
      <c r="C34">
        <v>0.91567567567567532</v>
      </c>
      <c r="H34">
        <f t="shared" si="3"/>
        <v>91.567567567567536</v>
      </c>
      <c r="I34">
        <f t="shared" ref="I34:I65" si="5">MAX(B34:C34)</f>
        <v>0.91567567567567532</v>
      </c>
      <c r="K34">
        <f t="shared" si="4"/>
        <v>0.540857270645697</v>
      </c>
      <c r="M34">
        <f t="shared" ref="M34:M65" si="6">(B34*100)*$K34</f>
        <v>49.334953741330459</v>
      </c>
      <c r="N34">
        <f t="shared" ref="N34:N65" si="7">(C34*100)*$K34</f>
        <v>49.524984674260018</v>
      </c>
    </row>
    <row r="35" spans="1:14" x14ac:dyDescent="0.2">
      <c r="A35" t="s">
        <v>34</v>
      </c>
      <c r="B35">
        <v>0.50162337662337597</v>
      </c>
      <c r="C35">
        <v>0.51558441558441515</v>
      </c>
      <c r="H35">
        <f t="shared" si="3"/>
        <v>51.558441558441515</v>
      </c>
      <c r="I35">
        <f t="shared" si="5"/>
        <v>0.51558441558441515</v>
      </c>
      <c r="K35">
        <f t="shared" si="4"/>
        <v>3.1070476157930562</v>
      </c>
      <c r="M35">
        <f t="shared" si="6"/>
        <v>155.85677163637226</v>
      </c>
      <c r="N35">
        <f t="shared" si="7"/>
        <v>160.19453291816134</v>
      </c>
    </row>
    <row r="36" spans="1:14" x14ac:dyDescent="0.2">
      <c r="A36" t="s">
        <v>35</v>
      </c>
      <c r="B36">
        <v>0.625</v>
      </c>
      <c r="C36">
        <v>0.60468750000000004</v>
      </c>
      <c r="H36">
        <f t="shared" si="3"/>
        <v>62.5</v>
      </c>
      <c r="I36">
        <f t="shared" si="5"/>
        <v>0.625</v>
      </c>
      <c r="K36">
        <f t="shared" si="4"/>
        <v>2.4052546891695554</v>
      </c>
      <c r="M36">
        <f t="shared" si="6"/>
        <v>150.32841807309723</v>
      </c>
      <c r="N36">
        <f t="shared" si="7"/>
        <v>145.44274448572156</v>
      </c>
    </row>
    <row r="37" spans="1:14" x14ac:dyDescent="0.2">
      <c r="A37" t="s">
        <v>36</v>
      </c>
      <c r="B37">
        <v>0.66363636363636302</v>
      </c>
      <c r="C37">
        <v>0.66745454545454519</v>
      </c>
      <c r="H37">
        <f t="shared" si="3"/>
        <v>66.745454545454521</v>
      </c>
      <c r="I37">
        <f t="shared" si="5"/>
        <v>0.66745454545454519</v>
      </c>
      <c r="K37">
        <f t="shared" si="4"/>
        <v>2.1329507037532709</v>
      </c>
      <c r="M37">
        <f t="shared" si="6"/>
        <v>141.55036488544422</v>
      </c>
      <c r="N37">
        <f t="shared" si="7"/>
        <v>142.36476424505918</v>
      </c>
    </row>
    <row r="38" spans="1:14" x14ac:dyDescent="0.2">
      <c r="A38" t="s">
        <v>37</v>
      </c>
      <c r="B38">
        <v>0.671969696969696</v>
      </c>
      <c r="C38">
        <v>0.66797979797979745</v>
      </c>
      <c r="H38">
        <f t="shared" si="3"/>
        <v>67.196969696969603</v>
      </c>
      <c r="I38">
        <f t="shared" si="5"/>
        <v>0.671969696969696</v>
      </c>
      <c r="K38">
        <f t="shared" si="4"/>
        <v>2.1039904654755972</v>
      </c>
      <c r="M38">
        <f t="shared" si="6"/>
        <v>141.38178355127667</v>
      </c>
      <c r="N38">
        <f t="shared" si="7"/>
        <v>140.54231260798096</v>
      </c>
    </row>
    <row r="39" spans="1:14" x14ac:dyDescent="0.2">
      <c r="A39" t="s">
        <v>38</v>
      </c>
      <c r="B39">
        <v>0.97278911564625803</v>
      </c>
      <c r="C39">
        <v>0.97308066083576217</v>
      </c>
      <c r="H39">
        <f t="shared" si="3"/>
        <v>97.308066083576222</v>
      </c>
      <c r="I39">
        <f t="shared" si="5"/>
        <v>0.97308066083576217</v>
      </c>
      <c r="K39">
        <f t="shared" si="4"/>
        <v>0.17266097801100991</v>
      </c>
      <c r="M39">
        <f t="shared" si="6"/>
        <v>16.796272010594834</v>
      </c>
      <c r="N39">
        <f t="shared" si="7"/>
        <v>16.801305858350254</v>
      </c>
    </row>
    <row r="40" spans="1:14" x14ac:dyDescent="0.2">
      <c r="A40" t="s">
        <v>39</v>
      </c>
      <c r="B40">
        <v>0.793333333333333</v>
      </c>
      <c r="C40">
        <v>0.80639999999999967</v>
      </c>
      <c r="H40">
        <f t="shared" si="3"/>
        <v>80.639999999999972</v>
      </c>
      <c r="I40">
        <f t="shared" si="5"/>
        <v>0.80639999999999967</v>
      </c>
      <c r="K40">
        <f t="shared" si="4"/>
        <v>1.2417528208619379</v>
      </c>
      <c r="M40">
        <f t="shared" si="6"/>
        <v>98.51239045504704</v>
      </c>
      <c r="N40">
        <f t="shared" si="7"/>
        <v>100.13494747430664</v>
      </c>
    </row>
    <row r="41" spans="1:14" x14ac:dyDescent="0.2">
      <c r="A41" t="s">
        <v>40</v>
      </c>
      <c r="B41">
        <v>0.76229508196721296</v>
      </c>
      <c r="C41">
        <v>0.76721311475409792</v>
      </c>
      <c r="H41">
        <f t="shared" si="3"/>
        <v>76.721311475409792</v>
      </c>
      <c r="I41">
        <f t="shared" si="5"/>
        <v>0.76721311475409792</v>
      </c>
      <c r="K41">
        <f t="shared" si="4"/>
        <v>1.493097992839683</v>
      </c>
      <c r="M41">
        <f t="shared" si="6"/>
        <v>113.81812568368073</v>
      </c>
      <c r="N41">
        <f t="shared" si="7"/>
        <v>114.5524361719625</v>
      </c>
    </row>
    <row r="42" spans="1:14" x14ac:dyDescent="0.2">
      <c r="A42" t="s">
        <v>41</v>
      </c>
      <c r="B42">
        <v>0.77397260273972601</v>
      </c>
      <c r="C42">
        <v>0.76849315068493096</v>
      </c>
      <c r="H42">
        <f t="shared" si="3"/>
        <v>77.397260273972606</v>
      </c>
      <c r="I42">
        <f t="shared" si="5"/>
        <v>0.77397260273972601</v>
      </c>
      <c r="K42">
        <f t="shared" si="4"/>
        <v>1.4497425523761704</v>
      </c>
      <c r="M42">
        <f t="shared" si="6"/>
        <v>112.20610165651182</v>
      </c>
      <c r="N42">
        <f t="shared" si="7"/>
        <v>111.41172217575767</v>
      </c>
    </row>
    <row r="43" spans="1:14" x14ac:dyDescent="0.2">
      <c r="A43" t="s">
        <v>42</v>
      </c>
      <c r="B43">
        <v>0.96631130063965798</v>
      </c>
      <c r="C43">
        <v>0.96567164179104448</v>
      </c>
      <c r="H43">
        <f t="shared" si="3"/>
        <v>96.631130063965799</v>
      </c>
      <c r="I43">
        <f t="shared" si="5"/>
        <v>0.96631130063965798</v>
      </c>
      <c r="K43">
        <f t="shared" si="4"/>
        <v>0.2160797389559628</v>
      </c>
      <c r="M43">
        <f t="shared" si="6"/>
        <v>20.880029359241419</v>
      </c>
      <c r="N43">
        <f t="shared" si="7"/>
        <v>20.866207627538493</v>
      </c>
    </row>
    <row r="44" spans="1:14" x14ac:dyDescent="0.2">
      <c r="A44" t="s">
        <v>43</v>
      </c>
      <c r="B44">
        <v>0.95</v>
      </c>
      <c r="C44">
        <v>0.94999999999999984</v>
      </c>
      <c r="H44">
        <f t="shared" si="3"/>
        <v>95</v>
      </c>
      <c r="I44">
        <f t="shared" si="5"/>
        <v>0.95</v>
      </c>
      <c r="K44">
        <f t="shared" si="4"/>
        <v>0.32070062522260767</v>
      </c>
      <c r="M44">
        <f t="shared" si="6"/>
        <v>30.46655939614773</v>
      </c>
      <c r="N44">
        <f t="shared" si="7"/>
        <v>30.466559396147723</v>
      </c>
    </row>
    <row r="45" spans="1:14" x14ac:dyDescent="0.2">
      <c r="A45" t="s">
        <v>44</v>
      </c>
      <c r="B45">
        <v>0.82039473684210495</v>
      </c>
      <c r="C45">
        <v>0.816710526315789</v>
      </c>
      <c r="H45">
        <f t="shared" si="3"/>
        <v>82.039473684210492</v>
      </c>
      <c r="I45">
        <f t="shared" si="5"/>
        <v>0.82039473684210495</v>
      </c>
      <c r="K45">
        <f t="shared" si="4"/>
        <v>1.1519904037601576</v>
      </c>
      <c r="M45">
        <f t="shared" si="6"/>
        <v>94.508686413744471</v>
      </c>
      <c r="N45">
        <f t="shared" si="7"/>
        <v>94.084268896569668</v>
      </c>
    </row>
    <row r="46" spans="1:14" x14ac:dyDescent="0.2">
      <c r="A46" t="s">
        <v>45</v>
      </c>
      <c r="B46">
        <v>0.59090909090909005</v>
      </c>
      <c r="C46">
        <v>0.59350649350649287</v>
      </c>
      <c r="H46">
        <f t="shared" si="3"/>
        <v>59.350649350649284</v>
      </c>
      <c r="I46">
        <f t="shared" si="5"/>
        <v>0.59350649350649287</v>
      </c>
      <c r="K46">
        <f t="shared" si="4"/>
        <v>2.6072544336279555</v>
      </c>
      <c r="M46">
        <f t="shared" si="6"/>
        <v>154.06503471437898</v>
      </c>
      <c r="N46">
        <f t="shared" si="7"/>
        <v>154.7422436581785</v>
      </c>
    </row>
    <row r="47" spans="1:14" x14ac:dyDescent="0.2">
      <c r="A47" t="s">
        <v>46</v>
      </c>
      <c r="B47">
        <v>0.83161512027491402</v>
      </c>
      <c r="C47">
        <v>0.83608247422680382</v>
      </c>
      <c r="H47">
        <f t="shared" si="3"/>
        <v>83.608247422680378</v>
      </c>
      <c r="I47">
        <f t="shared" si="5"/>
        <v>0.83608247422680382</v>
      </c>
      <c r="K47">
        <f t="shared" si="4"/>
        <v>1.0513690600081376</v>
      </c>
      <c r="M47">
        <f t="shared" si="6"/>
        <v>87.433440729199063</v>
      </c>
      <c r="N47">
        <f t="shared" si="7"/>
        <v>87.903124501711261</v>
      </c>
    </row>
    <row r="48" spans="1:14" x14ac:dyDescent="0.2">
      <c r="A48" t="s">
        <v>47</v>
      </c>
      <c r="B48">
        <v>0.59090909090909005</v>
      </c>
      <c r="C48">
        <v>0.59675324675324626</v>
      </c>
      <c r="H48">
        <f t="shared" si="3"/>
        <v>59.675324675324624</v>
      </c>
      <c r="I48">
        <f t="shared" si="5"/>
        <v>0.59675324675324626</v>
      </c>
      <c r="K48">
        <f t="shared" si="4"/>
        <v>2.5864297177044082</v>
      </c>
      <c r="M48">
        <f t="shared" si="6"/>
        <v>152.83448331889664</v>
      </c>
      <c r="N48">
        <f t="shared" si="7"/>
        <v>154.34603315391877</v>
      </c>
    </row>
    <row r="49" spans="1:14" x14ac:dyDescent="0.2">
      <c r="A49" t="s">
        <v>48</v>
      </c>
      <c r="B49">
        <v>0.93530351437699599</v>
      </c>
      <c r="C49">
        <v>0.94480830670926463</v>
      </c>
      <c r="H49">
        <f t="shared" si="3"/>
        <v>94.480830670926466</v>
      </c>
      <c r="I49">
        <f t="shared" si="5"/>
        <v>0.94480830670926463</v>
      </c>
      <c r="K49">
        <f t="shared" si="4"/>
        <v>0.35400021090866435</v>
      </c>
      <c r="M49">
        <f t="shared" si="6"/>
        <v>33.109764135307152</v>
      </c>
      <c r="N49">
        <f t="shared" si="7"/>
        <v>33.446233984333773</v>
      </c>
    </row>
    <row r="50" spans="1:14" x14ac:dyDescent="0.2">
      <c r="A50" t="s">
        <v>49</v>
      </c>
      <c r="B50">
        <v>0.93155216284987197</v>
      </c>
      <c r="C50">
        <v>0.9364376590330783</v>
      </c>
      <c r="H50">
        <f t="shared" si="3"/>
        <v>93.643765903307823</v>
      </c>
      <c r="I50">
        <f t="shared" si="5"/>
        <v>0.9364376590330783</v>
      </c>
      <c r="K50">
        <f t="shared" si="4"/>
        <v>0.40768964977408684</v>
      </c>
      <c r="M50">
        <f t="shared" si="6"/>
        <v>37.978417501855738</v>
      </c>
      <c r="N50">
        <f t="shared" si="7"/>
        <v>38.177594124646141</v>
      </c>
    </row>
    <row r="51" spans="1:14" x14ac:dyDescent="0.2">
      <c r="A51" t="s">
        <v>50</v>
      </c>
      <c r="B51">
        <v>0.94783715012722602</v>
      </c>
      <c r="C51">
        <v>0.94595419847328199</v>
      </c>
      <c r="H51">
        <f t="shared" si="3"/>
        <v>94.78371501272261</v>
      </c>
      <c r="I51">
        <f t="shared" si="5"/>
        <v>0.94783715012722602</v>
      </c>
      <c r="K51">
        <f t="shared" si="4"/>
        <v>0.3345731713518324</v>
      </c>
      <c r="M51">
        <f t="shared" si="6"/>
        <v>31.712088124314892</v>
      </c>
      <c r="N51">
        <f t="shared" si="7"/>
        <v>31.649089613678665</v>
      </c>
    </row>
    <row r="52" spans="1:14" x14ac:dyDescent="0.2">
      <c r="A52" t="s">
        <v>51</v>
      </c>
      <c r="B52">
        <v>0.9</v>
      </c>
      <c r="C52">
        <v>0.90000000000000013</v>
      </c>
      <c r="H52">
        <f t="shared" si="3"/>
        <v>90.000000000000014</v>
      </c>
      <c r="I52">
        <f t="shared" si="5"/>
        <v>0.90000000000000013</v>
      </c>
      <c r="K52">
        <f t="shared" si="4"/>
        <v>0.64140125044521401</v>
      </c>
      <c r="M52">
        <f t="shared" si="6"/>
        <v>57.726112540069259</v>
      </c>
      <c r="N52">
        <f t="shared" si="7"/>
        <v>57.726112540069273</v>
      </c>
    </row>
    <row r="53" spans="1:14" x14ac:dyDescent="0.2">
      <c r="A53" t="s">
        <v>52</v>
      </c>
      <c r="B53">
        <v>0.84710743801652799</v>
      </c>
      <c r="C53">
        <v>0.84876033057851186</v>
      </c>
      <c r="H53">
        <f t="shared" si="3"/>
        <v>84.876033057851188</v>
      </c>
      <c r="I53">
        <f t="shared" si="5"/>
        <v>0.84876033057851186</v>
      </c>
      <c r="K53">
        <f t="shared" si="4"/>
        <v>0.97005313083863409</v>
      </c>
      <c r="M53">
        <f t="shared" si="6"/>
        <v>82.173922240462716</v>
      </c>
      <c r="N53">
        <f t="shared" si="7"/>
        <v>82.334261600931953</v>
      </c>
    </row>
    <row r="54" spans="1:14" x14ac:dyDescent="0.2">
      <c r="A54" t="s">
        <v>53</v>
      </c>
      <c r="B54">
        <v>0.845571095571095</v>
      </c>
      <c r="C54">
        <v>0.8405594405594401</v>
      </c>
      <c r="H54">
        <f t="shared" si="3"/>
        <v>84.557109557109499</v>
      </c>
      <c r="I54">
        <f t="shared" si="5"/>
        <v>0.845571095571095</v>
      </c>
      <c r="K54">
        <f t="shared" si="4"/>
        <v>0.99050892405584245</v>
      </c>
      <c r="M54">
        <f t="shared" si="6"/>
        <v>83.754571608684529</v>
      </c>
      <c r="N54">
        <f t="shared" si="7"/>
        <v>83.25816270735119</v>
      </c>
    </row>
    <row r="55" spans="1:14" x14ac:dyDescent="0.2">
      <c r="A55" t="s">
        <v>54</v>
      </c>
      <c r="B55">
        <v>0.36919831223628602</v>
      </c>
      <c r="C55">
        <v>0.39762658227848036</v>
      </c>
      <c r="H55">
        <f t="shared" si="3"/>
        <v>39.762658227848036</v>
      </c>
      <c r="I55">
        <f t="shared" si="5"/>
        <v>0.39762658227848036</v>
      </c>
      <c r="K55">
        <f t="shared" si="4"/>
        <v>3.8636306336154043</v>
      </c>
      <c r="M55">
        <f t="shared" si="6"/>
        <v>142.64459090352196</v>
      </c>
      <c r="N55">
        <f t="shared" si="7"/>
        <v>153.62822440309327</v>
      </c>
    </row>
    <row r="56" spans="1:14" x14ac:dyDescent="0.2">
      <c r="A56" t="s">
        <v>55</v>
      </c>
      <c r="B56">
        <v>1</v>
      </c>
      <c r="C56">
        <v>1</v>
      </c>
      <c r="H56">
        <f t="shared" si="3"/>
        <v>100</v>
      </c>
      <c r="I56">
        <f t="shared" si="5"/>
        <v>1</v>
      </c>
      <c r="K56">
        <f t="shared" si="4"/>
        <v>0</v>
      </c>
      <c r="M56">
        <f t="shared" si="6"/>
        <v>0</v>
      </c>
      <c r="N56">
        <f t="shared" si="7"/>
        <v>0</v>
      </c>
    </row>
    <row r="57" spans="1:14" x14ac:dyDescent="0.2">
      <c r="A57" t="s">
        <v>56</v>
      </c>
      <c r="B57">
        <v>0.85365853658536495</v>
      </c>
      <c r="C57">
        <v>0.85414634146341384</v>
      </c>
      <c r="H57">
        <f t="shared" si="3"/>
        <v>85.414634146341385</v>
      </c>
      <c r="I57">
        <f t="shared" si="5"/>
        <v>0.85414634146341384</v>
      </c>
      <c r="K57">
        <f t="shared" si="4"/>
        <v>0.93550718967375746</v>
      </c>
      <c r="M57">
        <f t="shared" si="6"/>
        <v>79.860369850198722</v>
      </c>
      <c r="N57">
        <f t="shared" si="7"/>
        <v>79.906004347255987</v>
      </c>
    </row>
    <row r="58" spans="1:14" x14ac:dyDescent="0.2">
      <c r="A58" t="s">
        <v>57</v>
      </c>
      <c r="B58">
        <v>0.914089347079037</v>
      </c>
      <c r="C58">
        <v>0.92061855670103032</v>
      </c>
      <c r="H58">
        <f t="shared" si="3"/>
        <v>92.061855670103029</v>
      </c>
      <c r="I58">
        <f t="shared" si="5"/>
        <v>0.92061855670103032</v>
      </c>
      <c r="K58">
        <f t="shared" si="4"/>
        <v>0.50915356994105065</v>
      </c>
      <c r="M58">
        <f t="shared" si="6"/>
        <v>46.541185431037576</v>
      </c>
      <c r="N58">
        <f t="shared" si="7"/>
        <v>46.873622469830714</v>
      </c>
    </row>
    <row r="59" spans="1:14" x14ac:dyDescent="0.2">
      <c r="A59" t="s">
        <v>58</v>
      </c>
      <c r="B59">
        <v>0.78536585365853595</v>
      </c>
      <c r="C59">
        <v>0.79121951219512143</v>
      </c>
      <c r="H59">
        <f t="shared" si="3"/>
        <v>79.121951219512141</v>
      </c>
      <c r="I59">
        <f t="shared" si="5"/>
        <v>0.79121951219512143</v>
      </c>
      <c r="K59">
        <f t="shared" si="4"/>
        <v>1.3391206594661103</v>
      </c>
      <c r="M59">
        <f t="shared" si="6"/>
        <v>105.16996398733833</v>
      </c>
      <c r="N59">
        <f t="shared" si="7"/>
        <v>105.9538394953185</v>
      </c>
    </row>
    <row r="60" spans="1:14" x14ac:dyDescent="0.2">
      <c r="A60" t="s">
        <v>59</v>
      </c>
      <c r="B60">
        <v>0.56533333333333302</v>
      </c>
      <c r="C60">
        <v>0.5903999999999997</v>
      </c>
      <c r="H60">
        <f t="shared" si="3"/>
        <v>59.039999999999971</v>
      </c>
      <c r="I60">
        <f t="shared" si="5"/>
        <v>0.5903999999999997</v>
      </c>
      <c r="K60">
        <f t="shared" si="4"/>
        <v>2.6271795218236016</v>
      </c>
      <c r="M60">
        <f t="shared" si="6"/>
        <v>148.52321563376086</v>
      </c>
      <c r="N60">
        <f t="shared" si="7"/>
        <v>155.10867896846537</v>
      </c>
    </row>
    <row r="61" spans="1:14" x14ac:dyDescent="0.2">
      <c r="A61" t="s">
        <v>60</v>
      </c>
      <c r="B61">
        <v>0.545333333333333</v>
      </c>
      <c r="C61">
        <v>0.54613333333333303</v>
      </c>
      <c r="H61">
        <f t="shared" si="3"/>
        <v>54.613333333333301</v>
      </c>
      <c r="I61">
        <f t="shared" si="5"/>
        <v>0.54613333333333303</v>
      </c>
      <c r="K61">
        <f t="shared" si="4"/>
        <v>2.9111064753540168</v>
      </c>
      <c r="M61">
        <f t="shared" si="6"/>
        <v>158.75233978930564</v>
      </c>
      <c r="N61">
        <f t="shared" si="7"/>
        <v>158.98522830733395</v>
      </c>
    </row>
    <row r="62" spans="1:14" x14ac:dyDescent="0.2">
      <c r="A62" t="s">
        <v>61</v>
      </c>
      <c r="B62">
        <v>0.97499999999999998</v>
      </c>
      <c r="C62">
        <v>0.97888888888888848</v>
      </c>
      <c r="H62">
        <f t="shared" si="3"/>
        <v>97.888888888888843</v>
      </c>
      <c r="I62">
        <f t="shared" si="5"/>
        <v>0.97888888888888848</v>
      </c>
      <c r="K62">
        <f t="shared" si="4"/>
        <v>0.13540693064954801</v>
      </c>
      <c r="M62">
        <f t="shared" si="6"/>
        <v>13.202175738330931</v>
      </c>
      <c r="N62">
        <f t="shared" si="7"/>
        <v>13.254833989139081</v>
      </c>
    </row>
    <row r="63" spans="1:14" x14ac:dyDescent="0.2">
      <c r="A63" t="s">
        <v>62</v>
      </c>
      <c r="B63">
        <v>0.855833333333333</v>
      </c>
      <c r="C63">
        <v>0.86116666666666641</v>
      </c>
      <c r="H63">
        <f t="shared" si="3"/>
        <v>86.116666666666646</v>
      </c>
      <c r="I63">
        <f t="shared" si="5"/>
        <v>0.86116666666666641</v>
      </c>
      <c r="K63">
        <f t="shared" si="4"/>
        <v>0.89047873603477479</v>
      </c>
      <c r="M63">
        <f t="shared" si="6"/>
        <v>76.21013849230944</v>
      </c>
      <c r="N63">
        <f t="shared" si="7"/>
        <v>76.685060484861339</v>
      </c>
    </row>
    <row r="64" spans="1:14" x14ac:dyDescent="0.2">
      <c r="A64" t="s">
        <v>63</v>
      </c>
      <c r="B64">
        <v>0.83199999999999996</v>
      </c>
      <c r="C64">
        <v>0.82346666666666657</v>
      </c>
      <c r="H64">
        <f t="shared" si="3"/>
        <v>83.2</v>
      </c>
      <c r="I64">
        <f t="shared" si="5"/>
        <v>0.83199999999999996</v>
      </c>
      <c r="K64">
        <f t="shared" si="4"/>
        <v>1.077554100747961</v>
      </c>
      <c r="M64">
        <f t="shared" si="6"/>
        <v>89.652501182230353</v>
      </c>
      <c r="N64">
        <f t="shared" si="7"/>
        <v>88.732988349592091</v>
      </c>
    </row>
    <row r="65" spans="1:14" x14ac:dyDescent="0.2">
      <c r="A65" t="s">
        <v>64</v>
      </c>
      <c r="B65">
        <v>0.90016638935108095</v>
      </c>
      <c r="C65">
        <v>0.89584026622296109</v>
      </c>
      <c r="H65">
        <f t="shared" si="3"/>
        <v>90.016638935108091</v>
      </c>
      <c r="I65">
        <f t="shared" si="5"/>
        <v>0.90016638935108095</v>
      </c>
      <c r="K65">
        <f t="shared" si="4"/>
        <v>0.64033402706677389</v>
      </c>
      <c r="M65">
        <f t="shared" si="6"/>
        <v>57.640716912333517</v>
      </c>
      <c r="N65">
        <f t="shared" si="7"/>
        <v>57.363700527911952</v>
      </c>
    </row>
    <row r="66" spans="1:14" x14ac:dyDescent="0.2">
      <c r="A66" t="s">
        <v>65</v>
      </c>
      <c r="B66">
        <v>0.87303252885624305</v>
      </c>
      <c r="C66">
        <v>0.87397691500524621</v>
      </c>
      <c r="H66">
        <f t="shared" si="3"/>
        <v>87.397691500524616</v>
      </c>
      <c r="I66">
        <f t="shared" ref="I66:I86" si="8">MAX(B66:C66)</f>
        <v>0.87397691500524621</v>
      </c>
      <c r="K66">
        <f t="shared" si="4"/>
        <v>0.80831364300598663</v>
      </c>
      <c r="M66">
        <f t="shared" ref="M66:M86" si="9">(B66*100)*$K66</f>
        <v>70.568410386251898</v>
      </c>
      <c r="N66">
        <f t="shared" ref="N66:N86" si="10">(C66*100)*$K66</f>
        <v>70.644746407102403</v>
      </c>
    </row>
    <row r="67" spans="1:14" x14ac:dyDescent="0.2">
      <c r="A67" t="s">
        <v>66</v>
      </c>
      <c r="B67">
        <v>0.97917678484701298</v>
      </c>
      <c r="C67">
        <v>0.97940747935891159</v>
      </c>
      <c r="H67">
        <f t="shared" ref="H67:H86" si="11">I67*100</f>
        <v>97.940747935891153</v>
      </c>
      <c r="I67">
        <f t="shared" si="8"/>
        <v>0.97940747935891159</v>
      </c>
      <c r="K67">
        <f t="shared" ref="K67:K86" si="12">($E$2*(1-I67))/($E$2-$G$2)</f>
        <v>0.13208068489013</v>
      </c>
      <c r="M67">
        <f t="shared" si="9"/>
        <v>12.933034037110895</v>
      </c>
      <c r="N67">
        <f t="shared" si="10"/>
        <v>12.936081066024089</v>
      </c>
    </row>
    <row r="68" spans="1:14" x14ac:dyDescent="0.2">
      <c r="A68" t="s">
        <v>67</v>
      </c>
      <c r="B68">
        <v>0.96891891891891802</v>
      </c>
      <c r="C68">
        <v>0.96837837837837815</v>
      </c>
      <c r="H68">
        <f t="shared" si="11"/>
        <v>96.891891891891802</v>
      </c>
      <c r="I68">
        <f t="shared" si="8"/>
        <v>0.96891891891891802</v>
      </c>
      <c r="K68">
        <f t="shared" si="12"/>
        <v>0.19935444270595093</v>
      </c>
      <c r="M68">
        <f t="shared" si="9"/>
        <v>19.315829110833334</v>
      </c>
      <c r="N68">
        <f t="shared" si="10"/>
        <v>19.305053195011403</v>
      </c>
    </row>
    <row r="69" spans="1:14" x14ac:dyDescent="0.2">
      <c r="A69" t="s">
        <v>68</v>
      </c>
      <c r="B69">
        <v>0.95520000000000005</v>
      </c>
      <c r="C69">
        <v>0.95535999999999999</v>
      </c>
      <c r="H69">
        <f t="shared" si="11"/>
        <v>95.536000000000001</v>
      </c>
      <c r="I69">
        <f t="shared" si="8"/>
        <v>0.95535999999999999</v>
      </c>
      <c r="K69">
        <f t="shared" si="12"/>
        <v>0.28632151819874396</v>
      </c>
      <c r="M69">
        <f t="shared" si="9"/>
        <v>27.349431418344025</v>
      </c>
      <c r="N69">
        <f t="shared" si="10"/>
        <v>27.354012562635205</v>
      </c>
    </row>
    <row r="70" spans="1:14" x14ac:dyDescent="0.2">
      <c r="A70" t="s">
        <v>69</v>
      </c>
      <c r="B70">
        <v>0.97386934673366798</v>
      </c>
      <c r="C70">
        <v>0.97236180904522573</v>
      </c>
      <c r="H70">
        <f t="shared" si="11"/>
        <v>97.386934673366795</v>
      </c>
      <c r="I70">
        <f t="shared" si="8"/>
        <v>0.97386934673366798</v>
      </c>
      <c r="K70">
        <f t="shared" si="12"/>
        <v>0.16760233679975692</v>
      </c>
      <c r="M70">
        <f t="shared" si="9"/>
        <v>16.322277825021548</v>
      </c>
      <c r="N70">
        <f t="shared" si="10"/>
        <v>16.297011141081885</v>
      </c>
    </row>
    <row r="71" spans="1:14" x14ac:dyDescent="0.2">
      <c r="A71" t="s">
        <v>70</v>
      </c>
      <c r="B71">
        <v>0.99166666666666603</v>
      </c>
      <c r="C71">
        <v>0.98999999999999988</v>
      </c>
      <c r="H71">
        <f t="shared" si="11"/>
        <v>99.1666666666666</v>
      </c>
      <c r="I71">
        <f t="shared" si="8"/>
        <v>0.99166666666666603</v>
      </c>
      <c r="K71">
        <f t="shared" si="12"/>
        <v>5.3450104203771984E-2</v>
      </c>
      <c r="M71">
        <f t="shared" si="9"/>
        <v>5.3004686668740515</v>
      </c>
      <c r="N71">
        <f t="shared" si="10"/>
        <v>5.2915603161734257</v>
      </c>
    </row>
    <row r="72" spans="1:14" x14ac:dyDescent="0.2">
      <c r="A72" t="s">
        <v>71</v>
      </c>
      <c r="B72">
        <v>0.80043859649122795</v>
      </c>
      <c r="C72">
        <v>0.84736842105263099</v>
      </c>
      <c r="H72">
        <f t="shared" si="11"/>
        <v>84.736842105263094</v>
      </c>
      <c r="I72">
        <f t="shared" si="8"/>
        <v>0.84736842105263099</v>
      </c>
      <c r="K72">
        <f t="shared" si="12"/>
        <v>0.97898085594270001</v>
      </c>
      <c r="M72">
        <f t="shared" si="9"/>
        <v>78.361406232255575</v>
      </c>
      <c r="N72">
        <f t="shared" si="10"/>
        <v>82.955746214091889</v>
      </c>
    </row>
    <row r="73" spans="1:14" x14ac:dyDescent="0.2">
      <c r="A73" t="s">
        <v>72</v>
      </c>
      <c r="B73">
        <v>0.88461538461538403</v>
      </c>
      <c r="C73">
        <v>0.87923076923076837</v>
      </c>
      <c r="H73">
        <f t="shared" si="11"/>
        <v>88.461538461538396</v>
      </c>
      <c r="I73">
        <f t="shared" si="8"/>
        <v>0.88461538461538403</v>
      </c>
      <c r="K73">
        <f t="shared" si="12"/>
        <v>0.74007836589832854</v>
      </c>
      <c r="M73">
        <f t="shared" si="9"/>
        <v>65.468470829467478</v>
      </c>
      <c r="N73">
        <f t="shared" si="10"/>
        <v>65.069967093983749</v>
      </c>
    </row>
    <row r="74" spans="1:14" x14ac:dyDescent="0.2">
      <c r="A74" t="s">
        <v>73</v>
      </c>
      <c r="B74">
        <v>1</v>
      </c>
      <c r="C74">
        <v>1</v>
      </c>
      <c r="H74">
        <f t="shared" si="11"/>
        <v>100</v>
      </c>
      <c r="I74">
        <f t="shared" si="8"/>
        <v>1</v>
      </c>
      <c r="K74">
        <f t="shared" si="12"/>
        <v>0</v>
      </c>
      <c r="M74">
        <f t="shared" si="9"/>
        <v>0</v>
      </c>
      <c r="N74">
        <f t="shared" si="10"/>
        <v>0</v>
      </c>
    </row>
    <row r="75" spans="1:14" x14ac:dyDescent="0.2">
      <c r="A75" t="s">
        <v>74</v>
      </c>
      <c r="B75">
        <v>0.98200175592625105</v>
      </c>
      <c r="C75">
        <v>0.98437225636523229</v>
      </c>
      <c r="H75">
        <f t="shared" si="11"/>
        <v>98.437225636523223</v>
      </c>
      <c r="I75">
        <f t="shared" si="8"/>
        <v>0.98437225636523229</v>
      </c>
      <c r="K75">
        <f t="shared" si="12"/>
        <v>0.10023654308977256</v>
      </c>
      <c r="M75">
        <f t="shared" si="9"/>
        <v>9.8432461322133982</v>
      </c>
      <c r="N75">
        <f t="shared" si="10"/>
        <v>9.8670072091530248</v>
      </c>
    </row>
    <row r="76" spans="1:14" x14ac:dyDescent="0.2">
      <c r="A76" t="s">
        <v>75</v>
      </c>
      <c r="B76">
        <v>0.99637500000000001</v>
      </c>
      <c r="C76">
        <v>0.99687499999999984</v>
      </c>
      <c r="H76">
        <f t="shared" si="11"/>
        <v>99.687499999999986</v>
      </c>
      <c r="I76">
        <f t="shared" si="8"/>
        <v>0.99687499999999984</v>
      </c>
      <c r="K76">
        <f t="shared" si="12"/>
        <v>2.0043789076413961E-2</v>
      </c>
      <c r="M76">
        <f t="shared" si="9"/>
        <v>1.9971130341011962</v>
      </c>
      <c r="N76">
        <f t="shared" si="10"/>
        <v>1.9981152235550166</v>
      </c>
    </row>
    <row r="77" spans="1:14" x14ac:dyDescent="0.2">
      <c r="A77" t="s">
        <v>76</v>
      </c>
      <c r="B77">
        <v>0.95714684533780003</v>
      </c>
      <c r="C77">
        <v>0.95594639865996611</v>
      </c>
      <c r="H77">
        <f t="shared" si="11"/>
        <v>95.714684533780002</v>
      </c>
      <c r="I77">
        <f t="shared" si="8"/>
        <v>0.95714684533780003</v>
      </c>
      <c r="K77">
        <f t="shared" si="12"/>
        <v>0.27486066985857244</v>
      </c>
      <c r="M77">
        <f t="shared" si="9"/>
        <v>26.308202306256714</v>
      </c>
      <c r="N77">
        <f t="shared" si="10"/>
        <v>26.275206748456821</v>
      </c>
    </row>
    <row r="78" spans="1:14" x14ac:dyDescent="0.2">
      <c r="A78" t="s">
        <v>77</v>
      </c>
      <c r="B78">
        <v>0.82551647124511396</v>
      </c>
      <c r="C78">
        <v>0.82878280290340545</v>
      </c>
      <c r="H78">
        <f t="shared" si="11"/>
        <v>82.878280290340541</v>
      </c>
      <c r="I78">
        <f t="shared" si="8"/>
        <v>0.82878280290340545</v>
      </c>
      <c r="K78">
        <f t="shared" si="12"/>
        <v>1.0981892431548055</v>
      </c>
      <c r="M78">
        <f t="shared" si="9"/>
        <v>90.657330876849741</v>
      </c>
      <c r="N78">
        <f t="shared" si="10"/>
        <v>91.016035906020917</v>
      </c>
    </row>
    <row r="79" spans="1:14" x14ac:dyDescent="0.2">
      <c r="A79" t="s">
        <v>78</v>
      </c>
      <c r="B79">
        <v>0.756700167504187</v>
      </c>
      <c r="C79">
        <v>0.75745393634840819</v>
      </c>
      <c r="H79">
        <f t="shared" si="11"/>
        <v>75.745393634840823</v>
      </c>
      <c r="I79">
        <f t="shared" si="8"/>
        <v>0.75745393634840819</v>
      </c>
      <c r="K79">
        <f t="shared" si="12"/>
        <v>1.5556934851669566</v>
      </c>
      <c r="M79">
        <f t="shared" si="9"/>
        <v>117.71935208110085</v>
      </c>
      <c r="N79">
        <f t="shared" si="10"/>
        <v>117.83661540912853</v>
      </c>
    </row>
    <row r="80" spans="1:14" x14ac:dyDescent="0.2">
      <c r="A80" t="s">
        <v>79</v>
      </c>
      <c r="B80">
        <v>0.76814628699050802</v>
      </c>
      <c r="C80">
        <v>0.76811836962590696</v>
      </c>
      <c r="H80">
        <f t="shared" si="11"/>
        <v>76.8146286990508</v>
      </c>
      <c r="I80">
        <f t="shared" si="8"/>
        <v>0.76814628699050802</v>
      </c>
      <c r="K80">
        <f t="shared" si="12"/>
        <v>1.4871126144465412</v>
      </c>
      <c r="M80">
        <f t="shared" si="9"/>
        <v>114.23200331238576</v>
      </c>
      <c r="N80">
        <f t="shared" si="10"/>
        <v>114.22785168587971</v>
      </c>
    </row>
    <row r="81" spans="1:14" x14ac:dyDescent="0.2">
      <c r="A81" t="s">
        <v>80</v>
      </c>
      <c r="B81">
        <v>1</v>
      </c>
      <c r="C81">
        <v>0.99970798182998011</v>
      </c>
      <c r="H81">
        <f t="shared" si="11"/>
        <v>100</v>
      </c>
      <c r="I81">
        <f t="shared" si="8"/>
        <v>1</v>
      </c>
      <c r="K81">
        <f t="shared" si="12"/>
        <v>0</v>
      </c>
      <c r="M81">
        <f t="shared" si="9"/>
        <v>0</v>
      </c>
      <c r="N81">
        <f t="shared" si="10"/>
        <v>0</v>
      </c>
    </row>
    <row r="82" spans="1:14" x14ac:dyDescent="0.2">
      <c r="A82" t="s">
        <v>81</v>
      </c>
      <c r="B82">
        <v>0.75</v>
      </c>
      <c r="C82">
        <v>0.77777777777777724</v>
      </c>
      <c r="H82">
        <f t="shared" si="11"/>
        <v>77.777777777777729</v>
      </c>
      <c r="I82">
        <f t="shared" si="8"/>
        <v>0.77777777777777724</v>
      </c>
      <c r="K82">
        <f t="shared" si="12"/>
        <v>1.4253361121004808</v>
      </c>
      <c r="M82">
        <f t="shared" si="9"/>
        <v>106.90020840753606</v>
      </c>
      <c r="N82">
        <f t="shared" si="10"/>
        <v>110.85947538559289</v>
      </c>
    </row>
    <row r="83" spans="1:14" x14ac:dyDescent="0.2">
      <c r="A83" t="s">
        <v>82</v>
      </c>
      <c r="B83">
        <v>0.65909090909090895</v>
      </c>
      <c r="C83">
        <v>0.65391849529780521</v>
      </c>
      <c r="H83">
        <f t="shared" si="11"/>
        <v>65.909090909090892</v>
      </c>
      <c r="I83">
        <f t="shared" si="8"/>
        <v>0.65909090909090895</v>
      </c>
      <c r="K83">
        <f t="shared" si="12"/>
        <v>2.1865951719723244</v>
      </c>
      <c r="M83">
        <f t="shared" si="9"/>
        <v>144.11649997090316</v>
      </c>
      <c r="N83">
        <f t="shared" si="10"/>
        <v>142.98550246815878</v>
      </c>
    </row>
    <row r="84" spans="1:14" x14ac:dyDescent="0.2">
      <c r="A84" t="s">
        <v>83</v>
      </c>
      <c r="B84">
        <v>0.81168831168831101</v>
      </c>
      <c r="C84">
        <v>0.79220779220779203</v>
      </c>
      <c r="H84">
        <f t="shared" si="11"/>
        <v>81.168831168831105</v>
      </c>
      <c r="I84">
        <f t="shared" si="8"/>
        <v>0.81168831168831101</v>
      </c>
      <c r="K84">
        <f t="shared" si="12"/>
        <v>1.2078335235656685</v>
      </c>
      <c r="M84">
        <f t="shared" si="9"/>
        <v>98.038435354356139</v>
      </c>
      <c r="N84">
        <f t="shared" si="10"/>
        <v>95.685512905851652</v>
      </c>
    </row>
    <row r="85" spans="1:14" x14ac:dyDescent="0.2">
      <c r="A85" t="s">
        <v>84</v>
      </c>
      <c r="B85">
        <v>0.77272727272727204</v>
      </c>
      <c r="C85">
        <v>0.80519480519480502</v>
      </c>
      <c r="H85">
        <f t="shared" si="11"/>
        <v>80.519480519480496</v>
      </c>
      <c r="I85">
        <f t="shared" si="8"/>
        <v>0.80519480519480502</v>
      </c>
      <c r="K85">
        <f t="shared" si="12"/>
        <v>1.2494829554127571</v>
      </c>
      <c r="M85">
        <f t="shared" si="9"/>
        <v>96.550955645531147</v>
      </c>
      <c r="N85">
        <f t="shared" si="10"/>
        <v>100.60771848778042</v>
      </c>
    </row>
    <row r="86" spans="1:14" x14ac:dyDescent="0.2">
      <c r="A86" t="s">
        <v>85</v>
      </c>
      <c r="B86">
        <v>0.849833333333333</v>
      </c>
      <c r="C86">
        <v>0.85586666666666633</v>
      </c>
      <c r="H86">
        <f t="shared" si="11"/>
        <v>85.58666666666663</v>
      </c>
      <c r="I86">
        <f t="shared" si="8"/>
        <v>0.85586666666666633</v>
      </c>
      <c r="K86">
        <f t="shared" si="12"/>
        <v>0.92447300230837171</v>
      </c>
      <c r="M86">
        <f t="shared" si="9"/>
        <v>78.564797312839758</v>
      </c>
      <c r="N86">
        <f t="shared" si="10"/>
        <v>79.122562690899144</v>
      </c>
    </row>
    <row r="90" spans="1:14" x14ac:dyDescent="0.2">
      <c r="A90" t="s">
        <v>124</v>
      </c>
      <c r="B90">
        <f t="shared" ref="B90:C90" si="13">AVERAGE(B2:B86)</f>
        <v>0.83802086943512277</v>
      </c>
      <c r="C90">
        <f t="shared" si="13"/>
        <v>0.84237227917570967</v>
      </c>
      <c r="K90">
        <f>SUM(K2:K86)</f>
        <v>85.000000000000057</v>
      </c>
      <c r="L90" t="s">
        <v>93</v>
      </c>
      <c r="M90" s="5">
        <f t="shared" ref="M90:N90" si="14">AVERAGE(M2:M86)</f>
        <v>72.973993343744681</v>
      </c>
      <c r="N90" s="5">
        <f t="shared" si="14"/>
        <v>73.593341686614863</v>
      </c>
    </row>
    <row r="91" spans="1:14" x14ac:dyDescent="0.2">
      <c r="L91" t="s">
        <v>92</v>
      </c>
      <c r="M91">
        <f>_xlfn.RANK.AVG(M90,$M90:$N90,0)</f>
        <v>2</v>
      </c>
      <c r="N91">
        <f>_xlfn.RANK.AVG(N90,$M90:$N90,0)</f>
        <v>1</v>
      </c>
    </row>
    <row r="94" spans="1:14" x14ac:dyDescent="0.2">
      <c r="B94" t="s">
        <v>136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D0750-EFA7-FB4F-980F-E8936E17F1AE}">
  <dimension ref="A1:N95"/>
  <sheetViews>
    <sheetView topLeftCell="A64" workbookViewId="0">
      <selection activeCell="S98" sqref="S98"/>
    </sheetView>
  </sheetViews>
  <sheetFormatPr baseColWidth="10" defaultRowHeight="16" x14ac:dyDescent="0.2"/>
  <cols>
    <col min="1" max="1" width="29.33203125" bestFit="1" customWidth="1"/>
    <col min="2" max="2" width="12.6640625" bestFit="1" customWidth="1"/>
    <col min="3" max="3" width="15" bestFit="1" customWidth="1"/>
    <col min="13" max="13" width="12.6640625" bestFit="1" customWidth="1"/>
    <col min="14" max="14" width="15" bestFit="1" customWidth="1"/>
  </cols>
  <sheetData>
    <row r="1" spans="1:14" ht="48" customHeight="1" x14ac:dyDescent="0.2">
      <c r="A1" s="1" t="s">
        <v>123</v>
      </c>
      <c r="B1" t="s">
        <v>127</v>
      </c>
      <c r="C1" t="s">
        <v>128</v>
      </c>
      <c r="E1" s="1" t="s">
        <v>87</v>
      </c>
      <c r="F1" s="1" t="s">
        <v>88</v>
      </c>
      <c r="G1" s="1"/>
      <c r="H1" s="1" t="s">
        <v>89</v>
      </c>
      <c r="I1" s="1" t="s">
        <v>90</v>
      </c>
      <c r="J1" s="1"/>
      <c r="K1" t="s">
        <v>91</v>
      </c>
      <c r="M1" t="s">
        <v>127</v>
      </c>
      <c r="N1" t="s">
        <v>128</v>
      </c>
    </row>
    <row r="2" spans="1:14" x14ac:dyDescent="0.2">
      <c r="A2" t="s">
        <v>1</v>
      </c>
      <c r="B2">
        <v>0.83375959099999997</v>
      </c>
      <c r="C2">
        <v>0.83554987199999997</v>
      </c>
      <c r="E2">
        <v>85</v>
      </c>
      <c r="F2">
        <v>2</v>
      </c>
      <c r="G2">
        <f>SUM(I2:I86)</f>
        <v>71.723830535000005</v>
      </c>
      <c r="H2">
        <f>I2*100</f>
        <v>83.554987199999999</v>
      </c>
      <c r="I2">
        <f>MAX(B2:C2)</f>
        <v>0.83554987199999997</v>
      </c>
      <c r="K2">
        <f>($E$2*(1-I2))/($E$2-$G$2)</f>
        <v>1.0528835833898424</v>
      </c>
      <c r="M2">
        <f>(B2*100)*$K2</f>
        <v>87.78517858577294</v>
      </c>
      <c r="N2">
        <f>(C2*100)*$K2</f>
        <v>87.973674333228416</v>
      </c>
    </row>
    <row r="3" spans="1:14" x14ac:dyDescent="0.2">
      <c r="A3" t="s">
        <v>2</v>
      </c>
      <c r="B3">
        <v>0.71657142900000004</v>
      </c>
      <c r="C3">
        <v>0.74057142899999995</v>
      </c>
      <c r="H3">
        <f t="shared" ref="H3:H66" si="0">I3*100</f>
        <v>74.057142899999988</v>
      </c>
      <c r="I3">
        <f t="shared" ref="I3:I66" si="1">MAX(B3:C3)</f>
        <v>0.74057142899999995</v>
      </c>
      <c r="K3">
        <f t="shared" ref="K3:K66" si="2">($E$2*(1-I3))/($E$2-$G$2)</f>
        <v>1.6609782357128122</v>
      </c>
      <c r="M3">
        <f t="shared" ref="M3:M66" si="3">(B3*100)*$K3</f>
        <v>119.02095479026286</v>
      </c>
      <c r="N3">
        <f t="shared" ref="N3:N66" si="4">(C3*100)*$K3</f>
        <v>123.0073025559736</v>
      </c>
    </row>
    <row r="4" spans="1:14" x14ac:dyDescent="0.2">
      <c r="A4" t="s">
        <v>3</v>
      </c>
      <c r="B4">
        <v>0.85333333300000003</v>
      </c>
      <c r="C4">
        <v>0.87</v>
      </c>
      <c r="H4">
        <f t="shared" si="0"/>
        <v>87</v>
      </c>
      <c r="I4">
        <f t="shared" si="1"/>
        <v>0.87</v>
      </c>
      <c r="K4">
        <f t="shared" si="2"/>
        <v>0.83231839041608713</v>
      </c>
      <c r="M4">
        <f t="shared" si="3"/>
        <v>71.024502621095493</v>
      </c>
      <c r="N4">
        <f t="shared" si="4"/>
        <v>72.411699966199578</v>
      </c>
    </row>
    <row r="5" spans="1:14" x14ac:dyDescent="0.2">
      <c r="A5" t="s">
        <v>4</v>
      </c>
      <c r="B5">
        <v>0.92</v>
      </c>
      <c r="C5">
        <v>0.92</v>
      </c>
      <c r="H5">
        <f t="shared" si="0"/>
        <v>92</v>
      </c>
      <c r="I5">
        <f t="shared" si="1"/>
        <v>0.92</v>
      </c>
      <c r="K5">
        <f t="shared" si="2"/>
        <v>0.51219593256374563</v>
      </c>
      <c r="M5">
        <f t="shared" si="3"/>
        <v>47.122025795864594</v>
      </c>
      <c r="N5">
        <f t="shared" si="4"/>
        <v>47.122025795864594</v>
      </c>
    </row>
    <row r="6" spans="1:14" x14ac:dyDescent="0.2">
      <c r="A6" t="s">
        <v>5</v>
      </c>
      <c r="B6">
        <v>0.89</v>
      </c>
      <c r="C6">
        <v>0.90500000000000003</v>
      </c>
      <c r="H6">
        <f t="shared" si="0"/>
        <v>90.5</v>
      </c>
      <c r="I6">
        <f t="shared" si="1"/>
        <v>0.90500000000000003</v>
      </c>
      <c r="K6">
        <f t="shared" si="2"/>
        <v>0.60823266991944802</v>
      </c>
      <c r="M6">
        <f t="shared" si="3"/>
        <v>54.132707622830871</v>
      </c>
      <c r="N6">
        <f t="shared" si="4"/>
        <v>55.045056627710046</v>
      </c>
    </row>
    <row r="7" spans="1:14" x14ac:dyDescent="0.2">
      <c r="A7" t="s">
        <v>6</v>
      </c>
      <c r="B7">
        <v>0.88666666699999996</v>
      </c>
      <c r="C7">
        <v>0.875</v>
      </c>
      <c r="H7">
        <f t="shared" si="0"/>
        <v>88.666666699999993</v>
      </c>
      <c r="I7">
        <f t="shared" si="1"/>
        <v>0.88666666699999996</v>
      </c>
      <c r="K7">
        <f t="shared" si="2"/>
        <v>0.7256109023311571</v>
      </c>
      <c r="M7">
        <f t="shared" si="3"/>
        <v>64.33750003088295</v>
      </c>
      <c r="N7">
        <f t="shared" si="4"/>
        <v>63.490953953976245</v>
      </c>
    </row>
    <row r="8" spans="1:14" x14ac:dyDescent="0.2">
      <c r="A8" t="s">
        <v>7</v>
      </c>
      <c r="B8">
        <v>0.98422222199999998</v>
      </c>
      <c r="C8">
        <v>0.99166666699999995</v>
      </c>
      <c r="H8">
        <f t="shared" si="0"/>
        <v>99.166666699999993</v>
      </c>
      <c r="I8">
        <f t="shared" si="1"/>
        <v>0.99166666699999995</v>
      </c>
      <c r="K8">
        <f t="shared" si="2"/>
        <v>5.3353740841240824E-2</v>
      </c>
      <c r="M8">
        <f t="shared" si="3"/>
        <v>5.2511937362778189</v>
      </c>
      <c r="N8">
        <f t="shared" si="4"/>
        <v>5.2909126352015061</v>
      </c>
    </row>
    <row r="9" spans="1:14" x14ac:dyDescent="0.2">
      <c r="A9" t="s">
        <v>8</v>
      </c>
      <c r="B9">
        <v>0.78609375000000004</v>
      </c>
      <c r="C9">
        <v>0.77817708299999999</v>
      </c>
      <c r="H9">
        <f t="shared" si="0"/>
        <v>78.609375</v>
      </c>
      <c r="I9">
        <f t="shared" si="1"/>
        <v>0.78609375000000004</v>
      </c>
      <c r="K9">
        <f t="shared" si="2"/>
        <v>1.369523889999547</v>
      </c>
      <c r="M9">
        <f t="shared" si="3"/>
        <v>107.65741704043315</v>
      </c>
      <c r="N9">
        <f t="shared" si="4"/>
        <v>106.57321058186602</v>
      </c>
    </row>
    <row r="10" spans="1:14" x14ac:dyDescent="0.2">
      <c r="A10" t="s">
        <v>9</v>
      </c>
      <c r="B10">
        <v>0.99405797100000004</v>
      </c>
      <c r="C10">
        <v>0.99934782600000005</v>
      </c>
      <c r="H10">
        <f t="shared" si="0"/>
        <v>99.934782600000005</v>
      </c>
      <c r="I10">
        <f t="shared" si="1"/>
        <v>0.99934782600000005</v>
      </c>
      <c r="K10">
        <f t="shared" si="2"/>
        <v>4.1755108765475337E-3</v>
      </c>
      <c r="M10">
        <f t="shared" si="3"/>
        <v>0.4150699869829273</v>
      </c>
      <c r="N10">
        <f t="shared" si="4"/>
        <v>0.41727877169171324</v>
      </c>
    </row>
    <row r="11" spans="1:14" x14ac:dyDescent="0.2">
      <c r="A11" t="s">
        <v>10</v>
      </c>
      <c r="B11">
        <v>1</v>
      </c>
      <c r="C11">
        <v>1</v>
      </c>
      <c r="H11">
        <f t="shared" si="0"/>
        <v>100</v>
      </c>
      <c r="I11">
        <f t="shared" si="1"/>
        <v>1</v>
      </c>
      <c r="K11">
        <f t="shared" si="2"/>
        <v>0</v>
      </c>
      <c r="M11">
        <f t="shared" si="3"/>
        <v>0</v>
      </c>
      <c r="N11">
        <f t="shared" si="4"/>
        <v>0</v>
      </c>
    </row>
    <row r="12" spans="1:14" x14ac:dyDescent="0.2">
      <c r="A12" t="s">
        <v>11</v>
      </c>
      <c r="B12">
        <v>0.73280000000000001</v>
      </c>
      <c r="C12">
        <v>0.73199999999999998</v>
      </c>
      <c r="H12">
        <f t="shared" si="0"/>
        <v>73.28</v>
      </c>
      <c r="I12">
        <f t="shared" si="1"/>
        <v>0.73280000000000001</v>
      </c>
      <c r="K12">
        <f t="shared" si="2"/>
        <v>1.7107344147629113</v>
      </c>
      <c r="M12">
        <f t="shared" si="3"/>
        <v>125.36261791382614</v>
      </c>
      <c r="N12">
        <f t="shared" si="4"/>
        <v>125.22575916064511</v>
      </c>
    </row>
    <row r="13" spans="1:14" x14ac:dyDescent="0.2">
      <c r="A13" t="s">
        <v>12</v>
      </c>
      <c r="B13">
        <v>0.73589743600000002</v>
      </c>
      <c r="C13">
        <v>0.74512820499999999</v>
      </c>
      <c r="H13">
        <f t="shared" si="0"/>
        <v>74.512820500000004</v>
      </c>
      <c r="I13">
        <f t="shared" si="1"/>
        <v>0.74512820499999999</v>
      </c>
      <c r="K13">
        <f t="shared" si="2"/>
        <v>1.6318037090527608</v>
      </c>
      <c r="M13">
        <f t="shared" si="3"/>
        <v>120.08401655472167</v>
      </c>
      <c r="N13">
        <f t="shared" si="4"/>
        <v>121.5902968638826</v>
      </c>
    </row>
    <row r="14" spans="1:14" x14ac:dyDescent="0.2">
      <c r="A14" t="s">
        <v>13</v>
      </c>
      <c r="B14">
        <v>0.73230769200000001</v>
      </c>
      <c r="C14">
        <v>0.77205128199999995</v>
      </c>
      <c r="H14">
        <f t="shared" si="0"/>
        <v>77.20512819999999</v>
      </c>
      <c r="I14">
        <f t="shared" si="1"/>
        <v>0.77205128199999995</v>
      </c>
      <c r="K14">
        <f t="shared" si="2"/>
        <v>1.4594300774090045</v>
      </c>
      <c r="M14">
        <f t="shared" si="3"/>
        <v>106.87518716227694</v>
      </c>
      <c r="N14">
        <f t="shared" si="4"/>
        <v>112.6754862252981</v>
      </c>
    </row>
    <row r="15" spans="1:14" x14ac:dyDescent="0.2">
      <c r="A15" t="s">
        <v>14</v>
      </c>
      <c r="B15">
        <v>0.75589743600000003</v>
      </c>
      <c r="C15">
        <v>0.77230769200000005</v>
      </c>
      <c r="H15">
        <f t="shared" si="0"/>
        <v>77.230769199999997</v>
      </c>
      <c r="I15">
        <f t="shared" si="1"/>
        <v>0.77230769200000005</v>
      </c>
      <c r="K15">
        <f t="shared" si="2"/>
        <v>1.4577884254206457</v>
      </c>
      <c r="M15">
        <f t="shared" si="3"/>
        <v>110.19385330059434</v>
      </c>
      <c r="N15">
        <f t="shared" si="4"/>
        <v>112.5861214260933</v>
      </c>
    </row>
    <row r="16" spans="1:14" x14ac:dyDescent="0.2">
      <c r="A16" t="s">
        <v>15</v>
      </c>
      <c r="B16">
        <v>0.92745098000000004</v>
      </c>
      <c r="C16">
        <v>0.925163399</v>
      </c>
      <c r="H16">
        <f t="shared" si="0"/>
        <v>92.745097999999999</v>
      </c>
      <c r="I16">
        <f t="shared" si="1"/>
        <v>0.92745098000000004</v>
      </c>
      <c r="K16">
        <f t="shared" si="2"/>
        <v>0.46449141194357291</v>
      </c>
      <c r="M16">
        <f t="shared" si="3"/>
        <v>43.079301520865037</v>
      </c>
      <c r="N16">
        <f t="shared" si="4"/>
        <v>42.973045348002515</v>
      </c>
    </row>
    <row r="17" spans="1:14" x14ac:dyDescent="0.2">
      <c r="A17" t="s">
        <v>16</v>
      </c>
      <c r="B17">
        <v>0.72374100699999999</v>
      </c>
      <c r="C17">
        <v>0.73021582699999998</v>
      </c>
      <c r="H17">
        <f t="shared" si="0"/>
        <v>73.021582699999996</v>
      </c>
      <c r="I17">
        <f t="shared" si="1"/>
        <v>0.73021582699999998</v>
      </c>
      <c r="K17">
        <f t="shared" si="2"/>
        <v>1.7272794510084244</v>
      </c>
      <c r="M17">
        <f t="shared" si="3"/>
        <v>125.01029692432442</v>
      </c>
      <c r="N17">
        <f t="shared" si="4"/>
        <v>126.12867927782226</v>
      </c>
    </row>
    <row r="18" spans="1:14" x14ac:dyDescent="0.2">
      <c r="A18" t="s">
        <v>17</v>
      </c>
      <c r="B18">
        <v>0.77608695699999997</v>
      </c>
      <c r="C18">
        <v>0.78115942000000005</v>
      </c>
      <c r="H18">
        <f t="shared" si="0"/>
        <v>78.115942000000004</v>
      </c>
      <c r="I18">
        <f t="shared" si="1"/>
        <v>0.78115942000000005</v>
      </c>
      <c r="K18">
        <f t="shared" si="2"/>
        <v>1.4011156869486376</v>
      </c>
      <c r="M18">
        <f t="shared" si="3"/>
        <v>108.73876098889328</v>
      </c>
      <c r="N18">
        <f t="shared" si="4"/>
        <v>109.44947173696994</v>
      </c>
    </row>
    <row r="19" spans="1:14" x14ac:dyDescent="0.2">
      <c r="A19" t="s">
        <v>18</v>
      </c>
      <c r="B19">
        <v>0.68057553999999998</v>
      </c>
      <c r="C19">
        <v>0.68057553999999998</v>
      </c>
      <c r="H19">
        <f t="shared" si="0"/>
        <v>68.057553999999996</v>
      </c>
      <c r="I19">
        <f t="shared" si="1"/>
        <v>0.68057553999999998</v>
      </c>
      <c r="K19">
        <f t="shared" si="2"/>
        <v>2.0450988646671369</v>
      </c>
      <c r="M19">
        <f t="shared" si="3"/>
        <v>139.18442641742234</v>
      </c>
      <c r="N19">
        <f t="shared" si="4"/>
        <v>139.18442641742234</v>
      </c>
    </row>
    <row r="20" spans="1:14" x14ac:dyDescent="0.2">
      <c r="A20" t="s">
        <v>19</v>
      </c>
      <c r="B20">
        <v>0.74964028800000004</v>
      </c>
      <c r="C20">
        <v>0.75251798599999997</v>
      </c>
      <c r="H20">
        <f t="shared" si="0"/>
        <v>75.251798600000001</v>
      </c>
      <c r="I20">
        <f t="shared" si="1"/>
        <v>0.75251798599999997</v>
      </c>
      <c r="K20">
        <f t="shared" si="2"/>
        <v>1.5844910119185502</v>
      </c>
      <c r="M20">
        <f t="shared" si="3"/>
        <v>118.77982985080335</v>
      </c>
      <c r="N20">
        <f t="shared" si="4"/>
        <v>119.23579851240494</v>
      </c>
    </row>
    <row r="21" spans="1:14" x14ac:dyDescent="0.2">
      <c r="A21" t="s">
        <v>20</v>
      </c>
      <c r="B21">
        <v>0.89</v>
      </c>
      <c r="C21">
        <v>0.89700000000000002</v>
      </c>
      <c r="H21">
        <f t="shared" si="0"/>
        <v>89.7</v>
      </c>
      <c r="I21">
        <f t="shared" si="1"/>
        <v>0.89700000000000002</v>
      </c>
      <c r="K21">
        <f t="shared" si="2"/>
        <v>0.65945226317582273</v>
      </c>
      <c r="M21">
        <f t="shared" si="3"/>
        <v>58.691251422648222</v>
      </c>
      <c r="N21">
        <f t="shared" si="4"/>
        <v>59.152868006871302</v>
      </c>
    </row>
    <row r="22" spans="1:14" x14ac:dyDescent="0.2">
      <c r="A22" t="s">
        <v>21</v>
      </c>
      <c r="B22">
        <v>0.94368888900000003</v>
      </c>
      <c r="C22">
        <v>0.94393333300000004</v>
      </c>
      <c r="H22">
        <f t="shared" si="0"/>
        <v>94.393333300000009</v>
      </c>
      <c r="I22">
        <f t="shared" si="1"/>
        <v>0.94393333300000004</v>
      </c>
      <c r="K22">
        <f t="shared" si="2"/>
        <v>0.35896398487257469</v>
      </c>
      <c r="M22">
        <f t="shared" si="3"/>
        <v>33.875032407541283</v>
      </c>
      <c r="N22">
        <f t="shared" si="4"/>
        <v>33.883807066773102</v>
      </c>
    </row>
    <row r="23" spans="1:14" x14ac:dyDescent="0.2">
      <c r="A23" t="s">
        <v>22</v>
      </c>
      <c r="B23">
        <v>0.99930313599999998</v>
      </c>
      <c r="C23">
        <v>0.99477351899999999</v>
      </c>
      <c r="H23">
        <f t="shared" si="0"/>
        <v>99.930313600000005</v>
      </c>
      <c r="I23">
        <f t="shared" si="1"/>
        <v>0.99930313599999998</v>
      </c>
      <c r="K23">
        <f t="shared" si="2"/>
        <v>4.4616363293764009E-3</v>
      </c>
      <c r="M23">
        <f t="shared" si="3"/>
        <v>0.44585271756373668</v>
      </c>
      <c r="N23">
        <f t="shared" si="4"/>
        <v>0.44383176718720052</v>
      </c>
    </row>
    <row r="24" spans="1:14" x14ac:dyDescent="0.2">
      <c r="A24" t="s">
        <v>23</v>
      </c>
      <c r="B24">
        <v>0.73214887799999995</v>
      </c>
      <c r="C24">
        <v>0.74028011900000001</v>
      </c>
      <c r="H24">
        <f t="shared" si="0"/>
        <v>74.028011899999996</v>
      </c>
      <c r="I24">
        <f t="shared" si="1"/>
        <v>0.74028011900000001</v>
      </c>
      <c r="K24">
        <f t="shared" si="2"/>
        <v>1.6628433331767511</v>
      </c>
      <c r="M24">
        <f t="shared" si="3"/>
        <v>121.74488806751386</v>
      </c>
      <c r="N24">
        <f t="shared" si="4"/>
        <v>123.09698605624419</v>
      </c>
    </row>
    <row r="25" spans="1:14" x14ac:dyDescent="0.2">
      <c r="A25" t="s">
        <v>24</v>
      </c>
      <c r="B25">
        <v>0.92852071000000003</v>
      </c>
      <c r="C25">
        <v>0.92639053299999996</v>
      </c>
      <c r="H25">
        <f t="shared" si="0"/>
        <v>92.852071000000009</v>
      </c>
      <c r="I25">
        <f t="shared" si="1"/>
        <v>0.92852071000000003</v>
      </c>
      <c r="K25">
        <f t="shared" si="2"/>
        <v>0.45764252000680528</v>
      </c>
      <c r="M25">
        <f t="shared" si="3"/>
        <v>42.493055760290808</v>
      </c>
      <c r="N25">
        <f t="shared" si="4"/>
        <v>42.395569803256748</v>
      </c>
    </row>
    <row r="26" spans="1:14" x14ac:dyDescent="0.2">
      <c r="A26" t="s">
        <v>25</v>
      </c>
      <c r="B26">
        <v>0.97272727299999995</v>
      </c>
      <c r="C26">
        <v>0.98863636399999999</v>
      </c>
      <c r="H26">
        <f t="shared" si="0"/>
        <v>98.863636400000004</v>
      </c>
      <c r="I26">
        <f t="shared" si="1"/>
        <v>0.98863636399999999</v>
      </c>
      <c r="K26">
        <f t="shared" si="2"/>
        <v>7.2755101729187005E-2</v>
      </c>
      <c r="M26">
        <f t="shared" si="3"/>
        <v>7.0770871701869655</v>
      </c>
      <c r="N26">
        <f t="shared" si="4"/>
        <v>7.1928339235993555</v>
      </c>
    </row>
    <row r="27" spans="1:14" x14ac:dyDescent="0.2">
      <c r="A27" t="s">
        <v>26</v>
      </c>
      <c r="B27">
        <v>0.89131707299999996</v>
      </c>
      <c r="C27">
        <v>0.89507317099999995</v>
      </c>
      <c r="H27">
        <f t="shared" si="0"/>
        <v>89.507317099999995</v>
      </c>
      <c r="I27">
        <f t="shared" si="1"/>
        <v>0.89507317099999995</v>
      </c>
      <c r="K27">
        <f t="shared" si="2"/>
        <v>0.67178868788264656</v>
      </c>
      <c r="M27">
        <f t="shared" si="3"/>
        <v>59.877672695807114</v>
      </c>
      <c r="N27">
        <f t="shared" si="4"/>
        <v>60.130003110504973</v>
      </c>
    </row>
    <row r="28" spans="1:14" x14ac:dyDescent="0.2">
      <c r="A28" t="s">
        <v>27</v>
      </c>
      <c r="B28">
        <v>0.75824175800000004</v>
      </c>
      <c r="C28">
        <v>0.76989010999999996</v>
      </c>
      <c r="H28">
        <f t="shared" si="0"/>
        <v>76.989010999999991</v>
      </c>
      <c r="I28">
        <f t="shared" si="1"/>
        <v>0.76989010999999996</v>
      </c>
      <c r="K28">
        <f t="shared" si="2"/>
        <v>1.4732668712586376</v>
      </c>
      <c r="M28">
        <f t="shared" si="3"/>
        <v>111.70924624663091</v>
      </c>
      <c r="N28">
        <f t="shared" si="4"/>
        <v>113.42535935726683</v>
      </c>
    </row>
    <row r="29" spans="1:14" x14ac:dyDescent="0.2">
      <c r="A29" t="s">
        <v>28</v>
      </c>
      <c r="B29">
        <v>0.91314285699999997</v>
      </c>
      <c r="C29">
        <v>0.92914285699999999</v>
      </c>
      <c r="H29">
        <f t="shared" si="0"/>
        <v>92.914285699999994</v>
      </c>
      <c r="I29">
        <f t="shared" si="1"/>
        <v>0.92914285699999999</v>
      </c>
      <c r="K29">
        <f t="shared" si="2"/>
        <v>0.45365925547109626</v>
      </c>
      <c r="M29">
        <f t="shared" si="3"/>
        <v>41.425570864536972</v>
      </c>
      <c r="N29">
        <f t="shared" si="4"/>
        <v>42.151425673290724</v>
      </c>
    </row>
    <row r="30" spans="1:14" x14ac:dyDescent="0.2">
      <c r="A30" t="s">
        <v>29</v>
      </c>
      <c r="B30">
        <v>0.976060606</v>
      </c>
      <c r="C30">
        <v>0.97681818200000003</v>
      </c>
      <c r="H30">
        <f t="shared" si="0"/>
        <v>97.681818200000009</v>
      </c>
      <c r="I30">
        <f t="shared" si="1"/>
        <v>0.97681818200000003</v>
      </c>
      <c r="K30">
        <f t="shared" si="2"/>
        <v>0.14842041111291265</v>
      </c>
      <c r="M30">
        <f t="shared" si="3"/>
        <v>14.486731641363868</v>
      </c>
      <c r="N30">
        <f t="shared" si="4"/>
        <v>14.497975615500795</v>
      </c>
    </row>
    <row r="31" spans="1:14" x14ac:dyDescent="0.2">
      <c r="A31" t="s">
        <v>30</v>
      </c>
      <c r="B31">
        <v>0.83333333300000001</v>
      </c>
      <c r="C31">
        <v>0.83012345700000001</v>
      </c>
      <c r="H31">
        <f t="shared" si="0"/>
        <v>83.333333300000007</v>
      </c>
      <c r="I31">
        <f t="shared" si="1"/>
        <v>0.83333333300000001</v>
      </c>
      <c r="K31">
        <f t="shared" si="2"/>
        <v>1.0670748616419536</v>
      </c>
      <c r="M31">
        <f t="shared" si="3"/>
        <v>88.922905101260312</v>
      </c>
      <c r="N31">
        <f t="shared" si="4"/>
        <v>88.580387302401519</v>
      </c>
    </row>
    <row r="32" spans="1:14" x14ac:dyDescent="0.2">
      <c r="A32" t="s">
        <v>31</v>
      </c>
      <c r="B32">
        <v>0.949333333</v>
      </c>
      <c r="C32">
        <v>0.97</v>
      </c>
      <c r="H32">
        <f t="shared" si="0"/>
        <v>97</v>
      </c>
      <c r="I32">
        <f t="shared" si="1"/>
        <v>0.97</v>
      </c>
      <c r="K32">
        <f t="shared" si="2"/>
        <v>0.1920734747114049</v>
      </c>
      <c r="M32">
        <f t="shared" si="3"/>
        <v>18.234175192866925</v>
      </c>
      <c r="N32">
        <f t="shared" si="4"/>
        <v>18.631127047006274</v>
      </c>
    </row>
    <row r="33" spans="1:14" x14ac:dyDescent="0.2">
      <c r="A33" t="s">
        <v>32</v>
      </c>
      <c r="B33">
        <v>0.76761904800000003</v>
      </c>
      <c r="C33">
        <v>0.76952381000000003</v>
      </c>
      <c r="H33">
        <f t="shared" si="0"/>
        <v>76.952381000000003</v>
      </c>
      <c r="I33">
        <f t="shared" si="1"/>
        <v>0.76952381000000003</v>
      </c>
      <c r="K33">
        <f t="shared" si="2"/>
        <v>1.4756120883848634</v>
      </c>
      <c r="M33">
        <f t="shared" si="3"/>
        <v>113.27079465032806</v>
      </c>
      <c r="N33">
        <f t="shared" si="4"/>
        <v>113.55186363359768</v>
      </c>
    </row>
    <row r="34" spans="1:14" x14ac:dyDescent="0.2">
      <c r="A34" t="s">
        <v>33</v>
      </c>
      <c r="B34">
        <v>0.91513513499999999</v>
      </c>
      <c r="C34">
        <v>0.91567567599999999</v>
      </c>
      <c r="H34">
        <f t="shared" si="0"/>
        <v>91.567567600000004</v>
      </c>
      <c r="I34">
        <f t="shared" si="1"/>
        <v>0.91567567599999999</v>
      </c>
      <c r="K34">
        <f t="shared" si="2"/>
        <v>0.53988219711234331</v>
      </c>
      <c r="M34">
        <f t="shared" si="3"/>
        <v>49.40651673385009</v>
      </c>
      <c r="N34">
        <f t="shared" si="4"/>
        <v>49.435699580121025</v>
      </c>
    </row>
    <row r="35" spans="1:14" x14ac:dyDescent="0.2">
      <c r="A35" t="s">
        <v>34</v>
      </c>
      <c r="B35">
        <v>0.51038961000000005</v>
      </c>
      <c r="C35">
        <v>0.51558441600000005</v>
      </c>
      <c r="H35">
        <f t="shared" si="0"/>
        <v>51.558441600000002</v>
      </c>
      <c r="I35">
        <f t="shared" si="1"/>
        <v>0.51558441600000005</v>
      </c>
      <c r="K35">
        <f t="shared" si="2"/>
        <v>3.1014461474411448</v>
      </c>
      <c r="M35">
        <f t="shared" si="3"/>
        <v>158.29458896284885</v>
      </c>
      <c r="N35">
        <f t="shared" si="4"/>
        <v>159.90573006838926</v>
      </c>
    </row>
    <row r="36" spans="1:14" x14ac:dyDescent="0.2">
      <c r="A36" t="s">
        <v>35</v>
      </c>
      <c r="B36">
        <v>0.640625</v>
      </c>
      <c r="C36">
        <v>0.60468750000000004</v>
      </c>
      <c r="H36">
        <f t="shared" si="0"/>
        <v>64.0625</v>
      </c>
      <c r="I36">
        <f t="shared" si="1"/>
        <v>0.640625</v>
      </c>
      <c r="K36">
        <f t="shared" si="2"/>
        <v>2.3008801658137021</v>
      </c>
      <c r="M36">
        <f t="shared" si="3"/>
        <v>147.4001356224403</v>
      </c>
      <c r="N36">
        <f t="shared" si="4"/>
        <v>139.13134752654733</v>
      </c>
    </row>
    <row r="37" spans="1:14" x14ac:dyDescent="0.2">
      <c r="A37" t="s">
        <v>36</v>
      </c>
      <c r="B37">
        <v>0.64072727299999999</v>
      </c>
      <c r="C37">
        <v>0.66745454500000001</v>
      </c>
      <c r="H37">
        <f t="shared" si="0"/>
        <v>66.745454499999994</v>
      </c>
      <c r="I37">
        <f t="shared" si="1"/>
        <v>0.66745454500000001</v>
      </c>
      <c r="K37">
        <f t="shared" si="2"/>
        <v>2.1291053680445025</v>
      </c>
      <c r="M37">
        <f t="shared" si="3"/>
        <v>136.41758763968153</v>
      </c>
      <c r="N37">
        <f t="shared" si="4"/>
        <v>142.10810546852008</v>
      </c>
    </row>
    <row r="38" spans="1:14" x14ac:dyDescent="0.2">
      <c r="A38" t="s">
        <v>37</v>
      </c>
      <c r="B38">
        <v>0.661313131</v>
      </c>
      <c r="C38">
        <v>0.66797979799999996</v>
      </c>
      <c r="H38">
        <f t="shared" si="0"/>
        <v>66.797979799999993</v>
      </c>
      <c r="I38">
        <f t="shared" si="1"/>
        <v>0.66797979799999996</v>
      </c>
      <c r="K38">
        <f t="shared" si="2"/>
        <v>2.1257424624174166</v>
      </c>
      <c r="M38">
        <f t="shared" si="3"/>
        <v>140.57814035209117</v>
      </c>
      <c r="N38">
        <f t="shared" si="4"/>
        <v>141.99530206456083</v>
      </c>
    </row>
    <row r="39" spans="1:14" x14ac:dyDescent="0.2">
      <c r="A39" t="s">
        <v>38</v>
      </c>
      <c r="B39">
        <v>0.97181729800000005</v>
      </c>
      <c r="C39">
        <v>0.97308066100000001</v>
      </c>
      <c r="H39">
        <f t="shared" si="0"/>
        <v>97.308066100000005</v>
      </c>
      <c r="I39">
        <f t="shared" si="1"/>
        <v>0.97308066100000001</v>
      </c>
      <c r="K39">
        <f t="shared" si="2"/>
        <v>0.17234969928880761</v>
      </c>
      <c r="M39">
        <f t="shared" si="3"/>
        <v>16.749241907396154</v>
      </c>
      <c r="N39">
        <f t="shared" si="4"/>
        <v>16.771015930710416</v>
      </c>
    </row>
    <row r="40" spans="1:14" x14ac:dyDescent="0.2">
      <c r="A40" t="s">
        <v>39</v>
      </c>
      <c r="B40">
        <v>0.79200000000000004</v>
      </c>
      <c r="C40">
        <v>0.80640000000000001</v>
      </c>
      <c r="H40">
        <f t="shared" si="0"/>
        <v>80.64</v>
      </c>
      <c r="I40">
        <f t="shared" si="1"/>
        <v>0.80640000000000001</v>
      </c>
      <c r="K40">
        <f t="shared" si="2"/>
        <v>1.2395141568042651</v>
      </c>
      <c r="M40">
        <f t="shared" si="3"/>
        <v>98.169521218897799</v>
      </c>
      <c r="N40">
        <f t="shared" si="4"/>
        <v>99.954421604695938</v>
      </c>
    </row>
    <row r="41" spans="1:14" x14ac:dyDescent="0.2">
      <c r="A41" t="s">
        <v>40</v>
      </c>
      <c r="B41">
        <v>0.77049180299999998</v>
      </c>
      <c r="C41">
        <v>0.767213115</v>
      </c>
      <c r="H41">
        <f t="shared" si="0"/>
        <v>77.049180300000003</v>
      </c>
      <c r="I41">
        <f t="shared" si="1"/>
        <v>0.77049180299999998</v>
      </c>
      <c r="K41">
        <f t="shared" si="2"/>
        <v>1.4694145624179866</v>
      </c>
      <c r="M41">
        <f t="shared" si="3"/>
        <v>113.21718755518906</v>
      </c>
      <c r="N41">
        <f t="shared" si="4"/>
        <v>112.73541236590654</v>
      </c>
    </row>
    <row r="42" spans="1:14" x14ac:dyDescent="0.2">
      <c r="A42" t="s">
        <v>41</v>
      </c>
      <c r="B42">
        <v>0.75342465800000002</v>
      </c>
      <c r="C42">
        <v>0.76849315100000004</v>
      </c>
      <c r="H42">
        <f t="shared" si="0"/>
        <v>76.849315099999998</v>
      </c>
      <c r="I42">
        <f t="shared" si="1"/>
        <v>0.76849315100000004</v>
      </c>
      <c r="K42">
        <f t="shared" si="2"/>
        <v>1.4822108302306161</v>
      </c>
      <c r="M42">
        <f t="shared" si="3"/>
        <v>111.6734187850398</v>
      </c>
      <c r="N42">
        <f t="shared" si="4"/>
        <v>113.90688713702522</v>
      </c>
    </row>
    <row r="43" spans="1:14" x14ac:dyDescent="0.2">
      <c r="A43" t="s">
        <v>42</v>
      </c>
      <c r="B43">
        <v>0.96614072500000003</v>
      </c>
      <c r="C43">
        <v>0.965671642</v>
      </c>
      <c r="H43">
        <f t="shared" si="0"/>
        <v>96.614072500000006</v>
      </c>
      <c r="I43">
        <f t="shared" si="1"/>
        <v>0.96614072500000003</v>
      </c>
      <c r="K43">
        <f t="shared" si="2"/>
        <v>0.21678228668196639</v>
      </c>
      <c r="M43">
        <f t="shared" si="3"/>
        <v>20.944219562207287</v>
      </c>
      <c r="N43">
        <f t="shared" si="4"/>
        <v>20.934050673668921</v>
      </c>
    </row>
    <row r="44" spans="1:14" x14ac:dyDescent="0.2">
      <c r="A44" t="s">
        <v>43</v>
      </c>
      <c r="B44">
        <v>0.96</v>
      </c>
      <c r="C44">
        <v>0.95</v>
      </c>
      <c r="H44">
        <f t="shared" si="0"/>
        <v>96</v>
      </c>
      <c r="I44">
        <f t="shared" si="1"/>
        <v>0.96</v>
      </c>
      <c r="K44">
        <f t="shared" si="2"/>
        <v>0.2560979662818732</v>
      </c>
      <c r="M44">
        <f t="shared" si="3"/>
        <v>24.585404763059827</v>
      </c>
      <c r="N44">
        <f t="shared" si="4"/>
        <v>24.329306796777953</v>
      </c>
    </row>
    <row r="45" spans="1:14" x14ac:dyDescent="0.2">
      <c r="A45" t="s">
        <v>44</v>
      </c>
      <c r="B45">
        <v>0.80657894699999999</v>
      </c>
      <c r="C45">
        <v>0.81671052600000005</v>
      </c>
      <c r="H45">
        <f t="shared" si="0"/>
        <v>81.67105260000001</v>
      </c>
      <c r="I45">
        <f t="shared" si="1"/>
        <v>0.81671052600000005</v>
      </c>
      <c r="K45">
        <f t="shared" si="2"/>
        <v>1.1735015383068554</v>
      </c>
      <c r="M45">
        <f t="shared" si="3"/>
        <v>94.65216350704236</v>
      </c>
      <c r="N45">
        <f t="shared" si="4"/>
        <v>95.841105861240123</v>
      </c>
    </row>
    <row r="46" spans="1:14" x14ac:dyDescent="0.2">
      <c r="A46" t="s">
        <v>45</v>
      </c>
      <c r="B46">
        <v>0.58571428599999997</v>
      </c>
      <c r="C46">
        <v>0.593506494</v>
      </c>
      <c r="H46">
        <f t="shared" si="0"/>
        <v>59.350649400000002</v>
      </c>
      <c r="I46">
        <f t="shared" si="1"/>
        <v>0.593506494</v>
      </c>
      <c r="K46">
        <f t="shared" si="2"/>
        <v>2.6025540048347082</v>
      </c>
      <c r="M46">
        <f t="shared" si="3"/>
        <v>152.43530607182015</v>
      </c>
      <c r="N46">
        <f t="shared" si="4"/>
        <v>154.46327028551067</v>
      </c>
    </row>
    <row r="47" spans="1:14" x14ac:dyDescent="0.2">
      <c r="A47" t="s">
        <v>46</v>
      </c>
      <c r="B47">
        <v>0.82680412400000003</v>
      </c>
      <c r="C47">
        <v>0.83608247400000002</v>
      </c>
      <c r="H47">
        <f t="shared" si="0"/>
        <v>83.608247399999996</v>
      </c>
      <c r="I47">
        <f t="shared" si="1"/>
        <v>0.83608247400000002</v>
      </c>
      <c r="K47">
        <f t="shared" si="2"/>
        <v>1.0494736261639006</v>
      </c>
      <c r="M47">
        <f t="shared" si="3"/>
        <v>86.770912214154748</v>
      </c>
      <c r="N47">
        <f t="shared" si="4"/>
        <v>87.744650576086514</v>
      </c>
    </row>
    <row r="48" spans="1:14" x14ac:dyDescent="0.2">
      <c r="A48" t="s">
        <v>47</v>
      </c>
      <c r="B48">
        <v>0.593506494</v>
      </c>
      <c r="C48">
        <v>0.59675324699999999</v>
      </c>
      <c r="H48">
        <f t="shared" si="0"/>
        <v>59.675324699999997</v>
      </c>
      <c r="I48">
        <f t="shared" si="1"/>
        <v>0.59675324699999999</v>
      </c>
      <c r="K48">
        <f t="shared" si="2"/>
        <v>2.5817668338267188</v>
      </c>
      <c r="M48">
        <f t="shared" si="3"/>
        <v>153.22953818699764</v>
      </c>
      <c r="N48">
        <f t="shared" si="4"/>
        <v>154.06777410830037</v>
      </c>
    </row>
    <row r="49" spans="1:14" x14ac:dyDescent="0.2">
      <c r="A49" t="s">
        <v>48</v>
      </c>
      <c r="B49">
        <v>0.92811501600000001</v>
      </c>
      <c r="C49">
        <v>0.94480830699999996</v>
      </c>
      <c r="H49">
        <f t="shared" si="0"/>
        <v>94.480830699999999</v>
      </c>
      <c r="I49">
        <f t="shared" si="1"/>
        <v>0.94480830699999996</v>
      </c>
      <c r="K49">
        <f t="shared" si="2"/>
        <v>0.35336200832383735</v>
      </c>
      <c r="M49">
        <f t="shared" si="3"/>
        <v>32.79605860092704</v>
      </c>
      <c r="N49">
        <f t="shared" si="4"/>
        <v>33.385936084256464</v>
      </c>
    </row>
    <row r="50" spans="1:14" x14ac:dyDescent="0.2">
      <c r="A50" t="s">
        <v>49</v>
      </c>
      <c r="B50">
        <v>0.93272264599999999</v>
      </c>
      <c r="C50">
        <v>0.93643765899999998</v>
      </c>
      <c r="H50">
        <f t="shared" si="0"/>
        <v>93.643765899999991</v>
      </c>
      <c r="I50">
        <f t="shared" si="1"/>
        <v>0.93643765899999998</v>
      </c>
      <c r="K50">
        <f t="shared" si="2"/>
        <v>0.40695465655537294</v>
      </c>
      <c r="M50">
        <f t="shared" si="3"/>
        <v>37.957582406434867</v>
      </c>
      <c r="N50">
        <f t="shared" si="4"/>
        <v>38.108766590386239</v>
      </c>
    </row>
    <row r="51" spans="1:14" x14ac:dyDescent="0.2">
      <c r="A51" t="s">
        <v>50</v>
      </c>
      <c r="B51">
        <v>0.947073791</v>
      </c>
      <c r="C51">
        <v>0.94595419800000002</v>
      </c>
      <c r="H51">
        <f t="shared" si="0"/>
        <v>94.707379099999997</v>
      </c>
      <c r="I51">
        <f t="shared" si="1"/>
        <v>0.947073791</v>
      </c>
      <c r="K51">
        <f t="shared" si="2"/>
        <v>0.33885736219773399</v>
      </c>
      <c r="M51">
        <f t="shared" si="3"/>
        <v>32.092292662486798</v>
      </c>
      <c r="N51">
        <f t="shared" si="4"/>
        <v>32.054354429415298</v>
      </c>
    </row>
    <row r="52" spans="1:14" x14ac:dyDescent="0.2">
      <c r="A52" t="s">
        <v>51</v>
      </c>
      <c r="B52">
        <v>0.9</v>
      </c>
      <c r="C52">
        <v>0.9</v>
      </c>
      <c r="H52">
        <f t="shared" si="0"/>
        <v>90</v>
      </c>
      <c r="I52">
        <f t="shared" si="1"/>
        <v>0.9</v>
      </c>
      <c r="K52">
        <f t="shared" si="2"/>
        <v>0.64024491570468223</v>
      </c>
      <c r="M52">
        <f t="shared" si="3"/>
        <v>57.622042413421397</v>
      </c>
      <c r="N52">
        <f t="shared" si="4"/>
        <v>57.622042413421397</v>
      </c>
    </row>
    <row r="53" spans="1:14" x14ac:dyDescent="0.2">
      <c r="A53" t="s">
        <v>52</v>
      </c>
      <c r="B53">
        <v>0.83388429799999997</v>
      </c>
      <c r="C53">
        <v>0.84876033100000003</v>
      </c>
      <c r="H53">
        <f t="shared" si="0"/>
        <v>84.876033100000001</v>
      </c>
      <c r="I53">
        <f t="shared" si="1"/>
        <v>0.84876033100000003</v>
      </c>
      <c r="K53">
        <f t="shared" si="2"/>
        <v>0.96830429130109041</v>
      </c>
      <c r="M53">
        <f t="shared" si="3"/>
        <v>80.745374420199724</v>
      </c>
      <c r="N53">
        <f t="shared" si="4"/>
        <v>82.185827079343397</v>
      </c>
    </row>
    <row r="54" spans="1:14" x14ac:dyDescent="0.2">
      <c r="A54" t="s">
        <v>53</v>
      </c>
      <c r="B54">
        <v>0.84545454499999995</v>
      </c>
      <c r="C54">
        <v>0.84055944100000002</v>
      </c>
      <c r="H54">
        <f t="shared" si="0"/>
        <v>84.545454499999991</v>
      </c>
      <c r="I54">
        <f t="shared" si="1"/>
        <v>0.84545454499999995</v>
      </c>
      <c r="K54">
        <f t="shared" si="2"/>
        <v>0.9894694180901682</v>
      </c>
      <c r="M54">
        <f t="shared" si="3"/>
        <v>83.655141666283782</v>
      </c>
      <c r="N54">
        <f t="shared" si="4"/>
        <v>83.170786095646704</v>
      </c>
    </row>
    <row r="55" spans="1:14" x14ac:dyDescent="0.2">
      <c r="A55" t="s">
        <v>54</v>
      </c>
      <c r="B55">
        <v>0.38364978900000002</v>
      </c>
      <c r="C55">
        <v>0.39762658200000001</v>
      </c>
      <c r="H55">
        <f t="shared" si="0"/>
        <v>39.762658200000004</v>
      </c>
      <c r="I55">
        <f t="shared" si="1"/>
        <v>0.39762658200000001</v>
      </c>
      <c r="K55">
        <f t="shared" si="2"/>
        <v>3.8566651823015143</v>
      </c>
      <c r="M55">
        <f t="shared" si="3"/>
        <v>147.96087834336225</v>
      </c>
      <c r="N55">
        <f t="shared" si="4"/>
        <v>153.35125943569582</v>
      </c>
    </row>
    <row r="56" spans="1:14" x14ac:dyDescent="0.2">
      <c r="A56" t="s">
        <v>55</v>
      </c>
      <c r="B56">
        <v>1</v>
      </c>
      <c r="C56">
        <v>1</v>
      </c>
      <c r="H56">
        <f t="shared" si="0"/>
        <v>100</v>
      </c>
      <c r="I56">
        <f t="shared" si="1"/>
        <v>1</v>
      </c>
      <c r="K56">
        <f t="shared" si="2"/>
        <v>0</v>
      </c>
      <c r="M56">
        <f t="shared" si="3"/>
        <v>0</v>
      </c>
      <c r="N56">
        <f t="shared" si="4"/>
        <v>0</v>
      </c>
    </row>
    <row r="57" spans="1:14" x14ac:dyDescent="0.2">
      <c r="A57" t="s">
        <v>56</v>
      </c>
      <c r="B57">
        <v>0.85853658499999996</v>
      </c>
      <c r="C57">
        <v>0.85414634099999998</v>
      </c>
      <c r="H57">
        <f t="shared" si="0"/>
        <v>85.853658499999995</v>
      </c>
      <c r="I57">
        <f t="shared" si="1"/>
        <v>0.85853658499999996</v>
      </c>
      <c r="K57">
        <f t="shared" si="2"/>
        <v>0.90571232211971531</v>
      </c>
      <c r="M57">
        <f t="shared" si="3"/>
        <v>77.758716402508028</v>
      </c>
      <c r="N57">
        <f t="shared" si="4"/>
        <v>77.36108659371682</v>
      </c>
    </row>
    <row r="58" spans="1:14" x14ac:dyDescent="0.2">
      <c r="A58" t="s">
        <v>57</v>
      </c>
      <c r="B58">
        <v>0.91477663200000003</v>
      </c>
      <c r="C58">
        <v>0.92061855699999995</v>
      </c>
      <c r="H58">
        <f t="shared" si="0"/>
        <v>92.061855699999995</v>
      </c>
      <c r="I58">
        <f t="shared" si="1"/>
        <v>0.92061855699999995</v>
      </c>
      <c r="K58">
        <f t="shared" si="2"/>
        <v>0.50823565282051086</v>
      </c>
      <c r="M58">
        <f t="shared" si="3"/>
        <v>46.49220987494683</v>
      </c>
      <c r="N58">
        <f t="shared" si="4"/>
        <v>46.789117331557165</v>
      </c>
    </row>
    <row r="59" spans="1:14" x14ac:dyDescent="0.2">
      <c r="A59" t="s">
        <v>58</v>
      </c>
      <c r="B59">
        <v>0.78048780500000003</v>
      </c>
      <c r="C59">
        <v>0.79121951199999996</v>
      </c>
      <c r="H59">
        <f t="shared" si="0"/>
        <v>79.121951199999998</v>
      </c>
      <c r="I59">
        <f t="shared" si="1"/>
        <v>0.79121951199999996</v>
      </c>
      <c r="K59">
        <f t="shared" si="2"/>
        <v>1.3367064594034248</v>
      </c>
      <c r="M59">
        <f t="shared" si="3"/>
        <v>104.32830904291008</v>
      </c>
      <c r="N59">
        <f t="shared" si="4"/>
        <v>105.76282324964255</v>
      </c>
    </row>
    <row r="60" spans="1:14" x14ac:dyDescent="0.2">
      <c r="A60" t="s">
        <v>59</v>
      </c>
      <c r="B60">
        <v>0.5968</v>
      </c>
      <c r="C60">
        <v>0.59040000000000004</v>
      </c>
      <c r="H60">
        <f t="shared" si="0"/>
        <v>59.68</v>
      </c>
      <c r="I60">
        <f t="shared" si="1"/>
        <v>0.5968</v>
      </c>
      <c r="K60">
        <f t="shared" si="2"/>
        <v>2.581467500121279</v>
      </c>
      <c r="M60">
        <f t="shared" si="3"/>
        <v>154.06198040723794</v>
      </c>
      <c r="N60">
        <f t="shared" si="4"/>
        <v>152.40984120716033</v>
      </c>
    </row>
    <row r="61" spans="1:14" x14ac:dyDescent="0.2">
      <c r="A61" t="s">
        <v>60</v>
      </c>
      <c r="B61">
        <v>0.54453333299999995</v>
      </c>
      <c r="C61">
        <v>0.546133333</v>
      </c>
      <c r="H61">
        <f t="shared" si="0"/>
        <v>54.613333300000001</v>
      </c>
      <c r="I61">
        <f t="shared" si="1"/>
        <v>0.546133333</v>
      </c>
      <c r="K61">
        <f t="shared" si="2"/>
        <v>2.9058582595458016</v>
      </c>
      <c r="M61">
        <f t="shared" si="3"/>
        <v>158.23366832960542</v>
      </c>
      <c r="N61">
        <f t="shared" si="4"/>
        <v>158.69860565113277</v>
      </c>
    </row>
    <row r="62" spans="1:14" x14ac:dyDescent="0.2">
      <c r="A62" t="s">
        <v>61</v>
      </c>
      <c r="B62">
        <v>0.96888888900000003</v>
      </c>
      <c r="C62">
        <v>0.97888888900000004</v>
      </c>
      <c r="H62">
        <f t="shared" si="0"/>
        <v>97.888888899999998</v>
      </c>
      <c r="I62">
        <f t="shared" si="1"/>
        <v>0.97888888900000004</v>
      </c>
      <c r="K62">
        <f t="shared" si="2"/>
        <v>0.13516281482627168</v>
      </c>
      <c r="M62">
        <f t="shared" si="3"/>
        <v>13.09577494911391</v>
      </c>
      <c r="N62">
        <f t="shared" si="4"/>
        <v>13.230937763940181</v>
      </c>
    </row>
    <row r="63" spans="1:14" x14ac:dyDescent="0.2">
      <c r="A63" t="s">
        <v>62</v>
      </c>
      <c r="B63">
        <v>0.84799999999999998</v>
      </c>
      <c r="C63">
        <v>0.861166667</v>
      </c>
      <c r="H63">
        <f t="shared" si="0"/>
        <v>86.116666699999996</v>
      </c>
      <c r="I63">
        <f t="shared" si="1"/>
        <v>0.861166667</v>
      </c>
      <c r="K63">
        <f t="shared" si="2"/>
        <v>0.88887335583585103</v>
      </c>
      <c r="M63">
        <f t="shared" si="3"/>
        <v>75.37646057488017</v>
      </c>
      <c r="N63">
        <f t="shared" si="4"/>
        <v>76.54681052302648</v>
      </c>
    </row>
    <row r="64" spans="1:14" x14ac:dyDescent="0.2">
      <c r="A64" t="s">
        <v>63</v>
      </c>
      <c r="B64">
        <v>0.82933333300000001</v>
      </c>
      <c r="C64">
        <v>0.82346666700000004</v>
      </c>
      <c r="H64">
        <f t="shared" si="0"/>
        <v>82.933333300000001</v>
      </c>
      <c r="I64">
        <f t="shared" si="1"/>
        <v>0.82933333300000001</v>
      </c>
      <c r="K64">
        <f t="shared" si="2"/>
        <v>1.0926846582701411</v>
      </c>
      <c r="M64">
        <f t="shared" si="3"/>
        <v>90.619980956114205</v>
      </c>
      <c r="N64">
        <f t="shared" si="4"/>
        <v>89.97893936277471</v>
      </c>
    </row>
    <row r="65" spans="1:14" x14ac:dyDescent="0.2">
      <c r="A65" t="s">
        <v>64</v>
      </c>
      <c r="B65">
        <v>0.877204659</v>
      </c>
      <c r="C65">
        <v>0.895840266</v>
      </c>
      <c r="H65">
        <f t="shared" si="0"/>
        <v>89.584026600000001</v>
      </c>
      <c r="I65">
        <f t="shared" si="1"/>
        <v>0.895840266</v>
      </c>
      <c r="K65">
        <f t="shared" si="2"/>
        <v>0.66687740114652139</v>
      </c>
      <c r="M65">
        <f t="shared" si="3"/>
        <v>58.498796326754047</v>
      </c>
      <c r="N65">
        <f t="shared" si="4"/>
        <v>59.741562843248843</v>
      </c>
    </row>
    <row r="66" spans="1:14" x14ac:dyDescent="0.2">
      <c r="A66" t="s">
        <v>65</v>
      </c>
      <c r="B66">
        <v>0.86065057700000003</v>
      </c>
      <c r="C66">
        <v>0.87397691499999997</v>
      </c>
      <c r="H66">
        <f t="shared" si="0"/>
        <v>87.397691499999993</v>
      </c>
      <c r="I66">
        <f t="shared" si="1"/>
        <v>0.87397691499999997</v>
      </c>
      <c r="K66">
        <f t="shared" si="2"/>
        <v>0.80685639432669043</v>
      </c>
      <c r="M66">
        <f t="shared" si="3"/>
        <v>69.442142133340568</v>
      </c>
      <c r="N66">
        <f t="shared" si="4"/>
        <v>70.517386236166431</v>
      </c>
    </row>
    <row r="67" spans="1:14" x14ac:dyDescent="0.2">
      <c r="A67" t="s">
        <v>66</v>
      </c>
      <c r="B67">
        <v>0.97824186499999999</v>
      </c>
      <c r="C67">
        <v>0.97940747900000003</v>
      </c>
      <c r="H67">
        <f t="shared" ref="H67:H86" si="5">I67*100</f>
        <v>97.940747900000005</v>
      </c>
      <c r="I67">
        <f t="shared" ref="I67:I86" si="6">MAX(B67:C67)</f>
        <v>0.97940747900000003</v>
      </c>
      <c r="K67">
        <f t="shared" ref="K67:K86" si="7">($E$2*(1-I67))/($E$2-$G$2)</f>
        <v>0.13184256871791886</v>
      </c>
      <c r="M67">
        <f t="shared" ref="M67:M86" si="8">(B67*100)*$K67</f>
        <v>12.897392030900759</v>
      </c>
      <c r="N67">
        <f t="shared" ref="N67:N86" si="9">(C67*100)*$K67</f>
        <v>12.912759785290117</v>
      </c>
    </row>
    <row r="68" spans="1:14" x14ac:dyDescent="0.2">
      <c r="A68" t="s">
        <v>67</v>
      </c>
      <c r="B68">
        <v>0.96756756799999999</v>
      </c>
      <c r="C68">
        <v>0.96837837800000004</v>
      </c>
      <c r="H68">
        <f t="shared" si="5"/>
        <v>96.837837800000003</v>
      </c>
      <c r="I68">
        <f t="shared" si="6"/>
        <v>0.96837837800000004</v>
      </c>
      <c r="K68">
        <f t="shared" si="7"/>
        <v>0.20245582711835303</v>
      </c>
      <c r="M68">
        <f t="shared" si="8"/>
        <v>19.588969227233331</v>
      </c>
      <c r="N68">
        <f t="shared" si="9"/>
        <v>19.605384548151914</v>
      </c>
    </row>
    <row r="69" spans="1:14" x14ac:dyDescent="0.2">
      <c r="A69" t="s">
        <v>68</v>
      </c>
      <c r="B69">
        <v>0.94752000000000003</v>
      </c>
      <c r="C69">
        <v>0.95535999999999999</v>
      </c>
      <c r="H69">
        <f t="shared" si="5"/>
        <v>95.536000000000001</v>
      </c>
      <c r="I69">
        <f t="shared" si="6"/>
        <v>0.95535999999999999</v>
      </c>
      <c r="K69">
        <f t="shared" si="7"/>
        <v>0.28580533037057032</v>
      </c>
      <c r="M69">
        <f t="shared" si="8"/>
        <v>27.08062666327228</v>
      </c>
      <c r="N69">
        <f t="shared" si="9"/>
        <v>27.304698042282805</v>
      </c>
    </row>
    <row r="70" spans="1:14" x14ac:dyDescent="0.2">
      <c r="A70" t="s">
        <v>69</v>
      </c>
      <c r="B70">
        <v>0.96964824100000002</v>
      </c>
      <c r="C70">
        <v>0.97236180900000002</v>
      </c>
      <c r="H70">
        <f t="shared" si="5"/>
        <v>97.236180900000008</v>
      </c>
      <c r="I70">
        <f t="shared" si="6"/>
        <v>0.97236180900000002</v>
      </c>
      <c r="K70">
        <f t="shared" si="7"/>
        <v>0.17695211267024896</v>
      </c>
      <c r="M70">
        <f t="shared" si="8"/>
        <v>17.158130479194071</v>
      </c>
      <c r="N70">
        <f t="shared" si="9"/>
        <v>17.206147638241511</v>
      </c>
    </row>
    <row r="71" spans="1:14" x14ac:dyDescent="0.2">
      <c r="A71" t="s">
        <v>70</v>
      </c>
      <c r="B71">
        <v>0.98733333300000004</v>
      </c>
      <c r="C71">
        <v>0.99</v>
      </c>
      <c r="H71">
        <f t="shared" si="5"/>
        <v>99</v>
      </c>
      <c r="I71">
        <f t="shared" si="6"/>
        <v>0.99</v>
      </c>
      <c r="K71">
        <f t="shared" si="7"/>
        <v>6.40244915704683E-2</v>
      </c>
      <c r="M71">
        <f t="shared" si="8"/>
        <v>6.3213514655900873</v>
      </c>
      <c r="N71">
        <f t="shared" si="9"/>
        <v>6.3384246654763619</v>
      </c>
    </row>
    <row r="72" spans="1:14" x14ac:dyDescent="0.2">
      <c r="A72" t="s">
        <v>71</v>
      </c>
      <c r="B72">
        <v>0.79473684200000005</v>
      </c>
      <c r="C72">
        <v>0.84736842099999998</v>
      </c>
      <c r="H72">
        <f t="shared" si="5"/>
        <v>84.736842100000004</v>
      </c>
      <c r="I72">
        <f t="shared" si="6"/>
        <v>0.84736842099999998</v>
      </c>
      <c r="K72">
        <f t="shared" si="7"/>
        <v>0.97721592430727588</v>
      </c>
      <c r="M72">
        <f t="shared" si="8"/>
        <v>77.662949763607557</v>
      </c>
      <c r="N72">
        <f t="shared" si="9"/>
        <v>82.806191475631195</v>
      </c>
    </row>
    <row r="73" spans="1:14" x14ac:dyDescent="0.2">
      <c r="A73" t="s">
        <v>72</v>
      </c>
      <c r="B73">
        <v>0.88153846199999997</v>
      </c>
      <c r="C73">
        <v>0.87923076899999997</v>
      </c>
      <c r="H73">
        <f t="shared" si="5"/>
        <v>88.153846200000004</v>
      </c>
      <c r="I73">
        <f t="shared" si="6"/>
        <v>0.88153846199999997</v>
      </c>
      <c r="K73">
        <f t="shared" si="7"/>
        <v>0.75844397411057052</v>
      </c>
      <c r="M73">
        <f t="shared" si="8"/>
        <v>66.859753445060022</v>
      </c>
      <c r="N73">
        <f t="shared" si="9"/>
        <v>66.684727860065294</v>
      </c>
    </row>
    <row r="74" spans="1:14" x14ac:dyDescent="0.2">
      <c r="A74" t="s">
        <v>73</v>
      </c>
      <c r="B74">
        <v>1</v>
      </c>
      <c r="C74">
        <v>1</v>
      </c>
      <c r="H74">
        <f t="shared" si="5"/>
        <v>100</v>
      </c>
      <c r="I74">
        <f t="shared" si="6"/>
        <v>1</v>
      </c>
      <c r="K74">
        <f t="shared" si="7"/>
        <v>0</v>
      </c>
      <c r="M74">
        <f t="shared" si="8"/>
        <v>0</v>
      </c>
      <c r="N74">
        <f t="shared" si="9"/>
        <v>0</v>
      </c>
    </row>
    <row r="75" spans="1:14" x14ac:dyDescent="0.2">
      <c r="A75" t="s">
        <v>74</v>
      </c>
      <c r="B75">
        <v>0.98577699699999999</v>
      </c>
      <c r="C75">
        <v>0.984372256</v>
      </c>
      <c r="H75">
        <f t="shared" si="5"/>
        <v>98.577699699999997</v>
      </c>
      <c r="I75">
        <f t="shared" si="6"/>
        <v>0.98577699699999999</v>
      </c>
      <c r="K75">
        <f t="shared" si="7"/>
        <v>9.1062053568024534E-2</v>
      </c>
      <c r="M75">
        <f t="shared" si="8"/>
        <v>8.9766877706940349</v>
      </c>
      <c r="N75">
        <f t="shared" si="9"/>
        <v>8.9638959106749159</v>
      </c>
    </row>
    <row r="76" spans="1:14" x14ac:dyDescent="0.2">
      <c r="A76" t="s">
        <v>75</v>
      </c>
      <c r="B76">
        <v>0.997</v>
      </c>
      <c r="C76">
        <v>0.99687499999999996</v>
      </c>
      <c r="H76">
        <f t="shared" si="5"/>
        <v>99.7</v>
      </c>
      <c r="I76">
        <f t="shared" si="6"/>
        <v>0.997</v>
      </c>
      <c r="K76">
        <f t="shared" si="7"/>
        <v>1.9207347471140487E-2</v>
      </c>
      <c r="M76">
        <f t="shared" si="8"/>
        <v>1.9149725428727067</v>
      </c>
      <c r="N76">
        <f t="shared" si="9"/>
        <v>1.9147324510293173</v>
      </c>
    </row>
    <row r="77" spans="1:14" x14ac:dyDescent="0.2">
      <c r="A77" t="s">
        <v>76</v>
      </c>
      <c r="B77">
        <v>0.95209380200000004</v>
      </c>
      <c r="C77">
        <v>0.955946399</v>
      </c>
      <c r="H77">
        <f t="shared" si="5"/>
        <v>95.594639900000004</v>
      </c>
      <c r="I77">
        <f t="shared" si="6"/>
        <v>0.955946399</v>
      </c>
      <c r="K77">
        <f t="shared" si="7"/>
        <v>0.2820509405873271</v>
      </c>
      <c r="M77">
        <f t="shared" si="8"/>
        <v>26.853895238146436</v>
      </c>
      <c r="N77">
        <f t="shared" si="9"/>
        <v>26.96255809890183</v>
      </c>
    </row>
    <row r="78" spans="1:14" x14ac:dyDescent="0.2">
      <c r="A78" t="s">
        <v>77</v>
      </c>
      <c r="B78">
        <v>0.82177554399999997</v>
      </c>
      <c r="C78">
        <v>0.82878280299999996</v>
      </c>
      <c r="H78">
        <f t="shared" si="5"/>
        <v>82.8782803</v>
      </c>
      <c r="I78">
        <f t="shared" si="6"/>
        <v>0.82878280299999996</v>
      </c>
      <c r="K78">
        <f t="shared" si="7"/>
        <v>1.0962093986045702</v>
      </c>
      <c r="M78">
        <f t="shared" si="8"/>
        <v>90.083807487618344</v>
      </c>
      <c r="N78">
        <f t="shared" si="9"/>
        <v>90.851949805044001</v>
      </c>
    </row>
    <row r="79" spans="1:14" x14ac:dyDescent="0.2">
      <c r="A79" t="s">
        <v>78</v>
      </c>
      <c r="B79">
        <v>0.74946957000000003</v>
      </c>
      <c r="C79">
        <v>0.75745393599999999</v>
      </c>
      <c r="H79">
        <f t="shared" si="5"/>
        <v>75.7453936</v>
      </c>
      <c r="I79">
        <f t="shared" si="6"/>
        <v>0.75745393599999999</v>
      </c>
      <c r="K79">
        <f t="shared" si="7"/>
        <v>1.5528888430018251</v>
      </c>
      <c r="M79">
        <f t="shared" si="8"/>
        <v>116.38429334223753</v>
      </c>
      <c r="N79">
        <f t="shared" si="9"/>
        <v>117.62417663022184</v>
      </c>
    </row>
    <row r="80" spans="1:14" x14ac:dyDescent="0.2">
      <c r="A80" t="s">
        <v>79</v>
      </c>
      <c r="B80">
        <v>0.759408152</v>
      </c>
      <c r="C80">
        <v>0.76811837000000005</v>
      </c>
      <c r="H80">
        <f t="shared" si="5"/>
        <v>76.811837000000011</v>
      </c>
      <c r="I80">
        <f t="shared" si="6"/>
        <v>0.76811837000000005</v>
      </c>
      <c r="K80">
        <f t="shared" si="7"/>
        <v>1.4846103465281433</v>
      </c>
      <c r="M80">
        <f t="shared" si="8"/>
        <v>112.74251996970169</v>
      </c>
      <c r="N80">
        <f t="shared" si="9"/>
        <v>114.03564794603328</v>
      </c>
    </row>
    <row r="81" spans="1:14" x14ac:dyDescent="0.2">
      <c r="A81" t="s">
        <v>80</v>
      </c>
      <c r="B81">
        <v>0.99977287500000001</v>
      </c>
      <c r="C81">
        <v>0.999707982</v>
      </c>
      <c r="H81">
        <f t="shared" si="5"/>
        <v>99.977287500000003</v>
      </c>
      <c r="I81">
        <f t="shared" si="6"/>
        <v>0.99977287500000001</v>
      </c>
      <c r="K81">
        <f t="shared" si="7"/>
        <v>1.4541562647942259E-3</v>
      </c>
      <c r="M81">
        <f t="shared" si="8"/>
        <v>0.14538259895525846</v>
      </c>
      <c r="N81">
        <f t="shared" si="9"/>
        <v>0.14537316249900933</v>
      </c>
    </row>
    <row r="82" spans="1:14" x14ac:dyDescent="0.2">
      <c r="A82" t="s">
        <v>81</v>
      </c>
      <c r="B82">
        <v>0.72592592600000005</v>
      </c>
      <c r="C82">
        <v>0.77777777800000003</v>
      </c>
      <c r="H82">
        <f t="shared" si="5"/>
        <v>77.77777780000001</v>
      </c>
      <c r="I82">
        <f t="shared" si="6"/>
        <v>0.77777777800000003</v>
      </c>
      <c r="K82">
        <f t="shared" si="7"/>
        <v>1.4227664779209721</v>
      </c>
      <c r="M82">
        <f t="shared" si="8"/>
        <v>103.28230729665403</v>
      </c>
      <c r="N82">
        <f t="shared" si="9"/>
        <v>110.65961498102598</v>
      </c>
    </row>
    <row r="83" spans="1:14" x14ac:dyDescent="0.2">
      <c r="A83" t="s">
        <v>82</v>
      </c>
      <c r="B83">
        <v>0.64858934199999996</v>
      </c>
      <c r="C83">
        <v>0.65391849499999999</v>
      </c>
      <c r="H83">
        <f t="shared" si="5"/>
        <v>65.391849499999992</v>
      </c>
      <c r="I83">
        <f t="shared" si="6"/>
        <v>0.65391849499999999</v>
      </c>
      <c r="K83">
        <f t="shared" si="7"/>
        <v>2.2157692399567459</v>
      </c>
      <c r="M83">
        <f t="shared" si="8"/>
        <v>143.71243133673858</v>
      </c>
      <c r="N83">
        <f t="shared" si="9"/>
        <v>144.89324866598091</v>
      </c>
    </row>
    <row r="84" spans="1:14" x14ac:dyDescent="0.2">
      <c r="A84" t="s">
        <v>83</v>
      </c>
      <c r="B84">
        <v>0.78961039</v>
      </c>
      <c r="C84">
        <v>0.79220779200000002</v>
      </c>
      <c r="H84">
        <f t="shared" si="5"/>
        <v>79.220779199999996</v>
      </c>
      <c r="I84">
        <f t="shared" si="6"/>
        <v>0.79220779200000002</v>
      </c>
      <c r="K84">
        <f t="shared" si="7"/>
        <v>1.3303790469504979</v>
      </c>
      <c r="M84">
        <f t="shared" si="8"/>
        <v>105.0481118110411</v>
      </c>
      <c r="N84">
        <f t="shared" si="9"/>
        <v>105.39366473077182</v>
      </c>
    </row>
    <row r="85" spans="1:14" x14ac:dyDescent="0.2">
      <c r="A85" t="s">
        <v>84</v>
      </c>
      <c r="B85">
        <v>0.81818181800000001</v>
      </c>
      <c r="C85">
        <v>0.80519480499999996</v>
      </c>
      <c r="H85">
        <f t="shared" si="5"/>
        <v>81.818181800000005</v>
      </c>
      <c r="I85">
        <f t="shared" si="6"/>
        <v>0.81818181800000001</v>
      </c>
      <c r="K85">
        <f t="shared" si="7"/>
        <v>1.164081666081686</v>
      </c>
      <c r="M85">
        <f t="shared" si="8"/>
        <v>95.243045385518286</v>
      </c>
      <c r="N85">
        <f t="shared" si="9"/>
        <v>93.73125101247183</v>
      </c>
    </row>
    <row r="86" spans="1:14" x14ac:dyDescent="0.2">
      <c r="A86" t="s">
        <v>85</v>
      </c>
      <c r="B86">
        <v>0.85626666699999998</v>
      </c>
      <c r="C86">
        <v>0.85586666700000003</v>
      </c>
      <c r="H86">
        <f t="shared" si="5"/>
        <v>85.626666700000001</v>
      </c>
      <c r="I86">
        <f t="shared" si="6"/>
        <v>0.85626666699999998</v>
      </c>
      <c r="K86">
        <f t="shared" si="7"/>
        <v>0.92024535670538055</v>
      </c>
      <c r="M86">
        <f t="shared" si="8"/>
        <v>78.797542440834235</v>
      </c>
      <c r="N86">
        <f t="shared" si="9"/>
        <v>78.760732626566025</v>
      </c>
    </row>
    <row r="90" spans="1:14" x14ac:dyDescent="0.2">
      <c r="A90" t="s">
        <v>124</v>
      </c>
      <c r="B90">
        <f>AVERAGE(B2:B86)</f>
        <v>0.83658561140000032</v>
      </c>
      <c r="C90">
        <f>AVERAGE(C2:C86)</f>
        <v>0.84237227920000013</v>
      </c>
      <c r="K90">
        <f>SUM(K2:K86)</f>
        <v>85</v>
      </c>
      <c r="L90" t="s">
        <v>129</v>
      </c>
      <c r="M90" s="5">
        <f>AVERAGE(M2:M86)</f>
        <v>72.968524325550405</v>
      </c>
      <c r="N90" s="5">
        <f>AVERAGE(N2:N86)</f>
        <v>73.630006841514216</v>
      </c>
    </row>
    <row r="91" spans="1:14" x14ac:dyDescent="0.2">
      <c r="L91" t="s">
        <v>130</v>
      </c>
      <c r="M91">
        <v>2</v>
      </c>
      <c r="N91">
        <v>1</v>
      </c>
    </row>
    <row r="95" spans="1:14" x14ac:dyDescent="0.2">
      <c r="A95" t="s">
        <v>144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F64A9-C51D-9D4D-8B02-91D7069B8A02}">
  <dimension ref="A1:R94"/>
  <sheetViews>
    <sheetView topLeftCell="A57" workbookViewId="0">
      <selection activeCell="V94" sqref="V94"/>
    </sheetView>
  </sheetViews>
  <sheetFormatPr baseColWidth="10" defaultRowHeight="16" x14ac:dyDescent="0.2"/>
  <cols>
    <col min="1" max="1" width="29.33203125" bestFit="1" customWidth="1"/>
    <col min="2" max="2" width="14" customWidth="1"/>
    <col min="3" max="3" width="15" bestFit="1" customWidth="1"/>
    <col min="4" max="5" width="13" customWidth="1"/>
    <col min="15" max="15" width="13.83203125" customWidth="1"/>
    <col min="16" max="16" width="15" bestFit="1" customWidth="1"/>
    <col min="17" max="17" width="12.5" customWidth="1"/>
  </cols>
  <sheetData>
    <row r="1" spans="1:18" ht="48" customHeight="1" x14ac:dyDescent="0.2">
      <c r="A1" s="1" t="s">
        <v>123</v>
      </c>
      <c r="B1" t="s">
        <v>132</v>
      </c>
      <c r="C1" t="s">
        <v>131</v>
      </c>
      <c r="D1" t="s">
        <v>134</v>
      </c>
      <c r="E1" t="s">
        <v>135</v>
      </c>
      <c r="G1" s="1" t="s">
        <v>87</v>
      </c>
      <c r="H1" s="1" t="s">
        <v>88</v>
      </c>
      <c r="I1" s="1"/>
      <c r="J1" s="1" t="s">
        <v>89</v>
      </c>
      <c r="K1" s="1" t="s">
        <v>90</v>
      </c>
      <c r="L1" s="1"/>
      <c r="M1" t="s">
        <v>91</v>
      </c>
      <c r="O1" t="s">
        <v>132</v>
      </c>
      <c r="P1" t="s">
        <v>131</v>
      </c>
      <c r="Q1" t="s">
        <v>134</v>
      </c>
      <c r="R1" t="s">
        <v>135</v>
      </c>
    </row>
    <row r="2" spans="1:18" x14ac:dyDescent="0.2">
      <c r="A2" t="s">
        <v>1</v>
      </c>
      <c r="B2">
        <v>0.83222506399999996</v>
      </c>
      <c r="C2">
        <v>0.83554987199999997</v>
      </c>
      <c r="D2">
        <v>0.831202</v>
      </c>
      <c r="E2">
        <v>0.76300085251491845</v>
      </c>
      <c r="G2">
        <v>85</v>
      </c>
      <c r="H2">
        <v>4</v>
      </c>
      <c r="I2">
        <f>SUM(K2:K86)</f>
        <v>72.215499689825108</v>
      </c>
      <c r="J2">
        <f>K2*100</f>
        <v>83.554987199999999</v>
      </c>
      <c r="K2">
        <f>MAX(B2:E2)</f>
        <v>0.83554987199999997</v>
      </c>
      <c r="M2">
        <f>($G$2*(1-K2))/($G$2-$I$2)</f>
        <v>1.0933756142877968</v>
      </c>
      <c r="O2">
        <f t="shared" ref="O2:O33" si="0">(B2*100)*$M2</f>
        <v>90.993459057670108</v>
      </c>
      <c r="P2">
        <f t="shared" ref="P2:R17" si="1">(C2*100)*$M2</f>
        <v>91.356985456608996</v>
      </c>
      <c r="Q2">
        <f t="shared" si="1"/>
        <v>90.881599734724531</v>
      </c>
      <c r="R2">
        <f t="shared" si="1"/>
        <v>83.424652582061171</v>
      </c>
    </row>
    <row r="3" spans="1:18" x14ac:dyDescent="0.2">
      <c r="A3" t="s">
        <v>2</v>
      </c>
      <c r="B3">
        <v>0.62514285700000005</v>
      </c>
      <c r="C3">
        <v>0.74057142899999995</v>
      </c>
      <c r="D3">
        <v>0.58285714285714196</v>
      </c>
      <c r="E3">
        <v>0.74857142857142822</v>
      </c>
      <c r="J3">
        <f t="shared" ref="J3:J66" si="2">K3*100</f>
        <v>74.857142857142819</v>
      </c>
      <c r="K3">
        <f t="shared" ref="K3:K66" si="3">MAX(B3:E3)</f>
        <v>0.74857142857142822</v>
      </c>
      <c r="M3">
        <f t="shared" ref="M3:M66" si="4">($G$2*(1-K3))/($G$2-$I$2)</f>
        <v>1.6716671010144659</v>
      </c>
      <c r="O3">
        <f t="shared" si="0"/>
        <v>104.50307474810909</v>
      </c>
      <c r="P3">
        <f t="shared" ref="P3:P34" si="5">(C3*100)*$M3</f>
        <v>123.79888938105702</v>
      </c>
      <c r="Q3">
        <f t="shared" si="1"/>
        <v>97.434311030557296</v>
      </c>
      <c r="R3">
        <f t="shared" si="1"/>
        <v>125.13622299022568</v>
      </c>
    </row>
    <row r="4" spans="1:18" x14ac:dyDescent="0.2">
      <c r="A4" t="s">
        <v>3</v>
      </c>
      <c r="B4">
        <v>0.82666666700000002</v>
      </c>
      <c r="C4">
        <v>0.87</v>
      </c>
      <c r="D4">
        <v>0.8</v>
      </c>
      <c r="E4">
        <v>0.84444444444444411</v>
      </c>
      <c r="J4">
        <f t="shared" si="2"/>
        <v>87</v>
      </c>
      <c r="K4">
        <f t="shared" si="3"/>
        <v>0.87</v>
      </c>
      <c r="M4">
        <f t="shared" si="4"/>
        <v>0.86432787609270567</v>
      </c>
      <c r="O4">
        <f t="shared" si="0"/>
        <v>71.45110445247461</v>
      </c>
      <c r="P4">
        <f t="shared" si="5"/>
        <v>75.196525220065396</v>
      </c>
      <c r="Q4">
        <f t="shared" si="1"/>
        <v>69.146230087416455</v>
      </c>
      <c r="R4">
        <f t="shared" si="1"/>
        <v>72.987687314495119</v>
      </c>
    </row>
    <row r="5" spans="1:18" x14ac:dyDescent="0.2">
      <c r="A5" t="s">
        <v>4</v>
      </c>
      <c r="B5">
        <v>0.95</v>
      </c>
      <c r="C5">
        <v>0.92</v>
      </c>
      <c r="D5">
        <v>0.95</v>
      </c>
      <c r="E5">
        <v>0.9</v>
      </c>
      <c r="J5">
        <f t="shared" si="2"/>
        <v>95</v>
      </c>
      <c r="K5">
        <f t="shared" si="3"/>
        <v>0.95</v>
      </c>
      <c r="M5">
        <f t="shared" si="4"/>
        <v>0.33243379849719473</v>
      </c>
      <c r="O5">
        <f t="shared" si="0"/>
        <v>31.581210857233501</v>
      </c>
      <c r="P5">
        <f t="shared" si="5"/>
        <v>30.583909461741914</v>
      </c>
      <c r="Q5">
        <f t="shared" si="1"/>
        <v>31.581210857233501</v>
      </c>
      <c r="R5">
        <f t="shared" si="1"/>
        <v>29.919041864747527</v>
      </c>
    </row>
    <row r="6" spans="1:18" x14ac:dyDescent="0.2">
      <c r="A6" t="s">
        <v>5</v>
      </c>
      <c r="B6">
        <v>0.92</v>
      </c>
      <c r="C6">
        <v>0.90500000000000003</v>
      </c>
      <c r="D6">
        <v>0.9</v>
      </c>
      <c r="E6">
        <v>0.9</v>
      </c>
      <c r="J6">
        <f t="shared" si="2"/>
        <v>92</v>
      </c>
      <c r="K6">
        <f t="shared" si="3"/>
        <v>0.92</v>
      </c>
      <c r="M6">
        <f t="shared" si="4"/>
        <v>0.53189407759551088</v>
      </c>
      <c r="O6">
        <f t="shared" si="0"/>
        <v>48.934255138787002</v>
      </c>
      <c r="P6">
        <f t="shared" si="5"/>
        <v>48.136414022393737</v>
      </c>
      <c r="Q6">
        <f t="shared" si="1"/>
        <v>47.870466983595982</v>
      </c>
      <c r="R6">
        <f t="shared" si="1"/>
        <v>47.870466983595982</v>
      </c>
    </row>
    <row r="7" spans="1:18" x14ac:dyDescent="0.2">
      <c r="A7" t="s">
        <v>6</v>
      </c>
      <c r="B7">
        <v>0.82666666700000002</v>
      </c>
      <c r="C7">
        <v>0.875</v>
      </c>
      <c r="D7">
        <v>0.85</v>
      </c>
      <c r="E7">
        <v>0.79999999999999971</v>
      </c>
      <c r="J7">
        <f t="shared" si="2"/>
        <v>87.5</v>
      </c>
      <c r="K7">
        <f t="shared" si="3"/>
        <v>0.875</v>
      </c>
      <c r="M7">
        <f t="shared" si="4"/>
        <v>0.83108449624298619</v>
      </c>
      <c r="O7">
        <f t="shared" si="0"/>
        <v>68.702985050456348</v>
      </c>
      <c r="P7">
        <f t="shared" si="5"/>
        <v>72.71989342126129</v>
      </c>
      <c r="Q7">
        <f t="shared" si="1"/>
        <v>70.642182180653833</v>
      </c>
      <c r="R7">
        <f t="shared" si="1"/>
        <v>66.486759699438878</v>
      </c>
    </row>
    <row r="8" spans="1:18" x14ac:dyDescent="0.2">
      <c r="A8" t="s">
        <v>7</v>
      </c>
      <c r="B8">
        <v>0.987555556</v>
      </c>
      <c r="C8">
        <v>0.99166666699999995</v>
      </c>
      <c r="D8">
        <v>0.99222222222222201</v>
      </c>
      <c r="E8">
        <v>0.94592592592592528</v>
      </c>
      <c r="J8">
        <f t="shared" si="2"/>
        <v>99.2222222222222</v>
      </c>
      <c r="K8">
        <f t="shared" si="3"/>
        <v>0.99222222222222201</v>
      </c>
      <c r="M8">
        <f t="shared" si="4"/>
        <v>5.1711924210676136E-2</v>
      </c>
      <c r="O8">
        <f t="shared" si="0"/>
        <v>5.106839806570413</v>
      </c>
      <c r="P8">
        <f t="shared" si="5"/>
        <v>5.1280991526157802</v>
      </c>
      <c r="Q8">
        <f t="shared" si="1"/>
        <v>5.1309720355704203</v>
      </c>
      <c r="R8">
        <f t="shared" si="1"/>
        <v>4.8915649790395097</v>
      </c>
    </row>
    <row r="9" spans="1:18" x14ac:dyDescent="0.2">
      <c r="A9" t="s">
        <v>8</v>
      </c>
      <c r="B9">
        <v>0.77833333299999996</v>
      </c>
      <c r="C9">
        <v>0.77817708299999999</v>
      </c>
      <c r="D9">
        <v>0.81171875000000004</v>
      </c>
      <c r="E9">
        <v>0.71927083333333297</v>
      </c>
      <c r="J9">
        <f t="shared" si="2"/>
        <v>81.171875</v>
      </c>
      <c r="K9">
        <f t="shared" si="3"/>
        <v>0.81171875000000004</v>
      </c>
      <c r="M9">
        <f t="shared" si="4"/>
        <v>1.2518210224659976</v>
      </c>
      <c r="O9">
        <f t="shared" si="0"/>
        <v>97.433402873542775</v>
      </c>
      <c r="P9">
        <f t="shared" si="5"/>
        <v>97.413843170066741</v>
      </c>
      <c r="Q9">
        <f t="shared" si="1"/>
        <v>101.61265955798214</v>
      </c>
      <c r="R9">
        <f t="shared" si="1"/>
        <v>90.039835001330303</v>
      </c>
    </row>
    <row r="10" spans="1:18" x14ac:dyDescent="0.2">
      <c r="A10" t="s">
        <v>9</v>
      </c>
      <c r="B10">
        <v>0.999275362</v>
      </c>
      <c r="C10">
        <v>0.99934782600000005</v>
      </c>
      <c r="D10">
        <v>1</v>
      </c>
      <c r="E10">
        <v>0.95144927536231838</v>
      </c>
      <c r="J10">
        <f t="shared" si="2"/>
        <v>100</v>
      </c>
      <c r="K10">
        <f t="shared" si="3"/>
        <v>1</v>
      </c>
      <c r="M10">
        <f t="shared" si="4"/>
        <v>0</v>
      </c>
      <c r="O10">
        <f t="shared" si="0"/>
        <v>0</v>
      </c>
      <c r="P10">
        <f t="shared" si="5"/>
        <v>0</v>
      </c>
      <c r="Q10">
        <f t="shared" si="1"/>
        <v>0</v>
      </c>
      <c r="R10">
        <f t="shared" si="1"/>
        <v>0</v>
      </c>
    </row>
    <row r="11" spans="1:18" x14ac:dyDescent="0.2">
      <c r="A11" t="s">
        <v>10</v>
      </c>
      <c r="B11">
        <v>1</v>
      </c>
      <c r="C11">
        <v>1</v>
      </c>
      <c r="D11">
        <v>1</v>
      </c>
      <c r="E11">
        <v>0.98809523809523803</v>
      </c>
      <c r="J11">
        <f t="shared" si="2"/>
        <v>100</v>
      </c>
      <c r="K11">
        <f t="shared" si="3"/>
        <v>1</v>
      </c>
      <c r="M11">
        <f t="shared" si="4"/>
        <v>0</v>
      </c>
      <c r="O11">
        <f t="shared" si="0"/>
        <v>0</v>
      </c>
      <c r="P11">
        <f t="shared" si="5"/>
        <v>0</v>
      </c>
      <c r="Q11">
        <f t="shared" si="1"/>
        <v>0</v>
      </c>
      <c r="R11">
        <f t="shared" si="1"/>
        <v>0</v>
      </c>
    </row>
    <row r="12" spans="1:18" x14ac:dyDescent="0.2">
      <c r="A12" t="s">
        <v>11</v>
      </c>
      <c r="B12">
        <v>0.74</v>
      </c>
      <c r="C12">
        <v>0.73199999999999998</v>
      </c>
      <c r="D12">
        <v>0.75600000000000001</v>
      </c>
      <c r="E12">
        <v>0.73466666666666658</v>
      </c>
      <c r="J12">
        <f t="shared" si="2"/>
        <v>75.599999999999994</v>
      </c>
      <c r="K12">
        <f t="shared" si="3"/>
        <v>0.75600000000000001</v>
      </c>
      <c r="M12">
        <f t="shared" si="4"/>
        <v>1.6222769366663088</v>
      </c>
      <c r="O12">
        <f t="shared" si="0"/>
        <v>120.04849331330685</v>
      </c>
      <c r="P12">
        <f t="shared" si="5"/>
        <v>118.75067176397381</v>
      </c>
      <c r="Q12">
        <f t="shared" si="1"/>
        <v>122.64413641197294</v>
      </c>
      <c r="R12">
        <f t="shared" si="1"/>
        <v>119.1832789470848</v>
      </c>
    </row>
    <row r="13" spans="1:18" x14ac:dyDescent="0.2">
      <c r="A13" t="s">
        <v>12</v>
      </c>
      <c r="B13">
        <v>0.71538461499999995</v>
      </c>
      <c r="C13">
        <v>0.74512820499999999</v>
      </c>
      <c r="D13">
        <v>0.71538461538461495</v>
      </c>
      <c r="E13">
        <v>0.64957264957264893</v>
      </c>
      <c r="J13">
        <f t="shared" si="2"/>
        <v>74.512820500000004</v>
      </c>
      <c r="K13">
        <f t="shared" si="3"/>
        <v>0.74512820499999999</v>
      </c>
      <c r="M13">
        <f t="shared" si="4"/>
        <v>1.6945599788329653</v>
      </c>
      <c r="O13">
        <f t="shared" si="0"/>
        <v>121.22621380518289</v>
      </c>
      <c r="P13">
        <f t="shared" si="5"/>
        <v>126.26644352926455</v>
      </c>
      <c r="Q13">
        <f t="shared" si="1"/>
        <v>121.22621387035821</v>
      </c>
      <c r="R13">
        <f t="shared" si="1"/>
        <v>110.07398153103011</v>
      </c>
    </row>
    <row r="14" spans="1:18" x14ac:dyDescent="0.2">
      <c r="A14" t="s">
        <v>13</v>
      </c>
      <c r="B14">
        <v>0.756410256</v>
      </c>
      <c r="C14">
        <v>0.77205128199999995</v>
      </c>
      <c r="D14">
        <v>0.71794871794871795</v>
      </c>
      <c r="E14">
        <v>0.69999999999999962</v>
      </c>
      <c r="J14">
        <f t="shared" si="2"/>
        <v>77.20512819999999</v>
      </c>
      <c r="K14">
        <f t="shared" si="3"/>
        <v>0.77205128199999995</v>
      </c>
      <c r="M14">
        <f t="shared" si="4"/>
        <v>1.5155571637461165</v>
      </c>
      <c r="O14">
        <f t="shared" si="0"/>
        <v>114.6382982211834</v>
      </c>
      <c r="P14">
        <f t="shared" si="5"/>
        <v>117.0087851214473</v>
      </c>
      <c r="Q14">
        <f t="shared" si="1"/>
        <v>108.80923226895196</v>
      </c>
      <c r="R14">
        <f t="shared" si="1"/>
        <v>106.08900146222808</v>
      </c>
    </row>
    <row r="15" spans="1:18" x14ac:dyDescent="0.2">
      <c r="A15" t="s">
        <v>14</v>
      </c>
      <c r="B15">
        <v>0.74615384600000001</v>
      </c>
      <c r="C15">
        <v>0.77230769200000005</v>
      </c>
      <c r="D15">
        <v>0.73589743589743595</v>
      </c>
      <c r="E15">
        <v>0.686324786324786</v>
      </c>
      <c r="J15">
        <f t="shared" si="2"/>
        <v>77.230769199999997</v>
      </c>
      <c r="K15">
        <f t="shared" si="3"/>
        <v>0.77230769200000005</v>
      </c>
      <c r="M15">
        <f t="shared" si="4"/>
        <v>1.5138523767406626</v>
      </c>
      <c r="O15">
        <f t="shared" si="0"/>
        <v>112.95667731812864</v>
      </c>
      <c r="P15">
        <f t="shared" si="5"/>
        <v>116.91598351092956</v>
      </c>
      <c r="Q15">
        <f t="shared" si="1"/>
        <v>111.40400823706928</v>
      </c>
      <c r="R15">
        <f t="shared" si="1"/>
        <v>103.89944089938047</v>
      </c>
    </row>
    <row r="16" spans="1:18" x14ac:dyDescent="0.2">
      <c r="A16" t="s">
        <v>15</v>
      </c>
      <c r="B16">
        <v>0.94444444400000005</v>
      </c>
      <c r="C16">
        <v>0.925163399</v>
      </c>
      <c r="D16">
        <v>0.947712418300653</v>
      </c>
      <c r="E16">
        <v>0.90740740740740655</v>
      </c>
      <c r="J16">
        <f t="shared" si="2"/>
        <v>94.771241830065307</v>
      </c>
      <c r="K16">
        <f t="shared" si="3"/>
        <v>0.947712418300653</v>
      </c>
      <c r="M16">
        <f t="shared" si="4"/>
        <v>0.34764318797092619</v>
      </c>
      <c r="O16">
        <f t="shared" si="0"/>
        <v>32.832967737358892</v>
      </c>
      <c r="P16">
        <f t="shared" si="5"/>
        <v>32.162675342237804</v>
      </c>
      <c r="Q16">
        <f t="shared" si="1"/>
        <v>32.9465766377675</v>
      </c>
      <c r="R16">
        <f t="shared" si="1"/>
        <v>31.545400389954381</v>
      </c>
    </row>
    <row r="17" spans="1:18" x14ac:dyDescent="0.2">
      <c r="A17" t="s">
        <v>16</v>
      </c>
      <c r="B17">
        <v>0.72374100699999999</v>
      </c>
      <c r="C17">
        <v>0.73021582699999998</v>
      </c>
      <c r="D17">
        <v>0.70503597122302097</v>
      </c>
      <c r="E17">
        <v>0.75299760191846499</v>
      </c>
      <c r="J17">
        <f t="shared" si="2"/>
        <v>75.299760191846502</v>
      </c>
      <c r="K17">
        <f t="shared" si="3"/>
        <v>0.75299760191846499</v>
      </c>
      <c r="M17">
        <f t="shared" si="4"/>
        <v>1.6422389086432163</v>
      </c>
      <c r="O17">
        <f t="shared" si="0"/>
        <v>118.85556414760224</v>
      </c>
      <c r="P17">
        <f t="shared" si="5"/>
        <v>119.91888428064836</v>
      </c>
      <c r="Q17">
        <f t="shared" si="1"/>
        <v>115.78375039355041</v>
      </c>
      <c r="R17">
        <f t="shared" si="1"/>
        <v>123.6601959985539</v>
      </c>
    </row>
    <row r="18" spans="1:18" x14ac:dyDescent="0.2">
      <c r="A18" t="s">
        <v>17</v>
      </c>
      <c r="B18">
        <v>0.78768115900000002</v>
      </c>
      <c r="C18">
        <v>0.78115942000000005</v>
      </c>
      <c r="D18">
        <v>0.75</v>
      </c>
      <c r="E18">
        <v>0.74758454106280137</v>
      </c>
      <c r="J18">
        <f t="shared" si="2"/>
        <v>78.768115899999998</v>
      </c>
      <c r="K18">
        <f t="shared" si="3"/>
        <v>0.78768115900000002</v>
      </c>
      <c r="M18">
        <f t="shared" si="4"/>
        <v>1.4116391761230374</v>
      </c>
      <c r="O18">
        <f t="shared" si="0"/>
        <v>111.19215823383992</v>
      </c>
      <c r="P18">
        <f t="shared" si="5"/>
        <v>110.27152400695498</v>
      </c>
      <c r="Q18">
        <f t="shared" ref="Q18:R81" si="6">(D18*100)*$M18</f>
        <v>105.8729382092278</v>
      </c>
      <c r="R18">
        <f t="shared" si="6"/>
        <v>105.53196256282119</v>
      </c>
    </row>
    <row r="19" spans="1:18" x14ac:dyDescent="0.2">
      <c r="A19" t="s">
        <v>18</v>
      </c>
      <c r="B19">
        <v>0.68057553999999998</v>
      </c>
      <c r="C19">
        <v>0.68057553999999998</v>
      </c>
      <c r="D19">
        <v>0.66906474820143802</v>
      </c>
      <c r="E19">
        <v>0.66906474820143791</v>
      </c>
      <c r="J19">
        <f t="shared" si="2"/>
        <v>68.057553999999996</v>
      </c>
      <c r="K19">
        <f t="shared" si="3"/>
        <v>0.68057553999999998</v>
      </c>
      <c r="M19">
        <f t="shared" si="4"/>
        <v>2.123749731414303</v>
      </c>
      <c r="O19">
        <f t="shared" si="0"/>
        <v>144.53721202821441</v>
      </c>
      <c r="P19">
        <f t="shared" si="5"/>
        <v>144.53721202821441</v>
      </c>
      <c r="Q19">
        <f t="shared" si="6"/>
        <v>142.09260792915822</v>
      </c>
      <c r="R19">
        <f t="shared" si="6"/>
        <v>142.09260792915819</v>
      </c>
    </row>
    <row r="20" spans="1:18" x14ac:dyDescent="0.2">
      <c r="A20" t="s">
        <v>19</v>
      </c>
      <c r="B20">
        <v>0.75683453199999995</v>
      </c>
      <c r="C20">
        <v>0.75251798599999997</v>
      </c>
      <c r="D20">
        <v>0.74820143884891999</v>
      </c>
      <c r="E20">
        <v>0.7482014388489201</v>
      </c>
      <c r="J20">
        <f t="shared" si="2"/>
        <v>75.683453199999988</v>
      </c>
      <c r="K20">
        <f t="shared" si="3"/>
        <v>0.75683453199999995</v>
      </c>
      <c r="M20">
        <f t="shared" si="4"/>
        <v>1.61672840381176</v>
      </c>
      <c r="O20">
        <f t="shared" si="0"/>
        <v>122.35958848699802</v>
      </c>
      <c r="P20">
        <f t="shared" si="5"/>
        <v>121.66172023454203</v>
      </c>
      <c r="Q20">
        <f t="shared" si="6"/>
        <v>120.96385179598767</v>
      </c>
      <c r="R20">
        <f t="shared" si="6"/>
        <v>120.96385179598767</v>
      </c>
    </row>
    <row r="21" spans="1:18" x14ac:dyDescent="0.2">
      <c r="A21" t="s">
        <v>20</v>
      </c>
      <c r="B21">
        <v>0.86199999999999999</v>
      </c>
      <c r="C21">
        <v>0.89700000000000002</v>
      </c>
      <c r="D21">
        <v>0.84</v>
      </c>
      <c r="E21">
        <v>0.80666666666666664</v>
      </c>
      <c r="J21">
        <f t="shared" si="2"/>
        <v>89.7</v>
      </c>
      <c r="K21">
        <f t="shared" si="3"/>
        <v>0.89700000000000002</v>
      </c>
      <c r="M21">
        <f t="shared" si="4"/>
        <v>0.68481362490422049</v>
      </c>
      <c r="O21">
        <f t="shared" si="0"/>
        <v>59.030934466743808</v>
      </c>
      <c r="P21">
        <f t="shared" si="5"/>
        <v>61.427782153908581</v>
      </c>
      <c r="Q21">
        <f t="shared" si="6"/>
        <v>57.524344491954523</v>
      </c>
      <c r="R21">
        <f t="shared" si="6"/>
        <v>55.241632408940447</v>
      </c>
    </row>
    <row r="22" spans="1:18" x14ac:dyDescent="0.2">
      <c r="A22" t="s">
        <v>21</v>
      </c>
      <c r="B22">
        <v>0.94164444400000002</v>
      </c>
      <c r="C22">
        <v>0.94393333300000004</v>
      </c>
      <c r="D22">
        <v>0.93733333333333302</v>
      </c>
      <c r="E22">
        <v>0.93422222222222162</v>
      </c>
      <c r="J22">
        <f t="shared" si="2"/>
        <v>94.393333300000009</v>
      </c>
      <c r="K22">
        <f t="shared" si="3"/>
        <v>0.94393333300000004</v>
      </c>
      <c r="M22">
        <f t="shared" si="4"/>
        <v>0.37276910159774579</v>
      </c>
      <c r="O22">
        <f t="shared" si="0"/>
        <v>35.101595341438887</v>
      </c>
      <c r="P22">
        <f t="shared" si="5"/>
        <v>35.186918051057582</v>
      </c>
      <c r="Q22">
        <f t="shared" si="6"/>
        <v>34.940890456428697</v>
      </c>
      <c r="R22">
        <f t="shared" si="6"/>
        <v>34.82491784704272</v>
      </c>
    </row>
    <row r="23" spans="1:18" x14ac:dyDescent="0.2">
      <c r="A23" t="s">
        <v>22</v>
      </c>
      <c r="B23">
        <v>0.98373983700000001</v>
      </c>
      <c r="C23">
        <v>0.99477351899999999</v>
      </c>
      <c r="D23">
        <v>0.99767711962833905</v>
      </c>
      <c r="E23">
        <v>0.8915989159891593</v>
      </c>
      <c r="J23">
        <f t="shared" si="2"/>
        <v>99.7677119628339</v>
      </c>
      <c r="K23">
        <f t="shared" si="3"/>
        <v>0.99767711962833905</v>
      </c>
      <c r="M23">
        <f t="shared" si="4"/>
        <v>1.5444078908116499E-2</v>
      </c>
      <c r="O23">
        <f t="shared" si="0"/>
        <v>1.5192955667685661</v>
      </c>
      <c r="P23">
        <f t="shared" si="5"/>
        <v>1.5363360723140727</v>
      </c>
      <c r="Q23">
        <f t="shared" si="6"/>
        <v>1.5408204160362451</v>
      </c>
      <c r="R23">
        <f t="shared" si="6"/>
        <v>1.376992401292771</v>
      </c>
    </row>
    <row r="24" spans="1:18" x14ac:dyDescent="0.2">
      <c r="A24" t="s">
        <v>23</v>
      </c>
      <c r="B24">
        <v>0.73334197899999998</v>
      </c>
      <c r="C24">
        <v>0.74028011900000001</v>
      </c>
      <c r="D24">
        <v>0.73323823109843</v>
      </c>
      <c r="E24">
        <v>0.7253706825746763</v>
      </c>
      <c r="J24">
        <f t="shared" si="2"/>
        <v>74.028011899999996</v>
      </c>
      <c r="K24">
        <f t="shared" si="3"/>
        <v>0.74028011900000001</v>
      </c>
      <c r="M24">
        <f t="shared" si="4"/>
        <v>1.7267933317213864</v>
      </c>
      <c r="O24">
        <f t="shared" si="0"/>
        <v>126.63300392085648</v>
      </c>
      <c r="P24">
        <f t="shared" si="5"/>
        <v>127.83107730951143</v>
      </c>
      <c r="Q24">
        <f t="shared" si="6"/>
        <v>126.61508880239539</v>
      </c>
      <c r="R24">
        <f t="shared" si="6"/>
        <v>125.25652576961414</v>
      </c>
    </row>
    <row r="25" spans="1:18" x14ac:dyDescent="0.2">
      <c r="A25" t="s">
        <v>24</v>
      </c>
      <c r="B25">
        <v>0.78698224900000002</v>
      </c>
      <c r="C25">
        <v>0.92639053299999996</v>
      </c>
      <c r="D25">
        <v>0.74319526627218901</v>
      </c>
      <c r="E25">
        <v>0.86883629191321432</v>
      </c>
      <c r="J25">
        <f t="shared" si="2"/>
        <v>92.6390533</v>
      </c>
      <c r="K25">
        <f t="shared" si="3"/>
        <v>0.92639053299999996</v>
      </c>
      <c r="M25">
        <f t="shared" si="4"/>
        <v>0.48940549440327796</v>
      </c>
      <c r="O25">
        <f t="shared" si="0"/>
        <v>38.51534366584486</v>
      </c>
      <c r="P25">
        <f t="shared" si="5"/>
        <v>45.338061681338118</v>
      </c>
      <c r="Q25">
        <f t="shared" si="6"/>
        <v>36.372384672811648</v>
      </c>
      <c r="R25">
        <f t="shared" si="6"/>
        <v>42.521325499929738</v>
      </c>
    </row>
    <row r="26" spans="1:18" x14ac:dyDescent="0.2">
      <c r="A26" t="s">
        <v>25</v>
      </c>
      <c r="B26">
        <v>1</v>
      </c>
      <c r="C26">
        <v>0.98863636399999999</v>
      </c>
      <c r="D26">
        <v>1</v>
      </c>
      <c r="E26">
        <v>0.70075757575757491</v>
      </c>
      <c r="J26">
        <f t="shared" si="2"/>
        <v>100</v>
      </c>
      <c r="K26">
        <f t="shared" si="3"/>
        <v>1</v>
      </c>
      <c r="M26">
        <f t="shared" si="4"/>
        <v>0</v>
      </c>
      <c r="O26">
        <f t="shared" si="0"/>
        <v>0</v>
      </c>
      <c r="P26">
        <f t="shared" si="5"/>
        <v>0</v>
      </c>
      <c r="Q26">
        <f t="shared" si="6"/>
        <v>0</v>
      </c>
      <c r="R26">
        <f t="shared" si="6"/>
        <v>0</v>
      </c>
    </row>
    <row r="27" spans="1:18" x14ac:dyDescent="0.2">
      <c r="A27" t="s">
        <v>26</v>
      </c>
      <c r="B27">
        <v>0.89053658499999999</v>
      </c>
      <c r="C27">
        <v>0.89507317099999995</v>
      </c>
      <c r="D27">
        <v>0.88682926829268205</v>
      </c>
      <c r="E27">
        <v>0.75788617886178822</v>
      </c>
      <c r="J27">
        <f t="shared" si="2"/>
        <v>89.507317099999995</v>
      </c>
      <c r="K27">
        <f t="shared" si="3"/>
        <v>0.89507317099999995</v>
      </c>
      <c r="M27">
        <f t="shared" si="4"/>
        <v>0.69762448657471199</v>
      </c>
      <c r="O27">
        <f t="shared" si="0"/>
        <v>62.126012788662237</v>
      </c>
      <c r="P27">
        <f t="shared" si="5"/>
        <v>62.442496136567435</v>
      </c>
      <c r="Q27">
        <f t="shared" si="6"/>
        <v>61.86738129721099</v>
      </c>
      <c r="R27">
        <f t="shared" si="6"/>
        <v>52.871995641052536</v>
      </c>
    </row>
    <row r="28" spans="1:18" x14ac:dyDescent="0.2">
      <c r="A28" t="s">
        <v>27</v>
      </c>
      <c r="B28">
        <v>0.76439560399999995</v>
      </c>
      <c r="C28">
        <v>0.76989010999999996</v>
      </c>
      <c r="D28">
        <v>0.79780219780219697</v>
      </c>
      <c r="E28">
        <v>0.62710622710622665</v>
      </c>
      <c r="J28">
        <f t="shared" si="2"/>
        <v>79.780219780219696</v>
      </c>
      <c r="K28">
        <f t="shared" si="3"/>
        <v>0.79780219780219697</v>
      </c>
      <c r="M28">
        <f t="shared" si="4"/>
        <v>1.3443476686480007</v>
      </c>
      <c r="O28">
        <f t="shared" si="0"/>
        <v>102.76134481621803</v>
      </c>
      <c r="P28">
        <f t="shared" si="5"/>
        <v>103.49999744936527</v>
      </c>
      <c r="Q28">
        <f t="shared" si="6"/>
        <v>107.25235246576347</v>
      </c>
      <c r="R28">
        <f t="shared" si="6"/>
        <v>84.304879440489941</v>
      </c>
    </row>
    <row r="29" spans="1:18" x14ac:dyDescent="0.2">
      <c r="A29" t="s">
        <v>28</v>
      </c>
      <c r="B29">
        <v>0.924571429</v>
      </c>
      <c r="C29">
        <v>0.92914285699999999</v>
      </c>
      <c r="D29">
        <v>0.91428571428571404</v>
      </c>
      <c r="E29">
        <v>0.83809523809523767</v>
      </c>
      <c r="J29">
        <f t="shared" si="2"/>
        <v>92.914285699999994</v>
      </c>
      <c r="K29">
        <f t="shared" si="3"/>
        <v>0.92914285699999999</v>
      </c>
      <c r="M29">
        <f t="shared" si="4"/>
        <v>0.47110618396297793</v>
      </c>
      <c r="O29">
        <f t="shared" si="0"/>
        <v>43.557131771738739</v>
      </c>
      <c r="P29">
        <f t="shared" si="5"/>
        <v>43.772494571772889</v>
      </c>
      <c r="Q29">
        <f t="shared" si="6"/>
        <v>43.072565390900827</v>
      </c>
      <c r="R29">
        <f t="shared" si="6"/>
        <v>39.483184941659083</v>
      </c>
    </row>
    <row r="30" spans="1:18" x14ac:dyDescent="0.2">
      <c r="A30" t="s">
        <v>29</v>
      </c>
      <c r="B30">
        <v>0.97621212099999999</v>
      </c>
      <c r="C30">
        <v>0.97681818200000003</v>
      </c>
      <c r="D30">
        <v>0.97878787878787799</v>
      </c>
      <c r="E30">
        <v>0.94898989898989861</v>
      </c>
      <c r="J30">
        <f t="shared" si="2"/>
        <v>97.878787878787804</v>
      </c>
      <c r="K30">
        <f t="shared" si="3"/>
        <v>0.97878787878787799</v>
      </c>
      <c r="M30">
        <f t="shared" si="4"/>
        <v>0.14103252057457269</v>
      </c>
      <c r="O30">
        <f t="shared" si="0"/>
        <v>13.767765604007973</v>
      </c>
      <c r="P30">
        <f t="shared" si="5"/>
        <v>13.776313035053171</v>
      </c>
      <c r="Q30">
        <f t="shared" si="6"/>
        <v>13.804092165329378</v>
      </c>
      <c r="R30">
        <f t="shared" si="6"/>
        <v>13.383843745435454</v>
      </c>
    </row>
    <row r="31" spans="1:18" x14ac:dyDescent="0.2">
      <c r="A31" t="s">
        <v>30</v>
      </c>
      <c r="B31">
        <v>0.82197530900000004</v>
      </c>
      <c r="C31">
        <v>0.83012345700000001</v>
      </c>
      <c r="D31">
        <v>0.82592592592592595</v>
      </c>
      <c r="E31">
        <v>0.63827160493827129</v>
      </c>
      <c r="J31">
        <f t="shared" si="2"/>
        <v>83.012345699999997</v>
      </c>
      <c r="K31">
        <f t="shared" si="3"/>
        <v>0.83012345700000001</v>
      </c>
      <c r="M31">
        <f t="shared" si="4"/>
        <v>1.1294540893012399</v>
      </c>
      <c r="O31">
        <f t="shared" si="0"/>
        <v>92.838337405470028</v>
      </c>
      <c r="P31">
        <f t="shared" si="5"/>
        <v>93.758633313353201</v>
      </c>
      <c r="Q31">
        <f t="shared" si="6"/>
        <v>93.284541449694999</v>
      </c>
      <c r="R31">
        <f t="shared" si="6"/>
        <v>72.089847428239594</v>
      </c>
    </row>
    <row r="32" spans="1:18" x14ac:dyDescent="0.2">
      <c r="A32" t="s">
        <v>31</v>
      </c>
      <c r="B32">
        <v>0.92133333299999998</v>
      </c>
      <c r="C32">
        <v>0.97</v>
      </c>
      <c r="D32">
        <v>0.96</v>
      </c>
      <c r="E32">
        <v>0.96222222222222198</v>
      </c>
      <c r="J32">
        <f t="shared" si="2"/>
        <v>97</v>
      </c>
      <c r="K32">
        <f t="shared" si="3"/>
        <v>0.97</v>
      </c>
      <c r="M32">
        <f t="shared" si="4"/>
        <v>0.19946027909831687</v>
      </c>
      <c r="O32">
        <f t="shared" si="0"/>
        <v>18.376940374276252</v>
      </c>
      <c r="P32">
        <f t="shared" si="5"/>
        <v>19.347647072536738</v>
      </c>
      <c r="Q32">
        <f t="shared" si="6"/>
        <v>19.14818679343842</v>
      </c>
      <c r="R32">
        <f t="shared" si="6"/>
        <v>19.192511299904709</v>
      </c>
    </row>
    <row r="33" spans="1:18" x14ac:dyDescent="0.2">
      <c r="A33" t="s">
        <v>32</v>
      </c>
      <c r="B33">
        <v>0.77714285699999996</v>
      </c>
      <c r="C33">
        <v>0.76952381000000003</v>
      </c>
      <c r="D33">
        <v>0.76190476190476097</v>
      </c>
      <c r="E33">
        <v>0.7206349206349203</v>
      </c>
      <c r="J33">
        <f t="shared" si="2"/>
        <v>77.714285699999991</v>
      </c>
      <c r="K33">
        <f t="shared" si="3"/>
        <v>0.77714285699999996</v>
      </c>
      <c r="M33">
        <f t="shared" si="4"/>
        <v>1.4817049313944493</v>
      </c>
      <c r="O33">
        <f t="shared" si="0"/>
        <v>115.14964036148712</v>
      </c>
      <c r="P33">
        <f t="shared" si="5"/>
        <v>114.02072241024453</v>
      </c>
      <c r="Q33">
        <f t="shared" si="6"/>
        <v>112.8918042967198</v>
      </c>
      <c r="R33">
        <f t="shared" si="6"/>
        <v>106.77683156398091</v>
      </c>
    </row>
    <row r="34" spans="1:18" x14ac:dyDescent="0.2">
      <c r="A34" t="s">
        <v>33</v>
      </c>
      <c r="B34">
        <v>0.91675675700000003</v>
      </c>
      <c r="C34">
        <v>0.91567567599999999</v>
      </c>
      <c r="D34">
        <v>0.91081081081080995</v>
      </c>
      <c r="E34">
        <v>0.8603603603603599</v>
      </c>
      <c r="J34">
        <f t="shared" si="2"/>
        <v>91.675675699999999</v>
      </c>
      <c r="K34">
        <f t="shared" si="3"/>
        <v>0.91675675700000003</v>
      </c>
      <c r="M34">
        <f t="shared" si="4"/>
        <v>0.55345734939429958</v>
      </c>
      <c r="O34">
        <f t="shared" ref="O34:O65" si="7">(B34*100)*$M34</f>
        <v>50.738576476853396</v>
      </c>
      <c r="P34">
        <f t="shared" si="5"/>
        <v>50.678743254379349</v>
      </c>
      <c r="Q34">
        <f t="shared" si="6"/>
        <v>50.409493715102371</v>
      </c>
      <c r="R34">
        <f t="shared" si="6"/>
        <v>47.617276456896924</v>
      </c>
    </row>
    <row r="35" spans="1:18" x14ac:dyDescent="0.2">
      <c r="A35" t="s">
        <v>34</v>
      </c>
      <c r="B35">
        <v>0.52402597399999995</v>
      </c>
      <c r="C35">
        <v>0.51558441600000005</v>
      </c>
      <c r="D35">
        <v>0.52597402597402598</v>
      </c>
      <c r="E35">
        <v>0.49783549783549735</v>
      </c>
      <c r="J35">
        <f t="shared" si="2"/>
        <v>52.597402597402599</v>
      </c>
      <c r="K35">
        <f t="shared" si="3"/>
        <v>0.52597402597402598</v>
      </c>
      <c r="M35">
        <f t="shared" si="4"/>
        <v>3.1516451026357397</v>
      </c>
      <c r="O35">
        <f t="shared" si="7"/>
        <v>165.15438946110234</v>
      </c>
      <c r="P35">
        <f t="shared" ref="P35:P66" si="8">(C35*100)*$M35</f>
        <v>162.49390996817081</v>
      </c>
      <c r="Q35">
        <f t="shared" si="6"/>
        <v>165.76834630746424</v>
      </c>
      <c r="R35">
        <f t="shared" si="6"/>
        <v>156.90008086714707</v>
      </c>
    </row>
    <row r="36" spans="1:18" x14ac:dyDescent="0.2">
      <c r="A36" t="s">
        <v>35</v>
      </c>
      <c r="B36">
        <v>0.63124999999999998</v>
      </c>
      <c r="C36">
        <v>0.60468750000000004</v>
      </c>
      <c r="D36">
        <v>0.6875</v>
      </c>
      <c r="E36">
        <v>0.60416666666666663</v>
      </c>
      <c r="J36">
        <f t="shared" si="2"/>
        <v>68.75</v>
      </c>
      <c r="K36">
        <f t="shared" si="3"/>
        <v>0.6875</v>
      </c>
      <c r="M36">
        <f t="shared" si="4"/>
        <v>2.0777112406074654</v>
      </c>
      <c r="O36">
        <f t="shared" si="7"/>
        <v>131.15552206334624</v>
      </c>
      <c r="P36">
        <f t="shared" si="8"/>
        <v>125.63660158048269</v>
      </c>
      <c r="Q36">
        <f t="shared" si="6"/>
        <v>142.84264779176326</v>
      </c>
      <c r="R36">
        <f t="shared" si="6"/>
        <v>125.5283874533677</v>
      </c>
    </row>
    <row r="37" spans="1:18" x14ac:dyDescent="0.2">
      <c r="A37" t="s">
        <v>36</v>
      </c>
      <c r="B37">
        <v>0.60799999999999998</v>
      </c>
      <c r="C37">
        <v>0.66745454500000001</v>
      </c>
      <c r="D37">
        <v>0.55454545454545401</v>
      </c>
      <c r="E37">
        <v>0.5545454545454539</v>
      </c>
      <c r="J37">
        <f t="shared" si="2"/>
        <v>66.745454499999994</v>
      </c>
      <c r="K37">
        <f t="shared" si="3"/>
        <v>0.66745454500000001</v>
      </c>
      <c r="M37">
        <f t="shared" si="4"/>
        <v>2.2109869755725571</v>
      </c>
      <c r="O37">
        <f t="shared" si="7"/>
        <v>134.42800811481146</v>
      </c>
      <c r="P37">
        <f t="shared" si="8"/>
        <v>147.5733305781707</v>
      </c>
      <c r="Q37">
        <f t="shared" si="6"/>
        <v>122.60927773629624</v>
      </c>
      <c r="R37">
        <f t="shared" si="6"/>
        <v>122.60927773629621</v>
      </c>
    </row>
    <row r="38" spans="1:18" x14ac:dyDescent="0.2">
      <c r="A38" t="s">
        <v>37</v>
      </c>
      <c r="B38">
        <v>0.66969696999999995</v>
      </c>
      <c r="C38">
        <v>0.66797979799999996</v>
      </c>
      <c r="D38">
        <v>0.66060606060605997</v>
      </c>
      <c r="E38">
        <v>0.64259259259259238</v>
      </c>
      <c r="J38">
        <f t="shared" si="2"/>
        <v>66.969696999999996</v>
      </c>
      <c r="K38">
        <f t="shared" si="3"/>
        <v>0.66969696999999995</v>
      </c>
      <c r="M38">
        <f t="shared" si="4"/>
        <v>2.196077818360656</v>
      </c>
      <c r="O38">
        <f t="shared" si="7"/>
        <v>147.07066608403417</v>
      </c>
      <c r="P38">
        <f t="shared" si="8"/>
        <v>146.69356175008315</v>
      </c>
      <c r="Q38">
        <f t="shared" si="6"/>
        <v>145.07423163715833</v>
      </c>
      <c r="R38">
        <f t="shared" si="6"/>
        <v>141.1183338835458</v>
      </c>
    </row>
    <row r="39" spans="1:18" x14ac:dyDescent="0.2">
      <c r="A39" t="s">
        <v>38</v>
      </c>
      <c r="B39">
        <v>0.97220602499999997</v>
      </c>
      <c r="C39">
        <v>0.97308066100000001</v>
      </c>
      <c r="D39">
        <v>0.97181729834790997</v>
      </c>
      <c r="E39">
        <v>0.95367670877874888</v>
      </c>
      <c r="J39">
        <f t="shared" si="2"/>
        <v>97.308066100000005</v>
      </c>
      <c r="K39">
        <f t="shared" si="3"/>
        <v>0.97308066100000001</v>
      </c>
      <c r="M39">
        <f t="shared" si="4"/>
        <v>0.17897796233607327</v>
      </c>
      <c r="O39">
        <f t="shared" si="7"/>
        <v>17.400345332535352</v>
      </c>
      <c r="P39">
        <f t="shared" si="8"/>
        <v>17.415999389441929</v>
      </c>
      <c r="Q39">
        <f t="shared" si="6"/>
        <v>17.39338798212567</v>
      </c>
      <c r="R39">
        <f t="shared" si="6"/>
        <v>17.068711406459322</v>
      </c>
    </row>
    <row r="40" spans="1:18" x14ac:dyDescent="0.2">
      <c r="A40" t="s">
        <v>39</v>
      </c>
      <c r="B40">
        <v>0.80746666700000003</v>
      </c>
      <c r="C40">
        <v>0.80640000000000001</v>
      </c>
      <c r="D40">
        <v>0.82666666666666599</v>
      </c>
      <c r="E40">
        <v>0.7297777777777773</v>
      </c>
      <c r="J40">
        <f t="shared" si="2"/>
        <v>82.6666666666666</v>
      </c>
      <c r="K40">
        <f t="shared" si="3"/>
        <v>0.82666666666666599</v>
      </c>
      <c r="M40">
        <f t="shared" si="4"/>
        <v>1.1524371681236121</v>
      </c>
      <c r="O40">
        <f t="shared" si="7"/>
        <v>93.05545990716918</v>
      </c>
      <c r="P40">
        <f t="shared" si="8"/>
        <v>92.932533237488073</v>
      </c>
      <c r="Q40">
        <f t="shared" si="6"/>
        <v>95.268139231551856</v>
      </c>
      <c r="R40">
        <f t="shared" si="6"/>
        <v>84.10230355817643</v>
      </c>
    </row>
    <row r="41" spans="1:18" x14ac:dyDescent="0.2">
      <c r="A41" t="s">
        <v>40</v>
      </c>
      <c r="B41">
        <v>0.71803278699999995</v>
      </c>
      <c r="C41">
        <v>0.767213115</v>
      </c>
      <c r="D41">
        <v>0.63934426229508201</v>
      </c>
      <c r="E41">
        <v>0.73770491803278626</v>
      </c>
      <c r="J41">
        <f t="shared" si="2"/>
        <v>76.721311499999999</v>
      </c>
      <c r="K41">
        <f t="shared" si="3"/>
        <v>0.767213115</v>
      </c>
      <c r="M41">
        <f t="shared" si="4"/>
        <v>1.5477245684175915</v>
      </c>
      <c r="O41">
        <f t="shared" si="7"/>
        <v>111.13169853692553</v>
      </c>
      <c r="P41">
        <f t="shared" si="8"/>
        <v>118.7434587297691</v>
      </c>
      <c r="Q41">
        <f t="shared" si="6"/>
        <v>98.952882243091935</v>
      </c>
      <c r="R41">
        <f t="shared" si="6"/>
        <v>114.1764025881829</v>
      </c>
    </row>
    <row r="42" spans="1:18" x14ac:dyDescent="0.2">
      <c r="A42" t="s">
        <v>41</v>
      </c>
      <c r="B42">
        <v>0.745205479</v>
      </c>
      <c r="C42">
        <v>0.76849315100000004</v>
      </c>
      <c r="D42">
        <v>0.68493150684931503</v>
      </c>
      <c r="E42">
        <v>0.63470319634703165</v>
      </c>
      <c r="J42">
        <f t="shared" si="2"/>
        <v>76.849315099999998</v>
      </c>
      <c r="K42">
        <f t="shared" si="3"/>
        <v>0.76849315100000004</v>
      </c>
      <c r="M42">
        <f t="shared" si="4"/>
        <v>1.5392140238237282</v>
      </c>
      <c r="O42">
        <f t="shared" si="7"/>
        <v>114.70307239070787</v>
      </c>
      <c r="P42">
        <f t="shared" si="8"/>
        <v>118.28754352316859</v>
      </c>
      <c r="Q42">
        <f t="shared" si="6"/>
        <v>105.42561807011838</v>
      </c>
      <c r="R42">
        <f t="shared" si="6"/>
        <v>97.69440607830964</v>
      </c>
    </row>
    <row r="43" spans="1:18" x14ac:dyDescent="0.2">
      <c r="A43" t="s">
        <v>42</v>
      </c>
      <c r="B43">
        <v>0.970916844</v>
      </c>
      <c r="C43">
        <v>0.965671642</v>
      </c>
      <c r="D43">
        <v>0.96673773987206801</v>
      </c>
      <c r="E43">
        <v>0.945984363894811</v>
      </c>
      <c r="J43">
        <f t="shared" si="2"/>
        <v>97.091684400000005</v>
      </c>
      <c r="K43">
        <f t="shared" si="3"/>
        <v>0.970916844</v>
      </c>
      <c r="M43">
        <f t="shared" si="4"/>
        <v>0.19336448042732943</v>
      </c>
      <c r="O43">
        <f t="shared" si="7"/>
        <v>18.774083107820246</v>
      </c>
      <c r="P43">
        <f t="shared" si="8"/>
        <v>18.672659531873606</v>
      </c>
      <c r="Q43">
        <f t="shared" si="6"/>
        <v>18.693274077985318</v>
      </c>
      <c r="R43">
        <f t="shared" si="6"/>
        <v>18.291977501689786</v>
      </c>
    </row>
    <row r="44" spans="1:18" x14ac:dyDescent="0.2">
      <c r="A44" t="s">
        <v>43</v>
      </c>
      <c r="B44">
        <v>0.94</v>
      </c>
      <c r="C44">
        <v>0.95</v>
      </c>
      <c r="D44">
        <v>0.95</v>
      </c>
      <c r="E44">
        <v>0.93888888888888866</v>
      </c>
      <c r="J44">
        <f t="shared" si="2"/>
        <v>95</v>
      </c>
      <c r="K44">
        <f t="shared" si="3"/>
        <v>0.95</v>
      </c>
      <c r="M44">
        <f t="shared" si="4"/>
        <v>0.33243379849719473</v>
      </c>
      <c r="O44">
        <f t="shared" si="7"/>
        <v>31.248777058736305</v>
      </c>
      <c r="P44">
        <f t="shared" si="8"/>
        <v>31.581210857233501</v>
      </c>
      <c r="Q44">
        <f t="shared" si="6"/>
        <v>31.581210857233501</v>
      </c>
      <c r="R44">
        <f t="shared" si="6"/>
        <v>31.211839970014388</v>
      </c>
    </row>
    <row r="45" spans="1:18" x14ac:dyDescent="0.2">
      <c r="A45" t="s">
        <v>44</v>
      </c>
      <c r="B45">
        <v>0.78736842100000004</v>
      </c>
      <c r="C45">
        <v>0.81671052600000005</v>
      </c>
      <c r="D45">
        <v>0.77631578947368396</v>
      </c>
      <c r="E45">
        <v>0.72499999999999964</v>
      </c>
      <c r="J45">
        <f t="shared" si="2"/>
        <v>81.67105260000001</v>
      </c>
      <c r="K45">
        <f t="shared" si="3"/>
        <v>0.81671052600000005</v>
      </c>
      <c r="M45">
        <f t="shared" si="4"/>
        <v>1.218632321327455</v>
      </c>
      <c r="O45">
        <f t="shared" si="7"/>
        <v>95.951260662316287</v>
      </c>
      <c r="P45">
        <f t="shared" si="8"/>
        <v>99.52698441519469</v>
      </c>
      <c r="Q45">
        <f t="shared" si="6"/>
        <v>94.604351260947141</v>
      </c>
      <c r="R45">
        <f t="shared" si="6"/>
        <v>88.350843296240456</v>
      </c>
    </row>
    <row r="46" spans="1:18" x14ac:dyDescent="0.2">
      <c r="A46" t="s">
        <v>45</v>
      </c>
      <c r="B46">
        <v>0.56363636399999995</v>
      </c>
      <c r="C46">
        <v>0.593506494</v>
      </c>
      <c r="D46">
        <v>0.58441558441558406</v>
      </c>
      <c r="E46">
        <v>0.63203463203463139</v>
      </c>
      <c r="J46">
        <f t="shared" si="2"/>
        <v>63.203463203463137</v>
      </c>
      <c r="K46">
        <f t="shared" si="3"/>
        <v>0.63203463203463139</v>
      </c>
      <c r="M46">
        <f t="shared" si="4"/>
        <v>2.4464824997629071</v>
      </c>
      <c r="O46">
        <f t="shared" si="7"/>
        <v>137.89265007559956</v>
      </c>
      <c r="P46">
        <f t="shared" si="8"/>
        <v>145.20032510666388</v>
      </c>
      <c r="Q46">
        <f t="shared" si="6"/>
        <v>142.97624998614384</v>
      </c>
      <c r="R46">
        <f t="shared" si="6"/>
        <v>154.62616665168142</v>
      </c>
    </row>
    <row r="47" spans="1:18" x14ac:dyDescent="0.2">
      <c r="A47" t="s">
        <v>46</v>
      </c>
      <c r="B47">
        <v>0.796563574</v>
      </c>
      <c r="C47">
        <v>0.83608247400000002</v>
      </c>
      <c r="D47">
        <v>0.80068728522336696</v>
      </c>
      <c r="E47">
        <v>0.7972508591065286</v>
      </c>
      <c r="J47">
        <f t="shared" si="2"/>
        <v>83.608247399999996</v>
      </c>
      <c r="K47">
        <f t="shared" si="3"/>
        <v>0.83608247400000002</v>
      </c>
      <c r="M47">
        <f t="shared" si="4"/>
        <v>1.0898345161688525</v>
      </c>
      <c r="O47">
        <f t="shared" si="7"/>
        <v>86.812247726802198</v>
      </c>
      <c r="P47">
        <f t="shared" si="8"/>
        <v>91.119153852904716</v>
      </c>
      <c r="Q47">
        <f t="shared" si="6"/>
        <v>87.261664009396014</v>
      </c>
      <c r="R47">
        <f t="shared" si="6"/>
        <v>86.887150429956563</v>
      </c>
    </row>
    <row r="48" spans="1:18" x14ac:dyDescent="0.2">
      <c r="A48" t="s">
        <v>47</v>
      </c>
      <c r="B48">
        <v>0.57532467499999995</v>
      </c>
      <c r="C48">
        <v>0.59675324699999999</v>
      </c>
      <c r="D48">
        <v>0.55194805194805197</v>
      </c>
      <c r="E48">
        <v>0.60822510822510767</v>
      </c>
      <c r="J48">
        <f t="shared" si="2"/>
        <v>60.822510822510765</v>
      </c>
      <c r="K48">
        <f t="shared" si="3"/>
        <v>0.60822510822510767</v>
      </c>
      <c r="M48">
        <f t="shared" si="4"/>
        <v>2.6047843085710944</v>
      </c>
      <c r="O48">
        <f t="shared" si="7"/>
        <v>149.85966857737645</v>
      </c>
      <c r="P48">
        <f t="shared" si="8"/>
        <v>155.44134938744506</v>
      </c>
      <c r="Q48">
        <f t="shared" si="6"/>
        <v>143.77056248606692</v>
      </c>
      <c r="R48">
        <f t="shared" si="6"/>
        <v>158.42952179837161</v>
      </c>
    </row>
    <row r="49" spans="1:18" x14ac:dyDescent="0.2">
      <c r="A49" t="s">
        <v>48</v>
      </c>
      <c r="B49">
        <v>0.93658147000000003</v>
      </c>
      <c r="C49">
        <v>0.94480830699999996</v>
      </c>
      <c r="D49">
        <v>0.93929712460063897</v>
      </c>
      <c r="E49">
        <v>0.93077742279020192</v>
      </c>
      <c r="J49">
        <f t="shared" si="2"/>
        <v>94.480830699999999</v>
      </c>
      <c r="K49">
        <f t="shared" si="3"/>
        <v>0.94480830699999996</v>
      </c>
      <c r="M49">
        <f t="shared" si="4"/>
        <v>0.36695168298962066</v>
      </c>
      <c r="O49">
        <f t="shared" si="7"/>
        <v>34.368014667339288</v>
      </c>
      <c r="P49">
        <f t="shared" si="8"/>
        <v>34.669899835622417</v>
      </c>
      <c r="Q49">
        <f t="shared" si="6"/>
        <v>34.467666069951591</v>
      </c>
      <c r="R49">
        <f t="shared" si="6"/>
        <v>34.155034178160626</v>
      </c>
    </row>
    <row r="50" spans="1:18" x14ac:dyDescent="0.2">
      <c r="A50" t="s">
        <v>49</v>
      </c>
      <c r="B50">
        <v>0.93465648899999998</v>
      </c>
      <c r="C50">
        <v>0.93643765899999998</v>
      </c>
      <c r="D50">
        <v>0.92620865139949105</v>
      </c>
      <c r="E50">
        <v>0.88973706530958407</v>
      </c>
      <c r="J50">
        <f t="shared" si="2"/>
        <v>93.643765899999991</v>
      </c>
      <c r="K50">
        <f t="shared" si="3"/>
        <v>0.93643765899999998</v>
      </c>
      <c r="M50">
        <f t="shared" si="4"/>
        <v>0.42260540920007944</v>
      </c>
      <c r="O50">
        <f t="shared" si="7"/>
        <v>39.49908879953545</v>
      </c>
      <c r="P50">
        <f t="shared" si="8"/>
        <v>39.574362007205941</v>
      </c>
      <c r="Q50">
        <f t="shared" si="6"/>
        <v>39.142078612933567</v>
      </c>
      <c r="R50">
        <f t="shared" si="6"/>
        <v>37.600769656563457</v>
      </c>
    </row>
    <row r="51" spans="1:18" x14ac:dyDescent="0.2">
      <c r="A51" t="s">
        <v>50</v>
      </c>
      <c r="B51">
        <v>0.94249363900000005</v>
      </c>
      <c r="C51">
        <v>0.94595419800000002</v>
      </c>
      <c r="D51">
        <v>0.93486005089058499</v>
      </c>
      <c r="E51">
        <v>0.90415606446140762</v>
      </c>
      <c r="J51">
        <f t="shared" si="2"/>
        <v>94.595419800000002</v>
      </c>
      <c r="K51">
        <f t="shared" si="3"/>
        <v>0.94595419800000002</v>
      </c>
      <c r="M51">
        <f t="shared" si="4"/>
        <v>0.3593330250337452</v>
      </c>
      <c r="O51">
        <f t="shared" si="7"/>
        <v>33.866909037693262</v>
      </c>
      <c r="P51">
        <f t="shared" si="8"/>
        <v>33.991258351071039</v>
      </c>
      <c r="Q51">
        <f t="shared" si="6"/>
        <v>33.592609006971486</v>
      </c>
      <c r="R51">
        <f t="shared" si="6"/>
        <v>32.489313374552353</v>
      </c>
    </row>
    <row r="52" spans="1:18" x14ac:dyDescent="0.2">
      <c r="A52" t="s">
        <v>51</v>
      </c>
      <c r="B52">
        <v>0.926666667</v>
      </c>
      <c r="C52">
        <v>0.9</v>
      </c>
      <c r="D52">
        <v>0.9</v>
      </c>
      <c r="E52">
        <v>0.82222222222222197</v>
      </c>
      <c r="J52">
        <f t="shared" si="2"/>
        <v>92.666666699999993</v>
      </c>
      <c r="K52">
        <f t="shared" si="3"/>
        <v>0.926666667</v>
      </c>
      <c r="M52">
        <f t="shared" si="4"/>
        <v>0.48756956891299325</v>
      </c>
      <c r="O52">
        <f t="shared" si="7"/>
        <v>45.181446735523025</v>
      </c>
      <c r="P52">
        <f t="shared" si="8"/>
        <v>43.881261202169391</v>
      </c>
      <c r="Q52">
        <f t="shared" si="6"/>
        <v>43.881261202169391</v>
      </c>
      <c r="R52">
        <f t="shared" si="6"/>
        <v>40.089053443957212</v>
      </c>
    </row>
    <row r="53" spans="1:18" x14ac:dyDescent="0.2">
      <c r="A53" t="s">
        <v>52</v>
      </c>
      <c r="B53">
        <v>0.84380165299999998</v>
      </c>
      <c r="C53">
        <v>0.84876033100000003</v>
      </c>
      <c r="D53">
        <v>0.85123966942148699</v>
      </c>
      <c r="E53">
        <v>0.69283746556473769</v>
      </c>
      <c r="J53">
        <f t="shared" si="2"/>
        <v>85.123966942148698</v>
      </c>
      <c r="K53">
        <f t="shared" si="3"/>
        <v>0.85123966942148699</v>
      </c>
      <c r="M53">
        <f t="shared" si="4"/>
        <v>0.98905923519826855</v>
      </c>
      <c r="O53">
        <f t="shared" si="7"/>
        <v>83.456981757521476</v>
      </c>
      <c r="P53">
        <f t="shared" si="8"/>
        <v>83.947424384548924</v>
      </c>
      <c r="Q53">
        <f t="shared" si="6"/>
        <v>84.19264564084429</v>
      </c>
      <c r="R53">
        <f t="shared" si="6"/>
        <v>68.525729380816628</v>
      </c>
    </row>
    <row r="54" spans="1:18" x14ac:dyDescent="0.2">
      <c r="A54" t="s">
        <v>53</v>
      </c>
      <c r="B54">
        <v>0.83589743599999999</v>
      </c>
      <c r="C54">
        <v>0.84055944100000002</v>
      </c>
      <c r="D54">
        <v>0.82400932400932403</v>
      </c>
      <c r="E54">
        <v>0.77233877233877202</v>
      </c>
      <c r="J54">
        <f t="shared" si="2"/>
        <v>84.055944100000005</v>
      </c>
      <c r="K54">
        <f t="shared" si="3"/>
        <v>0.84055944100000002</v>
      </c>
      <c r="M54">
        <f t="shared" si="4"/>
        <v>1.0600686132577208</v>
      </c>
      <c r="O54">
        <f t="shared" si="7"/>
        <v>88.610863580620446</v>
      </c>
      <c r="P54">
        <f t="shared" si="8"/>
        <v>89.105068098155513</v>
      </c>
      <c r="Q54">
        <f t="shared" si="6"/>
        <v>87.350642141399618</v>
      </c>
      <c r="R54">
        <f t="shared" si="6"/>
        <v>81.87320913583325</v>
      </c>
    </row>
    <row r="55" spans="1:18" x14ac:dyDescent="0.2">
      <c r="A55" t="s">
        <v>54</v>
      </c>
      <c r="B55">
        <v>0.385126582</v>
      </c>
      <c r="C55">
        <v>0.39762658200000001</v>
      </c>
      <c r="D55">
        <v>0.35232067510548498</v>
      </c>
      <c r="E55">
        <v>0.32225738396624437</v>
      </c>
      <c r="J55">
        <f t="shared" si="2"/>
        <v>39.762658200000004</v>
      </c>
      <c r="K55">
        <f t="shared" si="3"/>
        <v>0.39762658200000001</v>
      </c>
      <c r="M55">
        <f t="shared" si="4"/>
        <v>4.0049856691895664</v>
      </c>
      <c r="O55">
        <f t="shared" si="7"/>
        <v>154.24264417339603</v>
      </c>
      <c r="P55">
        <f t="shared" si="8"/>
        <v>159.24887625988302</v>
      </c>
      <c r="Q55">
        <f t="shared" si="6"/>
        <v>141.10392547566605</v>
      </c>
      <c r="R55">
        <f t="shared" si="6"/>
        <v>129.06362045753283</v>
      </c>
    </row>
    <row r="56" spans="1:18" x14ac:dyDescent="0.2">
      <c r="A56" t="s">
        <v>55</v>
      </c>
      <c r="B56">
        <v>1</v>
      </c>
      <c r="C56">
        <v>1</v>
      </c>
      <c r="D56">
        <v>1</v>
      </c>
      <c r="E56">
        <v>1</v>
      </c>
      <c r="J56">
        <f t="shared" si="2"/>
        <v>100</v>
      </c>
      <c r="K56">
        <f t="shared" si="3"/>
        <v>1</v>
      </c>
      <c r="M56">
        <f t="shared" si="4"/>
        <v>0</v>
      </c>
      <c r="O56">
        <f t="shared" si="7"/>
        <v>0</v>
      </c>
      <c r="P56">
        <f t="shared" si="8"/>
        <v>0</v>
      </c>
      <c r="Q56">
        <f t="shared" si="6"/>
        <v>0</v>
      </c>
      <c r="R56">
        <f t="shared" si="6"/>
        <v>0</v>
      </c>
    </row>
    <row r="57" spans="1:18" x14ac:dyDescent="0.2">
      <c r="A57" t="s">
        <v>56</v>
      </c>
      <c r="B57">
        <v>0.84292682900000004</v>
      </c>
      <c r="C57">
        <v>0.85414634099999998</v>
      </c>
      <c r="D57">
        <v>0.83414634146341404</v>
      </c>
      <c r="E57">
        <v>0.86016260162601599</v>
      </c>
      <c r="J57">
        <f t="shared" si="2"/>
        <v>86.016260162601597</v>
      </c>
      <c r="K57">
        <f t="shared" si="3"/>
        <v>0.86016260162601599</v>
      </c>
      <c r="M57">
        <f t="shared" si="4"/>
        <v>0.92973355026857818</v>
      </c>
      <c r="O57">
        <f t="shared" si="7"/>
        <v>78.369735334280477</v>
      </c>
      <c r="P57">
        <f t="shared" si="8"/>
        <v>79.412851006684562</v>
      </c>
      <c r="Q57">
        <f t="shared" si="6"/>
        <v>77.553383949232554</v>
      </c>
      <c r="R57">
        <f t="shared" si="6"/>
        <v>79.972202941801257</v>
      </c>
    </row>
    <row r="58" spans="1:18" x14ac:dyDescent="0.2">
      <c r="A58" t="s">
        <v>57</v>
      </c>
      <c r="B58">
        <v>0.92439862500000003</v>
      </c>
      <c r="C58">
        <v>0.92061855699999995</v>
      </c>
      <c r="D58">
        <v>0.91752577319587603</v>
      </c>
      <c r="E58">
        <v>0.84306987399770872</v>
      </c>
      <c r="J58">
        <f t="shared" si="2"/>
        <v>92.439862500000004</v>
      </c>
      <c r="K58">
        <f t="shared" si="3"/>
        <v>0.92439862500000003</v>
      </c>
      <c r="M58">
        <f t="shared" si="4"/>
        <v>0.50264904525721654</v>
      </c>
      <c r="O58">
        <f t="shared" si="7"/>
        <v>46.464808629333376</v>
      </c>
      <c r="P58">
        <f t="shared" si="8"/>
        <v>46.274803872212637</v>
      </c>
      <c r="Q58">
        <f t="shared" si="6"/>
        <v>46.119345389579649</v>
      </c>
      <c r="R58">
        <f t="shared" si="6"/>
        <v>42.376826725007014</v>
      </c>
    </row>
    <row r="59" spans="1:18" x14ac:dyDescent="0.2">
      <c r="A59" t="s">
        <v>58</v>
      </c>
      <c r="B59">
        <v>0.75707317100000004</v>
      </c>
      <c r="C59">
        <v>0.79121951199999996</v>
      </c>
      <c r="D59">
        <v>0.77073170731707297</v>
      </c>
      <c r="E59">
        <v>0.79999999999999971</v>
      </c>
      <c r="J59">
        <f t="shared" si="2"/>
        <v>79.999999999999972</v>
      </c>
      <c r="K59">
        <f t="shared" si="3"/>
        <v>0.79999999999999971</v>
      </c>
      <c r="M59">
        <f t="shared" si="4"/>
        <v>1.3297351939887798</v>
      </c>
      <c r="O59">
        <f t="shared" si="7"/>
        <v>100.67068399033859</v>
      </c>
      <c r="P59">
        <f t="shared" si="8"/>
        <v>105.21124312770277</v>
      </c>
      <c r="Q59">
        <f t="shared" si="6"/>
        <v>102.48690763425715</v>
      </c>
      <c r="R59">
        <f t="shared" si="6"/>
        <v>106.37881551910235</v>
      </c>
    </row>
    <row r="60" spans="1:18" x14ac:dyDescent="0.2">
      <c r="A60" t="s">
        <v>59</v>
      </c>
      <c r="B60">
        <v>0.58079999999999998</v>
      </c>
      <c r="C60">
        <v>0.59040000000000004</v>
      </c>
      <c r="D60">
        <v>0.58399999999999996</v>
      </c>
      <c r="E60">
        <v>0.56977777777777761</v>
      </c>
      <c r="J60">
        <f t="shared" si="2"/>
        <v>59.040000000000006</v>
      </c>
      <c r="K60">
        <f t="shared" si="3"/>
        <v>0.59040000000000004</v>
      </c>
      <c r="M60">
        <f t="shared" si="4"/>
        <v>2.7232976772890165</v>
      </c>
      <c r="O60">
        <f t="shared" si="7"/>
        <v>158.16912909694608</v>
      </c>
      <c r="P60">
        <f t="shared" si="8"/>
        <v>160.78349486714356</v>
      </c>
      <c r="Q60">
        <f t="shared" si="6"/>
        <v>159.04058435367855</v>
      </c>
      <c r="R60">
        <f t="shared" si="6"/>
        <v>155.1674498793119</v>
      </c>
    </row>
    <row r="61" spans="1:18" x14ac:dyDescent="0.2">
      <c r="A61" t="s">
        <v>60</v>
      </c>
      <c r="B61">
        <v>0.55359999999999998</v>
      </c>
      <c r="C61">
        <v>0.546133333</v>
      </c>
      <c r="D61">
        <v>0.55733333333333301</v>
      </c>
      <c r="E61">
        <v>0.4924444444444443</v>
      </c>
      <c r="J61">
        <f t="shared" si="2"/>
        <v>55.733333333333299</v>
      </c>
      <c r="K61">
        <f t="shared" si="3"/>
        <v>0.55733333333333301</v>
      </c>
      <c r="M61">
        <f t="shared" si="4"/>
        <v>2.9431472293618306</v>
      </c>
      <c r="O61">
        <f t="shared" si="7"/>
        <v>162.93263061747095</v>
      </c>
      <c r="P61">
        <f t="shared" si="8"/>
        <v>160.73508058810921</v>
      </c>
      <c r="Q61">
        <f t="shared" si="6"/>
        <v>164.03140558309926</v>
      </c>
      <c r="R61">
        <f t="shared" si="6"/>
        <v>144.93365022812921</v>
      </c>
    </row>
    <row r="62" spans="1:18" x14ac:dyDescent="0.2">
      <c r="A62" t="s">
        <v>61</v>
      </c>
      <c r="B62">
        <v>0.97777777799999999</v>
      </c>
      <c r="C62">
        <v>0.97888888900000004</v>
      </c>
      <c r="D62">
        <v>0.98333333333333295</v>
      </c>
      <c r="E62">
        <v>0.94629629629629586</v>
      </c>
      <c r="J62">
        <f t="shared" si="2"/>
        <v>98.3333333333333</v>
      </c>
      <c r="K62">
        <f t="shared" si="3"/>
        <v>0.98333333333333295</v>
      </c>
      <c r="M62">
        <f t="shared" si="4"/>
        <v>0.11081126616573404</v>
      </c>
      <c r="O62">
        <f t="shared" si="7"/>
        <v>10.834879360889801</v>
      </c>
      <c r="P62">
        <f t="shared" si="8"/>
        <v>10.847191722565869</v>
      </c>
      <c r="Q62">
        <f t="shared" si="6"/>
        <v>10.896441172963844</v>
      </c>
      <c r="R62">
        <f t="shared" si="6"/>
        <v>10.486029076053716</v>
      </c>
    </row>
    <row r="63" spans="1:18" x14ac:dyDescent="0.2">
      <c r="A63" t="s">
        <v>62</v>
      </c>
      <c r="B63">
        <v>0.85266666700000004</v>
      </c>
      <c r="C63">
        <v>0.861166667</v>
      </c>
      <c r="D63">
        <v>0.86833333333333296</v>
      </c>
      <c r="E63">
        <v>0.82166666666666632</v>
      </c>
      <c r="J63">
        <f t="shared" si="2"/>
        <v>86.8333333333333</v>
      </c>
      <c r="K63">
        <f t="shared" si="3"/>
        <v>0.86833333333333296</v>
      </c>
      <c r="M63">
        <f t="shared" si="4"/>
        <v>0.87540900270928124</v>
      </c>
      <c r="O63">
        <f t="shared" si="7"/>
        <v>74.643207660191678</v>
      </c>
      <c r="P63">
        <f t="shared" si="8"/>
        <v>75.387305312494561</v>
      </c>
      <c r="Q63">
        <f t="shared" si="6"/>
        <v>76.014681735255891</v>
      </c>
      <c r="R63">
        <f t="shared" si="6"/>
        <v>71.929439722612571</v>
      </c>
    </row>
    <row r="64" spans="1:18" x14ac:dyDescent="0.2">
      <c r="A64" t="s">
        <v>63</v>
      </c>
      <c r="B64">
        <v>0.82079999999999997</v>
      </c>
      <c r="C64">
        <v>0.82346666700000004</v>
      </c>
      <c r="D64">
        <v>0.81866666666666599</v>
      </c>
      <c r="E64">
        <v>0.81955555555555504</v>
      </c>
      <c r="J64">
        <f t="shared" si="2"/>
        <v>82.3466667</v>
      </c>
      <c r="K64">
        <f t="shared" si="3"/>
        <v>0.82346666700000004</v>
      </c>
      <c r="M64">
        <f t="shared" si="4"/>
        <v>1.1737129290112023</v>
      </c>
      <c r="O64">
        <f t="shared" si="7"/>
        <v>96.338357213239476</v>
      </c>
      <c r="P64">
        <f t="shared" si="8"/>
        <v>96.651347366766231</v>
      </c>
      <c r="Q64">
        <f t="shared" si="6"/>
        <v>96.087965121717019</v>
      </c>
      <c r="R64">
        <f t="shared" si="6"/>
        <v>96.192295159851369</v>
      </c>
    </row>
    <row r="65" spans="1:18" x14ac:dyDescent="0.2">
      <c r="A65" t="s">
        <v>64</v>
      </c>
      <c r="B65">
        <v>0.90149750399999995</v>
      </c>
      <c r="C65">
        <v>0.895840266</v>
      </c>
      <c r="D65">
        <v>0.91347753743760396</v>
      </c>
      <c r="E65">
        <v>0.74376039933444194</v>
      </c>
      <c r="J65">
        <f t="shared" si="2"/>
        <v>91.347753743760393</v>
      </c>
      <c r="K65">
        <f t="shared" si="3"/>
        <v>0.91347753743760396</v>
      </c>
      <c r="M65">
        <f t="shared" si="4"/>
        <v>0.57525981769897239</v>
      </c>
      <c r="O65">
        <f t="shared" si="7"/>
        <v>51.859528980711858</v>
      </c>
      <c r="P65">
        <f t="shared" si="8"/>
        <v>51.534090810655897</v>
      </c>
      <c r="Q65">
        <f t="shared" si="6"/>
        <v>52.548692165846226</v>
      </c>
      <c r="R65">
        <f t="shared" si="6"/>
        <v>42.785547173284598</v>
      </c>
    </row>
    <row r="66" spans="1:18" x14ac:dyDescent="0.2">
      <c r="A66" t="s">
        <v>65</v>
      </c>
      <c r="B66">
        <v>0.89884575</v>
      </c>
      <c r="C66">
        <v>0.87397691499999997</v>
      </c>
      <c r="D66">
        <v>0.83945435466946405</v>
      </c>
      <c r="E66">
        <v>0.83945435466946439</v>
      </c>
      <c r="J66">
        <f t="shared" si="2"/>
        <v>89.884574999999998</v>
      </c>
      <c r="K66">
        <f t="shared" si="3"/>
        <v>0.89884575</v>
      </c>
      <c r="M66">
        <f t="shared" si="4"/>
        <v>0.67254183123269673</v>
      </c>
      <c r="O66">
        <f t="shared" ref="O66:O86" si="9">(B66*100)*$M66</f>
        <v>60.451136670072671</v>
      </c>
      <c r="P66">
        <f t="shared" si="8"/>
        <v>58.778603486920289</v>
      </c>
      <c r="Q66">
        <f t="shared" si="6"/>
        <v>56.456816892566302</v>
      </c>
      <c r="R66">
        <f t="shared" si="6"/>
        <v>56.456816892566323</v>
      </c>
    </row>
    <row r="67" spans="1:18" x14ac:dyDescent="0.2">
      <c r="A67" t="s">
        <v>66</v>
      </c>
      <c r="B67">
        <v>0.97829043199999999</v>
      </c>
      <c r="C67">
        <v>0.97940747900000003</v>
      </c>
      <c r="D67">
        <v>0.97328800388538095</v>
      </c>
      <c r="E67">
        <v>0.97134531325886309</v>
      </c>
      <c r="J67">
        <f t="shared" ref="J67:J86" si="10">K67*100</f>
        <v>97.940747900000005</v>
      </c>
      <c r="K67">
        <f t="shared" ref="K67:K86" si="11">MAX(B67:E67)</f>
        <v>0.97940747900000003</v>
      </c>
      <c r="M67">
        <f t="shared" ref="M67:M86" si="12">($G$2*(1-K67))/($G$2-$I$2)</f>
        <v>0.13691299953326475</v>
      </c>
      <c r="O67">
        <f t="shared" si="9"/>
        <v>13.394067745981337</v>
      </c>
      <c r="P67">
        <f t="shared" ref="P67:P86" si="13">(C67*100)*$M67</f>
        <v>13.4093615715203</v>
      </c>
      <c r="Q67">
        <f t="shared" si="6"/>
        <v>13.325578002169134</v>
      </c>
      <c r="R67">
        <f t="shared" si="6"/>
        <v>13.298980042084963</v>
      </c>
    </row>
    <row r="68" spans="1:18" x14ac:dyDescent="0.2">
      <c r="A68" t="s">
        <v>67</v>
      </c>
      <c r="B68">
        <v>0.96810810800000002</v>
      </c>
      <c r="C68">
        <v>0.96837837800000004</v>
      </c>
      <c r="D68">
        <v>0.964864864864864</v>
      </c>
      <c r="E68">
        <v>0.94414414414414338</v>
      </c>
      <c r="J68">
        <f t="shared" si="10"/>
        <v>96.837837800000003</v>
      </c>
      <c r="K68">
        <f t="shared" si="11"/>
        <v>0.96837837800000004</v>
      </c>
      <c r="M68">
        <f t="shared" si="12"/>
        <v>0.21024191832204875</v>
      </c>
      <c r="O68">
        <f t="shared" si="9"/>
        <v>20.353690576904913</v>
      </c>
      <c r="P68">
        <f t="shared" si="13"/>
        <v>20.359372785231404</v>
      </c>
      <c r="Q68">
        <f t="shared" si="6"/>
        <v>20.285504011073336</v>
      </c>
      <c r="R68">
        <f t="shared" si="6"/>
        <v>19.849867603739362</v>
      </c>
    </row>
    <row r="69" spans="1:18" x14ac:dyDescent="0.2">
      <c r="A69" t="s">
        <v>68</v>
      </c>
      <c r="B69">
        <v>0.92991999999999997</v>
      </c>
      <c r="C69">
        <v>0.95535999999999999</v>
      </c>
      <c r="D69">
        <v>0.92320000000000002</v>
      </c>
      <c r="E69">
        <v>0.94826666666666659</v>
      </c>
      <c r="J69">
        <f t="shared" si="10"/>
        <v>95.536000000000001</v>
      </c>
      <c r="K69">
        <f t="shared" si="11"/>
        <v>0.95535999999999999</v>
      </c>
      <c r="M69">
        <f t="shared" si="12"/>
        <v>0.29679689529829534</v>
      </c>
      <c r="O69">
        <f t="shared" si="9"/>
        <v>27.599736887579077</v>
      </c>
      <c r="P69">
        <f t="shared" si="13"/>
        <v>28.354788189217945</v>
      </c>
      <c r="Q69">
        <f t="shared" si="6"/>
        <v>27.400289373938627</v>
      </c>
      <c r="R69">
        <f t="shared" si="6"/>
        <v>28.144260258153015</v>
      </c>
    </row>
    <row r="70" spans="1:18" x14ac:dyDescent="0.2">
      <c r="A70" t="s">
        <v>69</v>
      </c>
      <c r="B70">
        <v>0.96361808999999998</v>
      </c>
      <c r="C70">
        <v>0.97236180900000002</v>
      </c>
      <c r="D70">
        <v>0.95879396984924603</v>
      </c>
      <c r="E70">
        <v>0.93668341708542702</v>
      </c>
      <c r="J70">
        <f t="shared" si="10"/>
        <v>97.236180900000008</v>
      </c>
      <c r="K70">
        <f t="shared" si="11"/>
        <v>0.97236180900000002</v>
      </c>
      <c r="M70">
        <f t="shared" si="12"/>
        <v>0.18375737635441933</v>
      </c>
      <c r="O70">
        <f t="shared" si="9"/>
        <v>17.707193202605669</v>
      </c>
      <c r="P70">
        <f t="shared" si="13"/>
        <v>17.8678654889077</v>
      </c>
      <c r="Q70">
        <f t="shared" si="6"/>
        <v>17.618546436393565</v>
      </c>
      <c r="R70">
        <f t="shared" si="6"/>
        <v>17.212248719831035</v>
      </c>
    </row>
    <row r="71" spans="1:18" x14ac:dyDescent="0.2">
      <c r="A71" t="s">
        <v>70</v>
      </c>
      <c r="B71">
        <v>0.98666666700000005</v>
      </c>
      <c r="C71">
        <v>0.99</v>
      </c>
      <c r="D71">
        <v>0.96666666666666601</v>
      </c>
      <c r="E71">
        <v>0.94777777777777727</v>
      </c>
      <c r="J71">
        <f t="shared" si="10"/>
        <v>99</v>
      </c>
      <c r="K71">
        <f t="shared" si="11"/>
        <v>0.99</v>
      </c>
      <c r="M71">
        <f t="shared" si="12"/>
        <v>6.6486759699438958E-2</v>
      </c>
      <c r="O71">
        <f t="shared" si="9"/>
        <v>6.5600269592275362</v>
      </c>
      <c r="P71">
        <f t="shared" si="13"/>
        <v>6.582189210244457</v>
      </c>
      <c r="Q71">
        <f t="shared" si="6"/>
        <v>6.427053437612428</v>
      </c>
      <c r="R71">
        <f t="shared" si="6"/>
        <v>6.3014673359579332</v>
      </c>
    </row>
    <row r="72" spans="1:18" x14ac:dyDescent="0.2">
      <c r="A72" t="s">
        <v>71</v>
      </c>
      <c r="B72">
        <v>0.835964912</v>
      </c>
      <c r="C72">
        <v>0.84736842099999998</v>
      </c>
      <c r="D72">
        <v>0.82894736842105199</v>
      </c>
      <c r="E72">
        <v>0.78362573099415167</v>
      </c>
      <c r="J72">
        <f t="shared" si="10"/>
        <v>84.736842100000004</v>
      </c>
      <c r="K72">
        <f t="shared" si="11"/>
        <v>0.84736842099999998</v>
      </c>
      <c r="M72">
        <f t="shared" si="12"/>
        <v>1.0147979115518926</v>
      </c>
      <c r="O72">
        <f t="shared" si="9"/>
        <v>84.833544682826172</v>
      </c>
      <c r="P72">
        <f t="shared" si="13"/>
        <v>85.990770394582498</v>
      </c>
      <c r="Q72">
        <f t="shared" si="6"/>
        <v>84.121405826012094</v>
      </c>
      <c r="R72">
        <f t="shared" si="6"/>
        <v>79.522175525119039</v>
      </c>
    </row>
    <row r="73" spans="1:18" x14ac:dyDescent="0.2">
      <c r="A73" t="s">
        <v>72</v>
      </c>
      <c r="B73">
        <v>0.88153846199999997</v>
      </c>
      <c r="C73">
        <v>0.87923076899999997</v>
      </c>
      <c r="D73">
        <v>0.88461538461538403</v>
      </c>
      <c r="E73">
        <v>0.79743589743589693</v>
      </c>
      <c r="J73">
        <f t="shared" si="10"/>
        <v>88.461538461538396</v>
      </c>
      <c r="K73">
        <f t="shared" si="11"/>
        <v>0.88461538461538403</v>
      </c>
      <c r="M73">
        <f t="shared" si="12"/>
        <v>0.76715491960891424</v>
      </c>
      <c r="O73">
        <f t="shared" si="9"/>
        <v>67.627656794777593</v>
      </c>
      <c r="P73">
        <f t="shared" si="13"/>
        <v>67.450620990987886</v>
      </c>
      <c r="Q73">
        <f t="shared" si="6"/>
        <v>67.863704426942363</v>
      </c>
      <c r="R73">
        <f t="shared" si="6"/>
        <v>61.17568717906979</v>
      </c>
    </row>
    <row r="74" spans="1:18" x14ac:dyDescent="0.2">
      <c r="A74" t="s">
        <v>73</v>
      </c>
      <c r="B74">
        <v>1</v>
      </c>
      <c r="C74">
        <v>1</v>
      </c>
      <c r="D74">
        <v>1</v>
      </c>
      <c r="E74">
        <v>0.98999999999999988</v>
      </c>
      <c r="J74">
        <f t="shared" si="10"/>
        <v>100</v>
      </c>
      <c r="K74">
        <f t="shared" si="11"/>
        <v>1</v>
      </c>
      <c r="M74">
        <f t="shared" si="12"/>
        <v>0</v>
      </c>
      <c r="O74">
        <f t="shared" si="9"/>
        <v>0</v>
      </c>
      <c r="P74">
        <f t="shared" si="13"/>
        <v>0</v>
      </c>
      <c r="Q74">
        <f t="shared" si="6"/>
        <v>0</v>
      </c>
      <c r="R74">
        <f t="shared" si="6"/>
        <v>0</v>
      </c>
    </row>
    <row r="75" spans="1:18" x14ac:dyDescent="0.2">
      <c r="A75" t="s">
        <v>74</v>
      </c>
      <c r="B75">
        <v>0.98858647899999996</v>
      </c>
      <c r="C75">
        <v>0.984372256</v>
      </c>
      <c r="D75">
        <v>0.99122036874451203</v>
      </c>
      <c r="E75">
        <v>0.85250219490781365</v>
      </c>
      <c r="J75">
        <f t="shared" si="10"/>
        <v>99.122036874451197</v>
      </c>
      <c r="K75">
        <f t="shared" si="11"/>
        <v>0.99122036874451203</v>
      </c>
      <c r="M75">
        <f t="shared" si="12"/>
        <v>5.8372923353331191E-2</v>
      </c>
      <c r="O75">
        <f t="shared" si="9"/>
        <v>5.770668276680655</v>
      </c>
      <c r="P75">
        <f t="shared" si="13"/>
        <v>5.746068625063371</v>
      </c>
      <c r="Q75">
        <f t="shared" si="6"/>
        <v>5.7860430610984075</v>
      </c>
      <c r="R75">
        <f t="shared" si="6"/>
        <v>4.9763045281900409</v>
      </c>
    </row>
    <row r="76" spans="1:18" x14ac:dyDescent="0.2">
      <c r="A76" t="s">
        <v>75</v>
      </c>
      <c r="B76">
        <v>0.9909</v>
      </c>
      <c r="C76">
        <v>0.99687499999999996</v>
      </c>
      <c r="D76">
        <v>0.97824999999999995</v>
      </c>
      <c r="E76">
        <v>0.93191666666666662</v>
      </c>
      <c r="J76">
        <f t="shared" si="10"/>
        <v>99.6875</v>
      </c>
      <c r="K76">
        <f t="shared" si="11"/>
        <v>0.99687499999999996</v>
      </c>
      <c r="M76">
        <f t="shared" si="12"/>
        <v>2.0777112406074948E-2</v>
      </c>
      <c r="O76">
        <f t="shared" si="9"/>
        <v>2.0588040683179667</v>
      </c>
      <c r="P76">
        <f t="shared" si="13"/>
        <v>2.0712183929805965</v>
      </c>
      <c r="Q76">
        <f t="shared" si="6"/>
        <v>2.0325210211242815</v>
      </c>
      <c r="R76">
        <f t="shared" si="6"/>
        <v>1.9362537336428012</v>
      </c>
    </row>
    <row r="77" spans="1:18" x14ac:dyDescent="0.2">
      <c r="A77" t="s">
        <v>76</v>
      </c>
      <c r="B77">
        <v>0.95136795100000004</v>
      </c>
      <c r="C77">
        <v>0.955946399</v>
      </c>
      <c r="D77">
        <v>0.94863204913456101</v>
      </c>
      <c r="E77">
        <v>0.92359947887586025</v>
      </c>
      <c r="J77">
        <f t="shared" si="10"/>
        <v>95.594639900000004</v>
      </c>
      <c r="K77">
        <f t="shared" si="11"/>
        <v>0.955946399</v>
      </c>
      <c r="M77">
        <f t="shared" si="12"/>
        <v>0.29289811835819607</v>
      </c>
      <c r="O77">
        <f t="shared" si="9"/>
        <v>27.865388271419249</v>
      </c>
      <c r="P77">
        <f t="shared" si="13"/>
        <v>27.999490151839332</v>
      </c>
      <c r="Q77">
        <f t="shared" si="6"/>
        <v>27.785254220579272</v>
      </c>
      <c r="R77">
        <f t="shared" si="6"/>
        <v>27.052054947934995</v>
      </c>
    </row>
    <row r="78" spans="1:18" x14ac:dyDescent="0.2">
      <c r="A78" t="s">
        <v>77</v>
      </c>
      <c r="B78">
        <v>0.820323841</v>
      </c>
      <c r="C78">
        <v>0.82878280299999996</v>
      </c>
      <c r="D78">
        <v>0.80988274706867602</v>
      </c>
      <c r="E78">
        <v>0.78382654010794672</v>
      </c>
      <c r="J78">
        <f t="shared" si="10"/>
        <v>82.8782803</v>
      </c>
      <c r="K78">
        <f t="shared" si="11"/>
        <v>0.82878280299999996</v>
      </c>
      <c r="M78">
        <f t="shared" si="12"/>
        <v>1.1383676633350492</v>
      </c>
      <c r="O78">
        <f t="shared" si="9"/>
        <v>93.383013405720249</v>
      </c>
      <c r="P78">
        <f t="shared" si="13"/>
        <v>94.345954286338241</v>
      </c>
      <c r="Q78">
        <f t="shared" si="6"/>
        <v>92.194433035593946</v>
      </c>
      <c r="R78">
        <f t="shared" si="6"/>
        <v>89.228278692267949</v>
      </c>
    </row>
    <row r="79" spans="1:18" x14ac:dyDescent="0.2">
      <c r="A79" t="s">
        <v>78</v>
      </c>
      <c r="B79">
        <v>0.75047459500000002</v>
      </c>
      <c r="C79">
        <v>0.75745393599999999</v>
      </c>
      <c r="D79">
        <v>0.75293132328308199</v>
      </c>
      <c r="E79">
        <v>0.71086916061790362</v>
      </c>
      <c r="J79">
        <f t="shared" si="10"/>
        <v>75.7453936</v>
      </c>
      <c r="K79">
        <f t="shared" si="11"/>
        <v>0.75745393599999999</v>
      </c>
      <c r="M79">
        <f t="shared" si="12"/>
        <v>1.6126101873212728</v>
      </c>
      <c r="O79">
        <f t="shared" si="9"/>
        <v>121.02229772228064</v>
      </c>
      <c r="P79">
        <f t="shared" si="13"/>
        <v>122.14779336201954</v>
      </c>
      <c r="Q79">
        <f t="shared" si="6"/>
        <v>121.41847222795847</v>
      </c>
      <c r="R79">
        <f t="shared" si="6"/>
        <v>114.63548502649535</v>
      </c>
    </row>
    <row r="80" spans="1:18" x14ac:dyDescent="0.2">
      <c r="A80" t="s">
        <v>79</v>
      </c>
      <c r="B80">
        <v>0.76063651600000004</v>
      </c>
      <c r="C80">
        <v>0.76811837000000005</v>
      </c>
      <c r="D80">
        <v>0.76046901172529302</v>
      </c>
      <c r="E80">
        <v>0.7105899869718959</v>
      </c>
      <c r="J80">
        <f t="shared" si="10"/>
        <v>76.811837000000011</v>
      </c>
      <c r="K80">
        <f t="shared" si="11"/>
        <v>0.76811837000000005</v>
      </c>
      <c r="M80">
        <f t="shared" si="12"/>
        <v>1.5417058212524197</v>
      </c>
      <c r="O80">
        <f t="shared" si="9"/>
        <v>117.26777445743593</v>
      </c>
      <c r="P80">
        <f t="shared" si="13"/>
        <v>118.42125624399202</v>
      </c>
      <c r="Q80">
        <f t="shared" si="6"/>
        <v>117.24195022589589</v>
      </c>
      <c r="R80">
        <f t="shared" si="6"/>
        <v>109.55207194382531</v>
      </c>
    </row>
    <row r="81" spans="1:18" x14ac:dyDescent="0.2">
      <c r="A81" t="s">
        <v>80</v>
      </c>
      <c r="B81">
        <v>0.99941596399999999</v>
      </c>
      <c r="C81">
        <v>0.999707982</v>
      </c>
      <c r="D81">
        <v>0.99886437378325699</v>
      </c>
      <c r="E81">
        <v>0.99913476097771969</v>
      </c>
      <c r="J81">
        <f t="shared" si="10"/>
        <v>99.970798200000004</v>
      </c>
      <c r="K81">
        <f t="shared" si="11"/>
        <v>0.999707982</v>
      </c>
      <c r="M81">
        <f t="shared" si="12"/>
        <v>1.9415330593911078E-3</v>
      </c>
      <c r="O81">
        <f t="shared" si="9"/>
        <v>0.19403991341892332</v>
      </c>
      <c r="P81">
        <f t="shared" si="13"/>
        <v>0.19409660967901707</v>
      </c>
      <c r="Q81">
        <f t="shared" si="6"/>
        <v>0.19393282035481899</v>
      </c>
      <c r="R81">
        <f t="shared" si="6"/>
        <v>0.19398531692250751</v>
      </c>
    </row>
    <row r="82" spans="1:18" x14ac:dyDescent="0.2">
      <c r="A82" t="s">
        <v>81</v>
      </c>
      <c r="B82">
        <v>0.71851851899999997</v>
      </c>
      <c r="C82">
        <v>0.77777777800000003</v>
      </c>
      <c r="D82">
        <v>0.70370370370370305</v>
      </c>
      <c r="E82">
        <v>0.58024691358024638</v>
      </c>
      <c r="J82">
        <f t="shared" si="10"/>
        <v>77.77777780000001</v>
      </c>
      <c r="K82">
        <f t="shared" si="11"/>
        <v>0.77777777800000003</v>
      </c>
      <c r="M82">
        <f t="shared" si="12"/>
        <v>1.4774835473989363</v>
      </c>
      <c r="O82">
        <f t="shared" si="9"/>
        <v>106.159929032395</v>
      </c>
      <c r="P82">
        <f t="shared" si="13"/>
        <v>114.91538705275025</v>
      </c>
      <c r="Q82">
        <f t="shared" ref="Q82:R86" si="14">(D82*100)*$M82</f>
        <v>103.97106444659173</v>
      </c>
      <c r="R82">
        <f t="shared" si="14"/>
        <v>85.73052682438265</v>
      </c>
    </row>
    <row r="83" spans="1:18" x14ac:dyDescent="0.2">
      <c r="A83" t="s">
        <v>82</v>
      </c>
      <c r="B83">
        <v>0.63793103399999995</v>
      </c>
      <c r="C83">
        <v>0.65391849499999999</v>
      </c>
      <c r="D83">
        <v>0.65360501567398099</v>
      </c>
      <c r="E83">
        <v>0.53552769070010375</v>
      </c>
      <c r="J83">
        <f t="shared" si="10"/>
        <v>65.391849499999992</v>
      </c>
      <c r="K83">
        <f t="shared" si="11"/>
        <v>0.65391849499999999</v>
      </c>
      <c r="M83">
        <f t="shared" si="12"/>
        <v>2.3009837859355158</v>
      </c>
      <c r="O83">
        <f t="shared" si="9"/>
        <v>146.78689657790781</v>
      </c>
      <c r="P83">
        <f t="shared" si="13"/>
        <v>150.46558543183545</v>
      </c>
      <c r="Q83">
        <f t="shared" si="14"/>
        <v>150.3934543471959</v>
      </c>
      <c r="R83">
        <f t="shared" si="14"/>
        <v>123.22405332204286</v>
      </c>
    </row>
    <row r="84" spans="1:18" x14ac:dyDescent="0.2">
      <c r="A84" t="s">
        <v>83</v>
      </c>
      <c r="B84">
        <v>0.79480519500000002</v>
      </c>
      <c r="C84">
        <v>0.79220779200000002</v>
      </c>
      <c r="D84">
        <v>0.74025974025973995</v>
      </c>
      <c r="E84">
        <v>0.61038961038961004</v>
      </c>
      <c r="J84">
        <f t="shared" si="10"/>
        <v>79.4805195</v>
      </c>
      <c r="K84">
        <f t="shared" si="11"/>
        <v>0.79480519500000002</v>
      </c>
      <c r="M84">
        <f t="shared" si="12"/>
        <v>1.364273769160822</v>
      </c>
      <c r="O84">
        <f t="shared" si="9"/>
        <v>108.43318791312521</v>
      </c>
      <c r="P84">
        <f t="shared" si="13"/>
        <v>108.07883103504125</v>
      </c>
      <c r="Q84">
        <f t="shared" si="14"/>
        <v>100.99169460021665</v>
      </c>
      <c r="R84">
        <f t="shared" si="14"/>
        <v>83.273853442283894</v>
      </c>
    </row>
    <row r="85" spans="1:18" x14ac:dyDescent="0.2">
      <c r="A85" t="s">
        <v>84</v>
      </c>
      <c r="B85">
        <v>0.81558441599999998</v>
      </c>
      <c r="C85">
        <v>0.80519480499999996</v>
      </c>
      <c r="D85">
        <v>0.71428571428571397</v>
      </c>
      <c r="E85">
        <v>0.81818181818181801</v>
      </c>
      <c r="J85">
        <f t="shared" si="10"/>
        <v>81.818181818181799</v>
      </c>
      <c r="K85">
        <f t="shared" si="11"/>
        <v>0.81818181818181801</v>
      </c>
      <c r="M85">
        <f t="shared" si="12"/>
        <v>1.2088501763534356</v>
      </c>
      <c r="O85">
        <f t="shared" si="9"/>
        <v>98.591936511271371</v>
      </c>
      <c r="P85">
        <f t="shared" si="13"/>
        <v>97.335988202312024</v>
      </c>
      <c r="Q85">
        <f t="shared" si="14"/>
        <v>86.346441168102515</v>
      </c>
      <c r="R85">
        <f t="shared" si="14"/>
        <v>98.90592351982653</v>
      </c>
    </row>
    <row r="86" spans="1:18" x14ac:dyDescent="0.2">
      <c r="A86" t="s">
        <v>85</v>
      </c>
      <c r="B86">
        <v>0.86639999999999995</v>
      </c>
      <c r="C86">
        <v>0.85586666700000003</v>
      </c>
      <c r="D86">
        <v>0.93766666666666598</v>
      </c>
      <c r="E86">
        <v>0.80222222222222206</v>
      </c>
      <c r="J86">
        <f t="shared" si="10"/>
        <v>93.766666666666595</v>
      </c>
      <c r="K86">
        <f t="shared" si="11"/>
        <v>0.93766666666666598</v>
      </c>
      <c r="M86">
        <f t="shared" si="12"/>
        <v>0.41443413545984031</v>
      </c>
      <c r="O86">
        <f t="shared" si="9"/>
        <v>35.906573496240568</v>
      </c>
      <c r="P86">
        <f t="shared" si="13"/>
        <v>35.47003622070401</v>
      </c>
      <c r="Q86">
        <f t="shared" si="14"/>
        <v>38.860107434950997</v>
      </c>
      <c r="R86">
        <f t="shared" si="14"/>
        <v>33.246827311333846</v>
      </c>
    </row>
    <row r="90" spans="1:18" x14ac:dyDescent="0.2">
      <c r="A90" t="s">
        <v>124</v>
      </c>
      <c r="B90">
        <f>AVERAGE(B2:B86)</f>
        <v>0.83249504270588226</v>
      </c>
      <c r="C90">
        <f>AVERAGE(C2:C86)</f>
        <v>0.84237227920000013</v>
      </c>
      <c r="D90">
        <f>AVERAGE(D2:D86)</f>
        <v>0.82632482993003065</v>
      </c>
      <c r="E90">
        <f>AVERAGE(E2:E86)</f>
        <v>0.7892798102105173</v>
      </c>
      <c r="M90">
        <f>SUM(M2:M86)</f>
        <v>85.000000000000071</v>
      </c>
      <c r="N90" t="s">
        <v>129</v>
      </c>
      <c r="O90" s="5">
        <f>AVERAGE(O2:O86)</f>
        <v>72.159808820441498</v>
      </c>
      <c r="P90" s="5">
        <f t="shared" ref="P90:R90" si="15">AVERAGE(P2:P86)</f>
        <v>73.447119294925599</v>
      </c>
      <c r="Q90" s="5">
        <f t="shared" si="15"/>
        <v>71.249567536292304</v>
      </c>
      <c r="R90" s="5">
        <f t="shared" si="15"/>
        <v>68.278461515450473</v>
      </c>
    </row>
    <row r="91" spans="1:18" x14ac:dyDescent="0.2">
      <c r="N91" t="s">
        <v>130</v>
      </c>
      <c r="O91">
        <v>2</v>
      </c>
      <c r="P91">
        <v>1</v>
      </c>
      <c r="Q91">
        <v>3</v>
      </c>
      <c r="R91">
        <v>4</v>
      </c>
    </row>
    <row r="94" spans="1:18" x14ac:dyDescent="0.2">
      <c r="A94" t="s">
        <v>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6.1 nCandDiscIntvFeats(d)</vt:lpstr>
      <vt:lpstr>6.2 timeSeriesReprs</vt:lpstr>
      <vt:lpstr>6.3 aggfns1</vt:lpstr>
      <vt:lpstr>6.3 aggfns2</vt:lpstr>
      <vt:lpstr>6.4 fixedVSrand</vt:lpstr>
      <vt:lpstr>6.4 rfVSet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2021-02-11T04:51:38Z</dcterms:created>
  <dcterms:modified xsi:type="dcterms:W3CDTF">2021-05-30T02:23:33Z</dcterms:modified>
  <cp:category/>
</cp:coreProperties>
</file>