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cabello/Desktop/r-STSF/results/"/>
    </mc:Choice>
  </mc:AlternateContent>
  <xr:revisionPtr revIDLastSave="0" documentId="13_ncr:1_{7C4C50E2-F261-A842-BBFD-508F0D92E022}" xr6:coauthVersionLast="46" xr6:coauthVersionMax="46" xr10:uidLastSave="{00000000-0000-0000-0000-000000000000}"/>
  <bookViews>
    <workbookView xWindow="-36680" yWindow="-6000" windowWidth="31360" windowHeight="18820" xr2:uid="{C27C72B1-7FF9-A747-9325-3D2DA714416F}"/>
  </bookViews>
  <sheets>
    <sheet name="avg rank" sheetId="3" r:id="rId1"/>
    <sheet name="w avg accura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S2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2" i="2"/>
  <c r="O89" i="2"/>
  <c r="N89" i="2"/>
  <c r="B89" i="2"/>
  <c r="C89" i="2"/>
  <c r="D89" i="2"/>
  <c r="E89" i="2"/>
  <c r="F89" i="2"/>
  <c r="G89" i="2"/>
  <c r="H89" i="2"/>
  <c r="I89" i="2"/>
  <c r="J89" i="2"/>
  <c r="K89" i="2"/>
  <c r="L89" i="2"/>
  <c r="M89" i="2"/>
  <c r="S2" i="2" l="1"/>
  <c r="W58" i="2" s="1"/>
  <c r="AL58" i="2" l="1"/>
  <c r="AK58" i="2"/>
  <c r="AJ58" i="2"/>
  <c r="AI58" i="2"/>
  <c r="AH58" i="2"/>
  <c r="W59" i="2"/>
  <c r="W8" i="2"/>
  <c r="AB8" i="2" s="1"/>
  <c r="W2" i="2"/>
  <c r="AG2" i="2" s="1"/>
  <c r="W60" i="2"/>
  <c r="W41" i="2"/>
  <c r="AC41" i="2" s="1"/>
  <c r="W61" i="2"/>
  <c r="AC61" i="2" s="1"/>
  <c r="W25" i="2"/>
  <c r="AF25" i="2" s="1"/>
  <c r="W31" i="2"/>
  <c r="W16" i="2"/>
  <c r="W42" i="2"/>
  <c r="AC42" i="2" s="1"/>
  <c r="W44" i="2"/>
  <c r="AD44" i="2" s="1"/>
  <c r="W80" i="2"/>
  <c r="W78" i="2"/>
  <c r="W75" i="2"/>
  <c r="Z75" i="2" s="1"/>
  <c r="W37" i="2"/>
  <c r="AF37" i="2" s="1"/>
  <c r="W22" i="2"/>
  <c r="W48" i="2"/>
  <c r="W76" i="2"/>
  <c r="AF76" i="2" s="1"/>
  <c r="W77" i="2"/>
  <c r="AF77" i="2" s="1"/>
  <c r="W74" i="2"/>
  <c r="W47" i="2"/>
  <c r="W67" i="2"/>
  <c r="AF67" i="2" s="1"/>
  <c r="W34" i="2"/>
  <c r="AF34" i="2" s="1"/>
  <c r="W7" i="2"/>
  <c r="W15" i="2"/>
  <c r="W24" i="2"/>
  <c r="Z24" i="2" s="1"/>
  <c r="W38" i="2"/>
  <c r="Y38" i="2" s="1"/>
  <c r="W81" i="2"/>
  <c r="W63" i="2"/>
  <c r="W12" i="2"/>
  <c r="AD12" i="2" s="1"/>
  <c r="W19" i="2"/>
  <c r="AG19" i="2" s="1"/>
  <c r="W86" i="2"/>
  <c r="W64" i="2"/>
  <c r="W65" i="2"/>
  <c r="Y65" i="2" s="1"/>
  <c r="W62" i="2"/>
  <c r="AG62" i="2" s="1"/>
  <c r="W49" i="2"/>
  <c r="W35" i="2"/>
  <c r="Z35" i="2" s="1"/>
  <c r="W29" i="2"/>
  <c r="AF29" i="2" s="1"/>
  <c r="W3" i="2"/>
  <c r="Z3" i="2" s="1"/>
  <c r="W30" i="2"/>
  <c r="Z30" i="2" s="1"/>
  <c r="W36" i="2"/>
  <c r="AD36" i="2" s="1"/>
  <c r="W6" i="2"/>
  <c r="Z6" i="2" s="1"/>
  <c r="AG37" i="2"/>
  <c r="AG60" i="2"/>
  <c r="AF38" i="2"/>
  <c r="AG8" i="2"/>
  <c r="W72" i="2"/>
  <c r="W56" i="2"/>
  <c r="W73" i="2"/>
  <c r="AA73" i="2" s="1"/>
  <c r="W55" i="2"/>
  <c r="W70" i="2"/>
  <c r="W79" i="2"/>
  <c r="W39" i="2"/>
  <c r="AA39" i="2" s="1"/>
  <c r="W33" i="2"/>
  <c r="Z33" i="2" s="1"/>
  <c r="W51" i="2"/>
  <c r="Y51" i="2" s="1"/>
  <c r="W57" i="2"/>
  <c r="W13" i="2"/>
  <c r="AE13" i="2" s="1"/>
  <c r="W21" i="2"/>
  <c r="W14" i="2"/>
  <c r="W27" i="2"/>
  <c r="W11" i="2"/>
  <c r="AD11" i="2" s="1"/>
  <c r="W18" i="2"/>
  <c r="AC18" i="2" s="1"/>
  <c r="W26" i="2"/>
  <c r="W50" i="2"/>
  <c r="W46" i="2"/>
  <c r="AE46" i="2" s="1"/>
  <c r="W52" i="2"/>
  <c r="AE52" i="2" s="1"/>
  <c r="AG58" i="2"/>
  <c r="AF58" i="2"/>
  <c r="AG44" i="2"/>
  <c r="AF44" i="2"/>
  <c r="Y8" i="2"/>
  <c r="W84" i="2"/>
  <c r="Z84" i="2" s="1"/>
  <c r="W68" i="2"/>
  <c r="AA68" i="2" s="1"/>
  <c r="W85" i="2"/>
  <c r="W69" i="2"/>
  <c r="W82" i="2"/>
  <c r="AA82" i="2" s="1"/>
  <c r="W66" i="2"/>
  <c r="AE66" i="2" s="1"/>
  <c r="W71" i="2"/>
  <c r="W53" i="2"/>
  <c r="W83" i="2"/>
  <c r="AE83" i="2" s="1"/>
  <c r="W43" i="2"/>
  <c r="AC43" i="2" s="1"/>
  <c r="W45" i="2"/>
  <c r="W5" i="2"/>
  <c r="W17" i="2"/>
  <c r="Z17" i="2" s="1"/>
  <c r="W9" i="2"/>
  <c r="Z9" i="2" s="1"/>
  <c r="W23" i="2"/>
  <c r="Z23" i="2" s="1"/>
  <c r="W4" i="2"/>
  <c r="W20" i="2"/>
  <c r="AC20" i="2" s="1"/>
  <c r="W28" i="2"/>
  <c r="Z28" i="2" s="1"/>
  <c r="W40" i="2"/>
  <c r="W32" i="2"/>
  <c r="W54" i="2"/>
  <c r="Z54" i="2" s="1"/>
  <c r="W10" i="2"/>
  <c r="Y80" i="2"/>
  <c r="AA60" i="2"/>
  <c r="AB60" i="2"/>
  <c r="AC77" i="2"/>
  <c r="AA77" i="2"/>
  <c r="AB74" i="2"/>
  <c r="AE58" i="2"/>
  <c r="AA58" i="2"/>
  <c r="AC58" i="2"/>
  <c r="Y58" i="2"/>
  <c r="Z58" i="2"/>
  <c r="AD58" i="2"/>
  <c r="AB58" i="2"/>
  <c r="AE67" i="2"/>
  <c r="AB61" i="2"/>
  <c r="AD34" i="2"/>
  <c r="AB34" i="2"/>
  <c r="Z34" i="2"/>
  <c r="AB25" i="2"/>
  <c r="AD25" i="2"/>
  <c r="Z25" i="2"/>
  <c r="AD7" i="2"/>
  <c r="AE15" i="2"/>
  <c r="AA24" i="2"/>
  <c r="Z38" i="2"/>
  <c r="AC38" i="2"/>
  <c r="AB38" i="2"/>
  <c r="AA38" i="2"/>
  <c r="AC44" i="2"/>
  <c r="Y44" i="2"/>
  <c r="AA44" i="2"/>
  <c r="Z70" i="2"/>
  <c r="AA79" i="2"/>
  <c r="AB39" i="2"/>
  <c r="Y57" i="2"/>
  <c r="Z13" i="2"/>
  <c r="AC21" i="2"/>
  <c r="Z27" i="2"/>
  <c r="AC11" i="2"/>
  <c r="Z50" i="2"/>
  <c r="AB56" i="2"/>
  <c r="AC84" i="2"/>
  <c r="Y69" i="2"/>
  <c r="AE82" i="2"/>
  <c r="AC66" i="2"/>
  <c r="AB83" i="2"/>
  <c r="AE17" i="2"/>
  <c r="Y9" i="2"/>
  <c r="AE4" i="2"/>
  <c r="Z20" i="2"/>
  <c r="AE28" i="2"/>
  <c r="AA54" i="2"/>
  <c r="Z64" i="2"/>
  <c r="AC65" i="2"/>
  <c r="AA65" i="2"/>
  <c r="AB78" i="2"/>
  <c r="AA62" i="2"/>
  <c r="AD62" i="2"/>
  <c r="Y62" i="2"/>
  <c r="AB62" i="2"/>
  <c r="AC63" i="2"/>
  <c r="AE49" i="2"/>
  <c r="AD49" i="2"/>
  <c r="AD75" i="2"/>
  <c r="AA37" i="2"/>
  <c r="AC37" i="2"/>
  <c r="AD37" i="2"/>
  <c r="AA29" i="2"/>
  <c r="Y29" i="2"/>
  <c r="Y12" i="2"/>
  <c r="AC2" i="2"/>
  <c r="AD2" i="2"/>
  <c r="AA19" i="2"/>
  <c r="AD19" i="2"/>
  <c r="Y19" i="2"/>
  <c r="AA3" i="2"/>
  <c r="AB3" i="2"/>
  <c r="AC22" i="2"/>
  <c r="Y22" i="2"/>
  <c r="AA22" i="2"/>
  <c r="AC48" i="2"/>
  <c r="AB48" i="2"/>
  <c r="Y36" i="2"/>
  <c r="AE86" i="2"/>
  <c r="AA86" i="2"/>
  <c r="AC86" i="2"/>
  <c r="Y86" i="2"/>
  <c r="AF89" i="3" l="1"/>
  <c r="AD89" i="3"/>
  <c r="X89" i="3"/>
  <c r="Y89" i="3"/>
  <c r="S89" i="3"/>
  <c r="U89" i="3"/>
  <c r="AB89" i="3"/>
  <c r="AE89" i="3"/>
  <c r="AC89" i="3"/>
  <c r="W89" i="3"/>
  <c r="Z89" i="3"/>
  <c r="V89" i="3"/>
  <c r="AA89" i="3"/>
  <c r="T89" i="3"/>
  <c r="AD43" i="2"/>
  <c r="AC46" i="2"/>
  <c r="AA11" i="2"/>
  <c r="AF42" i="2"/>
  <c r="AG77" i="2"/>
  <c r="AG25" i="2"/>
  <c r="AA28" i="2"/>
  <c r="AA43" i="2"/>
  <c r="Z46" i="2"/>
  <c r="Y39" i="2"/>
  <c r="Y73" i="2"/>
  <c r="AE77" i="2"/>
  <c r="AC76" i="2"/>
  <c r="AG34" i="2"/>
  <c r="AF12" i="2"/>
  <c r="AC62" i="2"/>
  <c r="AE62" i="2"/>
  <c r="AD9" i="2"/>
  <c r="AB46" i="2"/>
  <c r="AB11" i="2"/>
  <c r="AC13" i="2"/>
  <c r="AD39" i="2"/>
  <c r="AB44" i="2"/>
  <c r="Z44" i="2"/>
  <c r="AE38" i="2"/>
  <c r="AD38" i="2"/>
  <c r="Y25" i="2"/>
  <c r="AA25" i="2"/>
  <c r="AE34" i="2"/>
  <c r="Y34" i="2"/>
  <c r="AD77" i="2"/>
  <c r="AB77" i="2"/>
  <c r="AF62" i="2"/>
  <c r="AG38" i="2"/>
  <c r="AF19" i="2"/>
  <c r="AC3" i="2"/>
  <c r="AC19" i="2"/>
  <c r="AE19" i="2"/>
  <c r="Y37" i="2"/>
  <c r="AE37" i="2"/>
  <c r="Z19" i="2"/>
  <c r="AB19" i="2"/>
  <c r="Z37" i="2"/>
  <c r="AB37" i="2"/>
  <c r="Z62" i="2"/>
  <c r="Y66" i="2"/>
  <c r="AE44" i="2"/>
  <c r="AC25" i="2"/>
  <c r="AE25" i="2"/>
  <c r="AA34" i="2"/>
  <c r="AC34" i="2"/>
  <c r="Z77" i="2"/>
  <c r="Y77" i="2"/>
  <c r="AC28" i="2"/>
  <c r="AE43" i="2"/>
  <c r="AA66" i="2"/>
  <c r="Y68" i="2"/>
  <c r="AC6" i="2"/>
  <c r="AG29" i="2"/>
  <c r="AG24" i="2"/>
  <c r="AC36" i="2"/>
  <c r="AC12" i="2"/>
  <c r="AE29" i="2"/>
  <c r="AA20" i="2"/>
  <c r="Y82" i="2"/>
  <c r="AE24" i="2"/>
  <c r="AA61" i="2"/>
  <c r="Z76" i="2"/>
  <c r="AF65" i="2"/>
  <c r="AB36" i="2"/>
  <c r="Z36" i="2"/>
  <c r="AE30" i="2"/>
  <c r="AA2" i="2"/>
  <c r="AE2" i="2"/>
  <c r="AB12" i="2"/>
  <c r="Z12" i="2"/>
  <c r="Z29" i="2"/>
  <c r="AB29" i="2"/>
  <c r="Y75" i="2"/>
  <c r="AD65" i="2"/>
  <c r="AB65" i="2"/>
  <c r="AB54" i="2"/>
  <c r="AE20" i="2"/>
  <c r="AC17" i="2"/>
  <c r="Z83" i="2"/>
  <c r="AC82" i="2"/>
  <c r="AE84" i="2"/>
  <c r="Y42" i="2"/>
  <c r="AC24" i="2"/>
  <c r="AE76" i="2"/>
  <c r="AG36" i="2"/>
  <c r="AG65" i="2"/>
  <c r="AA36" i="2"/>
  <c r="Z2" i="2"/>
  <c r="AA12" i="2"/>
  <c r="AC29" i="2"/>
  <c r="AB75" i="2"/>
  <c r="AE65" i="2"/>
  <c r="AB17" i="2"/>
  <c r="AE42" i="2"/>
  <c r="AB67" i="2"/>
  <c r="AF36" i="2"/>
  <c r="AG12" i="2"/>
  <c r="AF75" i="2"/>
  <c r="AE36" i="2"/>
  <c r="AB2" i="2"/>
  <c r="Y2" i="2"/>
  <c r="AE12" i="2"/>
  <c r="AD29" i="2"/>
  <c r="Z65" i="2"/>
  <c r="Z67" i="2"/>
  <c r="AE54" i="2"/>
  <c r="AK54" i="2"/>
  <c r="AL54" i="2"/>
  <c r="Y20" i="2"/>
  <c r="AL20" i="2"/>
  <c r="AK20" i="2"/>
  <c r="AA17" i="2"/>
  <c r="AL17" i="2"/>
  <c r="AK17" i="2"/>
  <c r="AC83" i="2"/>
  <c r="AL83" i="2"/>
  <c r="AK83" i="2"/>
  <c r="AD82" i="2"/>
  <c r="AL82" i="2"/>
  <c r="AK82" i="2"/>
  <c r="AA84" i="2"/>
  <c r="AL84" i="2"/>
  <c r="AK84" i="2"/>
  <c r="Z26" i="2"/>
  <c r="AL26" i="2"/>
  <c r="AK26" i="2"/>
  <c r="AD14" i="2"/>
  <c r="AK14" i="2"/>
  <c r="AL14" i="2"/>
  <c r="AA51" i="2"/>
  <c r="AL51" i="2"/>
  <c r="AK51" i="2"/>
  <c r="AA70" i="2"/>
  <c r="AL70" i="2"/>
  <c r="AK70" i="2"/>
  <c r="Z72" i="2"/>
  <c r="AL72" i="2"/>
  <c r="AK72" i="2"/>
  <c r="AL36" i="2"/>
  <c r="AK36" i="2"/>
  <c r="AL29" i="2"/>
  <c r="AK29" i="2"/>
  <c r="AL65" i="2"/>
  <c r="AK65" i="2"/>
  <c r="AL12" i="2"/>
  <c r="AK12" i="2"/>
  <c r="Y24" i="2"/>
  <c r="AL24" i="2"/>
  <c r="AK24" i="2"/>
  <c r="AG67" i="2"/>
  <c r="AL67" i="2"/>
  <c r="AK67" i="2"/>
  <c r="AA76" i="2"/>
  <c r="AL76" i="2"/>
  <c r="AK76" i="2"/>
  <c r="AG75" i="2"/>
  <c r="AL75" i="2"/>
  <c r="AK75" i="2"/>
  <c r="AD42" i="2"/>
  <c r="AK42" i="2"/>
  <c r="AL42" i="2"/>
  <c r="AG61" i="2"/>
  <c r="AL61" i="2"/>
  <c r="AK61" i="2"/>
  <c r="AK2" i="2"/>
  <c r="AL2" i="2"/>
  <c r="Z32" i="2"/>
  <c r="AL32" i="2"/>
  <c r="AK32" i="2"/>
  <c r="Z4" i="2"/>
  <c r="AL4" i="2"/>
  <c r="AK4" i="2"/>
  <c r="AC5" i="2"/>
  <c r="AL5" i="2"/>
  <c r="AK5" i="2"/>
  <c r="AE53" i="2"/>
  <c r="AL53" i="2"/>
  <c r="AK53" i="2"/>
  <c r="AB69" i="2"/>
  <c r="AL69" i="2"/>
  <c r="AK69" i="2"/>
  <c r="AC52" i="2"/>
  <c r="AL52" i="2"/>
  <c r="AK52" i="2"/>
  <c r="AA18" i="2"/>
  <c r="AL18" i="2"/>
  <c r="AK18" i="2"/>
  <c r="AB21" i="2"/>
  <c r="AL21" i="2"/>
  <c r="AK21" i="2"/>
  <c r="AE33" i="2"/>
  <c r="AL33" i="2"/>
  <c r="AK33" i="2"/>
  <c r="AA55" i="2"/>
  <c r="AL55" i="2"/>
  <c r="AK55" i="2"/>
  <c r="AG30" i="2"/>
  <c r="AL30" i="2"/>
  <c r="AK30" i="2"/>
  <c r="AF35" i="2"/>
  <c r="AL35" i="2"/>
  <c r="AK35" i="2"/>
  <c r="AA64" i="2"/>
  <c r="AL64" i="2"/>
  <c r="AK64" i="2"/>
  <c r="AG63" i="2"/>
  <c r="AL63" i="2"/>
  <c r="AK63" i="2"/>
  <c r="AL15" i="2"/>
  <c r="AK15" i="2"/>
  <c r="AF47" i="2"/>
  <c r="AL47" i="2"/>
  <c r="AK47" i="2"/>
  <c r="Y48" i="2"/>
  <c r="AL48" i="2"/>
  <c r="AK48" i="2"/>
  <c r="AA78" i="2"/>
  <c r="AK78" i="2"/>
  <c r="AL78" i="2"/>
  <c r="Z16" i="2"/>
  <c r="AL16" i="2"/>
  <c r="AK16" i="2"/>
  <c r="AG41" i="2"/>
  <c r="AL41" i="2"/>
  <c r="AK41" i="2"/>
  <c r="AC8" i="2"/>
  <c r="AL8" i="2"/>
  <c r="AK8" i="2"/>
  <c r="Z40" i="2"/>
  <c r="AL40" i="2"/>
  <c r="AK40" i="2"/>
  <c r="AL23" i="2"/>
  <c r="AK23" i="2"/>
  <c r="AL45" i="2"/>
  <c r="AK45" i="2"/>
  <c r="AA71" i="2"/>
  <c r="AL71" i="2"/>
  <c r="AK71" i="2"/>
  <c r="Y85" i="2"/>
  <c r="AL85" i="2"/>
  <c r="AK85" i="2"/>
  <c r="AL46" i="2"/>
  <c r="AK46" i="2"/>
  <c r="AL11" i="2"/>
  <c r="AK11" i="2"/>
  <c r="AL13" i="2"/>
  <c r="AK13" i="2"/>
  <c r="AL39" i="2"/>
  <c r="AK39" i="2"/>
  <c r="AB73" i="2"/>
  <c r="AL73" i="2"/>
  <c r="AK73" i="2"/>
  <c r="AD3" i="2"/>
  <c r="AL3" i="2"/>
  <c r="AK3" i="2"/>
  <c r="AC49" i="2"/>
  <c r="AL49" i="2"/>
  <c r="AK49" i="2"/>
  <c r="AD86" i="2"/>
  <c r="AL86" i="2"/>
  <c r="AK86" i="2"/>
  <c r="Y81" i="2"/>
  <c r="AK81" i="2"/>
  <c r="AL81" i="2"/>
  <c r="AC7" i="2"/>
  <c r="AL7" i="2"/>
  <c r="AK7" i="2"/>
  <c r="AG74" i="2"/>
  <c r="AL74" i="2"/>
  <c r="AK74" i="2"/>
  <c r="AF22" i="2"/>
  <c r="AL22" i="2"/>
  <c r="AK22" i="2"/>
  <c r="AA80" i="2"/>
  <c r="AL80" i="2"/>
  <c r="AK80" i="2"/>
  <c r="AG31" i="2"/>
  <c r="AL31" i="2"/>
  <c r="AK31" i="2"/>
  <c r="AG59" i="2"/>
  <c r="AL59" i="2"/>
  <c r="AK59" i="2"/>
  <c r="AK10" i="2"/>
  <c r="AL10" i="2"/>
  <c r="Y28" i="2"/>
  <c r="AL28" i="2"/>
  <c r="AK28" i="2"/>
  <c r="AE9" i="2"/>
  <c r="AL9" i="2"/>
  <c r="AK9" i="2"/>
  <c r="Z43" i="2"/>
  <c r="AL43" i="2"/>
  <c r="AK43" i="2"/>
  <c r="AD66" i="2"/>
  <c r="AK66" i="2"/>
  <c r="AL66" i="2"/>
  <c r="Z68" i="2"/>
  <c r="AL68" i="2"/>
  <c r="AK68" i="2"/>
  <c r="AL50" i="2"/>
  <c r="AK50" i="2"/>
  <c r="AL27" i="2"/>
  <c r="AK27" i="2"/>
  <c r="AL57" i="2"/>
  <c r="AK57" i="2"/>
  <c r="AL79" i="2"/>
  <c r="AK79" i="2"/>
  <c r="AL56" i="2"/>
  <c r="AK56" i="2"/>
  <c r="AL6" i="2"/>
  <c r="AK6" i="2"/>
  <c r="AL62" i="2"/>
  <c r="AK62" i="2"/>
  <c r="AL19" i="2"/>
  <c r="AK19" i="2"/>
  <c r="AL38" i="2"/>
  <c r="AK38" i="2"/>
  <c r="AL34" i="2"/>
  <c r="AK34" i="2"/>
  <c r="AL77" i="2"/>
  <c r="AK77" i="2"/>
  <c r="AL37" i="2"/>
  <c r="AK37" i="2"/>
  <c r="AL44" i="2"/>
  <c r="AK44" i="2"/>
  <c r="AK25" i="2"/>
  <c r="AL25" i="2"/>
  <c r="Y60" i="2"/>
  <c r="AL60" i="2"/>
  <c r="AK60" i="2"/>
  <c r="AB68" i="2"/>
  <c r="AD68" i="2"/>
  <c r="Z52" i="2"/>
  <c r="Y18" i="2"/>
  <c r="Y21" i="2"/>
  <c r="AE55" i="2"/>
  <c r="AB31" i="2"/>
  <c r="AA7" i="2"/>
  <c r="AA74" i="2"/>
  <c r="Z60" i="2"/>
  <c r="AC60" i="2"/>
  <c r="AB80" i="2"/>
  <c r="AG22" i="2"/>
  <c r="AF31" i="2"/>
  <c r="AF60" i="2"/>
  <c r="Z86" i="2"/>
  <c r="AE22" i="2"/>
  <c r="Z22" i="2"/>
  <c r="Y3" i="2"/>
  <c r="AE3" i="2"/>
  <c r="AB49" i="2"/>
  <c r="AB28" i="2"/>
  <c r="AD28" i="2"/>
  <c r="AB9" i="2"/>
  <c r="AA9" i="2"/>
  <c r="Y43" i="2"/>
  <c r="AB43" i="2"/>
  <c r="Z66" i="2"/>
  <c r="AC68" i="2"/>
  <c r="AE68" i="2"/>
  <c r="AA21" i="2"/>
  <c r="AB33" i="2"/>
  <c r="Z55" i="2"/>
  <c r="AC31" i="2"/>
  <c r="Z7" i="2"/>
  <c r="Y74" i="2"/>
  <c r="AD60" i="2"/>
  <c r="AE60" i="2"/>
  <c r="Z81" i="2"/>
  <c r="AD80" i="2"/>
  <c r="AB86" i="2"/>
  <c r="AB22" i="2"/>
  <c r="AD22" i="2"/>
  <c r="AC9" i="2"/>
  <c r="AB66" i="2"/>
  <c r="AA14" i="2"/>
  <c r="AE21" i="2"/>
  <c r="AA72" i="2"/>
  <c r="Z31" i="2"/>
  <c r="AD74" i="2"/>
  <c r="AF30" i="2"/>
  <c r="AB30" i="2"/>
  <c r="AD53" i="2"/>
  <c r="AB26" i="2"/>
  <c r="Y14" i="2"/>
  <c r="AE51" i="2"/>
  <c r="AE70" i="2"/>
  <c r="Z73" i="2"/>
  <c r="AB72" i="2"/>
  <c r="AD41" i="2"/>
  <c r="AE59" i="2"/>
  <c r="AG35" i="2"/>
  <c r="AF63" i="2"/>
  <c r="AA59" i="2"/>
  <c r="AA63" i="2"/>
  <c r="AD78" i="2"/>
  <c r="Y26" i="2"/>
  <c r="AC14" i="2"/>
  <c r="AB51" i="2"/>
  <c r="Y72" i="2"/>
  <c r="AC16" i="2"/>
  <c r="AC47" i="2"/>
  <c r="AF48" i="2"/>
  <c r="AG64" i="2"/>
  <c r="AE48" i="2"/>
  <c r="Z48" i="2"/>
  <c r="AD30" i="2"/>
  <c r="AA35" i="2"/>
  <c r="Y78" i="2"/>
  <c r="AE64" i="2"/>
  <c r="AD32" i="2"/>
  <c r="AB5" i="2"/>
  <c r="AA48" i="2"/>
  <c r="AD48" i="2"/>
  <c r="Y30" i="2"/>
  <c r="AA5" i="2"/>
  <c r="AA30" i="2"/>
  <c r="AC30" i="2"/>
  <c r="AC35" i="2"/>
  <c r="AE63" i="2"/>
  <c r="AC64" i="2"/>
  <c r="AD26" i="2"/>
  <c r="AD51" i="2"/>
  <c r="AC70" i="2"/>
  <c r="AD72" i="2"/>
  <c r="AE47" i="2"/>
  <c r="Z59" i="2"/>
  <c r="Y4" i="2"/>
  <c r="AJ4" i="2"/>
  <c r="AI4" i="2"/>
  <c r="AH4" i="2"/>
  <c r="AJ69" i="2"/>
  <c r="AI69" i="2"/>
  <c r="AH69" i="2"/>
  <c r="AJ18" i="2"/>
  <c r="AI18" i="2"/>
  <c r="AH18" i="2"/>
  <c r="AJ33" i="2"/>
  <c r="AI33" i="2"/>
  <c r="AH33" i="2"/>
  <c r="AJ55" i="2"/>
  <c r="AI55" i="2"/>
  <c r="AH55" i="2"/>
  <c r="AD6" i="2"/>
  <c r="AJ6" i="2"/>
  <c r="AI6" i="2"/>
  <c r="AH6" i="2"/>
  <c r="AG3" i="2"/>
  <c r="AJ3" i="2"/>
  <c r="AI3" i="2"/>
  <c r="AH3" i="2"/>
  <c r="AJ49" i="2"/>
  <c r="AI49" i="2"/>
  <c r="AH49" i="2"/>
  <c r="AF86" i="2"/>
  <c r="AJ86" i="2"/>
  <c r="AI86" i="2"/>
  <c r="AH86" i="2"/>
  <c r="AG81" i="2"/>
  <c r="AJ81" i="2"/>
  <c r="AI81" i="2"/>
  <c r="AH81" i="2"/>
  <c r="AA15" i="2"/>
  <c r="AJ15" i="2"/>
  <c r="AI15" i="2"/>
  <c r="AH15" i="2"/>
  <c r="AA47" i="2"/>
  <c r="AJ47" i="2"/>
  <c r="AI47" i="2"/>
  <c r="AH47" i="2"/>
  <c r="AJ48" i="2"/>
  <c r="AI48" i="2"/>
  <c r="AH48" i="2"/>
  <c r="AF78" i="2"/>
  <c r="AJ78" i="2"/>
  <c r="AI78" i="2"/>
  <c r="AH78" i="2"/>
  <c r="AF16" i="2"/>
  <c r="AJ16" i="2"/>
  <c r="AI16" i="2"/>
  <c r="AH16" i="2"/>
  <c r="AF41" i="2"/>
  <c r="AJ41" i="2"/>
  <c r="AI41" i="2"/>
  <c r="AH41" i="2"/>
  <c r="AJ59" i="2"/>
  <c r="AI59" i="2"/>
  <c r="AH59" i="2"/>
  <c r="AA32" i="2"/>
  <c r="AJ32" i="2"/>
  <c r="AI32" i="2"/>
  <c r="AH32" i="2"/>
  <c r="Y53" i="2"/>
  <c r="AJ53" i="2"/>
  <c r="AI53" i="2"/>
  <c r="AH53" i="2"/>
  <c r="AJ52" i="2"/>
  <c r="AI52" i="2"/>
  <c r="AH52" i="2"/>
  <c r="AD35" i="2"/>
  <c r="AE35" i="2"/>
  <c r="AA75" i="2"/>
  <c r="AC75" i="2"/>
  <c r="Y49" i="2"/>
  <c r="Z63" i="2"/>
  <c r="AB63" i="2"/>
  <c r="AC78" i="2"/>
  <c r="AE78" i="2"/>
  <c r="AB64" i="2"/>
  <c r="AD64" i="2"/>
  <c r="Y54" i="2"/>
  <c r="AC54" i="2"/>
  <c r="AB32" i="2"/>
  <c r="AB20" i="2"/>
  <c r="AD20" i="2"/>
  <c r="AC4" i="2"/>
  <c r="AD17" i="2"/>
  <c r="AD83" i="2"/>
  <c r="Y83" i="2"/>
  <c r="AC53" i="2"/>
  <c r="Z82" i="2"/>
  <c r="Z69" i="2"/>
  <c r="AB84" i="2"/>
  <c r="AD84" i="2"/>
  <c r="AB52" i="2"/>
  <c r="AD52" i="2"/>
  <c r="AA26" i="2"/>
  <c r="AC26" i="2"/>
  <c r="AE18" i="2"/>
  <c r="Z18" i="2"/>
  <c r="AE14" i="2"/>
  <c r="Z14" i="2"/>
  <c r="Z21" i="2"/>
  <c r="Z51" i="2"/>
  <c r="Y33" i="2"/>
  <c r="AC33" i="2"/>
  <c r="AB70" i="2"/>
  <c r="AD70" i="2"/>
  <c r="AB55" i="2"/>
  <c r="Y55" i="2"/>
  <c r="AC72" i="2"/>
  <c r="AE72" i="2"/>
  <c r="AA42" i="2"/>
  <c r="Z42" i="2"/>
  <c r="AB24" i="2"/>
  <c r="AD24" i="2"/>
  <c r="AC15" i="2"/>
  <c r="AD61" i="2"/>
  <c r="AE61" i="2"/>
  <c r="AD67" i="2"/>
  <c r="Y67" i="2"/>
  <c r="AE41" i="2"/>
  <c r="AB59" i="2"/>
  <c r="Y59" i="2"/>
  <c r="AB76" i="2"/>
  <c r="AD76" i="2"/>
  <c r="AA81" i="2"/>
  <c r="AG6" i="2"/>
  <c r="AF49" i="2"/>
  <c r="AB10" i="2"/>
  <c r="AJ10" i="2"/>
  <c r="AI10" i="2"/>
  <c r="AH10" i="2"/>
  <c r="AC40" i="2"/>
  <c r="AJ40" i="2"/>
  <c r="AI40" i="2"/>
  <c r="AH40" i="2"/>
  <c r="AE23" i="2"/>
  <c r="AJ23" i="2"/>
  <c r="AI23" i="2"/>
  <c r="AH23" i="2"/>
  <c r="AE45" i="2"/>
  <c r="AJ45" i="2"/>
  <c r="AI45" i="2"/>
  <c r="AH45" i="2"/>
  <c r="AB71" i="2"/>
  <c r="AJ71" i="2"/>
  <c r="AI71" i="2"/>
  <c r="AH71" i="2"/>
  <c r="AB85" i="2"/>
  <c r="AJ85" i="2"/>
  <c r="AI85" i="2"/>
  <c r="AH85" i="2"/>
  <c r="AB6" i="2"/>
  <c r="AG42" i="2"/>
  <c r="Y46" i="2"/>
  <c r="AJ46" i="2"/>
  <c r="AI46" i="2"/>
  <c r="AH46" i="2"/>
  <c r="AJ11" i="2"/>
  <c r="AI11" i="2"/>
  <c r="AH11" i="2"/>
  <c r="AA13" i="2"/>
  <c r="AJ13" i="2"/>
  <c r="AI13" i="2"/>
  <c r="AH13" i="2"/>
  <c r="AJ39" i="2"/>
  <c r="AI39" i="2"/>
  <c r="AH39" i="2"/>
  <c r="AJ73" i="2"/>
  <c r="AI73" i="2"/>
  <c r="AH73" i="2"/>
  <c r="AF8" i="2"/>
  <c r="AF24" i="2"/>
  <c r="AF61" i="2"/>
  <c r="AF64" i="2"/>
  <c r="AG76" i="2"/>
  <c r="AA8" i="2"/>
  <c r="AJ62" i="2"/>
  <c r="AI62" i="2"/>
  <c r="AH62" i="2"/>
  <c r="AJ19" i="2"/>
  <c r="AI19" i="2"/>
  <c r="AH19" i="2"/>
  <c r="AE8" i="2"/>
  <c r="AG7" i="2"/>
  <c r="AJ7" i="2"/>
  <c r="AI7" i="2"/>
  <c r="AH7" i="2"/>
  <c r="Z74" i="2"/>
  <c r="AJ74" i="2"/>
  <c r="AI74" i="2"/>
  <c r="AH74" i="2"/>
  <c r="AJ22" i="2"/>
  <c r="AI22" i="2"/>
  <c r="AH22" i="2"/>
  <c r="AF80" i="2"/>
  <c r="AJ80" i="2"/>
  <c r="AI80" i="2"/>
  <c r="AH80" i="2"/>
  <c r="AA31" i="2"/>
  <c r="AJ31" i="2"/>
  <c r="AI31" i="2"/>
  <c r="AH31" i="2"/>
  <c r="AJ60" i="2"/>
  <c r="AI60" i="2"/>
  <c r="AH60" i="2"/>
  <c r="Z5" i="2"/>
  <c r="AJ5" i="2"/>
  <c r="AI5" i="2"/>
  <c r="AH5" i="2"/>
  <c r="AJ21" i="2"/>
  <c r="AI21" i="2"/>
  <c r="AH21" i="2"/>
  <c r="Y35" i="2"/>
  <c r="AB35" i="2"/>
  <c r="AE75" i="2"/>
  <c r="Z49" i="2"/>
  <c r="AA49" i="2"/>
  <c r="AD63" i="2"/>
  <c r="Y63" i="2"/>
  <c r="Z78" i="2"/>
  <c r="Y64" i="2"/>
  <c r="AD54" i="2"/>
  <c r="Y32" i="2"/>
  <c r="AB4" i="2"/>
  <c r="Y17" i="2"/>
  <c r="Y5" i="2"/>
  <c r="AA83" i="2"/>
  <c r="AB82" i="2"/>
  <c r="AA69" i="2"/>
  <c r="Y84" i="2"/>
  <c r="Y52" i="2"/>
  <c r="AA52" i="2"/>
  <c r="AE26" i="2"/>
  <c r="AB18" i="2"/>
  <c r="AD18" i="2"/>
  <c r="AB14" i="2"/>
  <c r="AD21" i="2"/>
  <c r="AC51" i="2"/>
  <c r="AD33" i="2"/>
  <c r="AA33" i="2"/>
  <c r="Y70" i="2"/>
  <c r="AD55" i="2"/>
  <c r="AC55" i="2"/>
  <c r="AB42" i="2"/>
  <c r="AE16" i="2"/>
  <c r="Z15" i="2"/>
  <c r="Z61" i="2"/>
  <c r="Y61" i="2"/>
  <c r="AA67" i="2"/>
  <c r="AC67" i="2"/>
  <c r="Z47" i="2"/>
  <c r="AD59" i="2"/>
  <c r="AC59" i="2"/>
  <c r="Y76" i="2"/>
  <c r="AB81" i="2"/>
  <c r="AA6" i="2"/>
  <c r="AG49" i="2"/>
  <c r="Z8" i="2"/>
  <c r="AJ28" i="2"/>
  <c r="AI28" i="2"/>
  <c r="AH28" i="2"/>
  <c r="AJ9" i="2"/>
  <c r="AI9" i="2"/>
  <c r="AH9" i="2"/>
  <c r="AJ43" i="2"/>
  <c r="AI43" i="2"/>
  <c r="AH43" i="2"/>
  <c r="AJ66" i="2"/>
  <c r="AI66" i="2"/>
  <c r="AH66" i="2"/>
  <c r="AJ68" i="2"/>
  <c r="AI68" i="2"/>
  <c r="AH68" i="2"/>
  <c r="AF59" i="2"/>
  <c r="AG48" i="2"/>
  <c r="AC50" i="2"/>
  <c r="AJ50" i="2"/>
  <c r="AI50" i="2"/>
  <c r="AH50" i="2"/>
  <c r="AE27" i="2"/>
  <c r="AJ27" i="2"/>
  <c r="AI27" i="2"/>
  <c r="AH27" i="2"/>
  <c r="AE57" i="2"/>
  <c r="AJ57" i="2"/>
  <c r="AI57" i="2"/>
  <c r="AH57" i="2"/>
  <c r="AB79" i="2"/>
  <c r="AJ79" i="2"/>
  <c r="AI79" i="2"/>
  <c r="AH79" i="2"/>
  <c r="AC56" i="2"/>
  <c r="AJ56" i="2"/>
  <c r="AI56" i="2"/>
  <c r="AH56" i="2"/>
  <c r="AG15" i="2"/>
  <c r="AG47" i="2"/>
  <c r="AJ36" i="2"/>
  <c r="AI36" i="2"/>
  <c r="AH36" i="2"/>
  <c r="AJ29" i="2"/>
  <c r="AI29" i="2"/>
  <c r="AH29" i="2"/>
  <c r="AJ65" i="2"/>
  <c r="AI65" i="2"/>
  <c r="AH65" i="2"/>
  <c r="AJ12" i="2"/>
  <c r="AI12" i="2"/>
  <c r="AH12" i="2"/>
  <c r="AJ38" i="2"/>
  <c r="AI38" i="2"/>
  <c r="AH38" i="2"/>
  <c r="AJ34" i="2"/>
  <c r="AI34" i="2"/>
  <c r="AH34" i="2"/>
  <c r="AJ77" i="2"/>
  <c r="AI77" i="2"/>
  <c r="AH77" i="2"/>
  <c r="AJ37" i="2"/>
  <c r="AI37" i="2"/>
  <c r="AH37" i="2"/>
  <c r="AJ44" i="2"/>
  <c r="AI44" i="2"/>
  <c r="AH44" i="2"/>
  <c r="AJ25" i="2"/>
  <c r="AI25" i="2"/>
  <c r="AH25" i="2"/>
  <c r="AH2" i="2"/>
  <c r="AJ2" i="2"/>
  <c r="AI2" i="2"/>
  <c r="AJ54" i="2"/>
  <c r="AI54" i="2"/>
  <c r="AH54" i="2"/>
  <c r="AJ20" i="2"/>
  <c r="AI20" i="2"/>
  <c r="AH20" i="2"/>
  <c r="AJ17" i="2"/>
  <c r="AI17" i="2"/>
  <c r="AH17" i="2"/>
  <c r="AJ83" i="2"/>
  <c r="AI83" i="2"/>
  <c r="AH83" i="2"/>
  <c r="AJ82" i="2"/>
  <c r="AI82" i="2"/>
  <c r="AH82" i="2"/>
  <c r="AJ84" i="2"/>
  <c r="AI84" i="2"/>
  <c r="AH84" i="2"/>
  <c r="AJ26" i="2"/>
  <c r="AI26" i="2"/>
  <c r="AH26" i="2"/>
  <c r="AJ14" i="2"/>
  <c r="AI14" i="2"/>
  <c r="AH14" i="2"/>
  <c r="AJ51" i="2"/>
  <c r="AI51" i="2"/>
  <c r="AH51" i="2"/>
  <c r="AJ70" i="2"/>
  <c r="AI70" i="2"/>
  <c r="AH70" i="2"/>
  <c r="AJ72" i="2"/>
  <c r="AI72" i="2"/>
  <c r="AH72" i="2"/>
  <c r="AJ30" i="2"/>
  <c r="AI30" i="2"/>
  <c r="AH30" i="2"/>
  <c r="AJ35" i="2"/>
  <c r="AI35" i="2"/>
  <c r="AH35" i="2"/>
  <c r="AJ64" i="2"/>
  <c r="AI64" i="2"/>
  <c r="AH64" i="2"/>
  <c r="AJ63" i="2"/>
  <c r="AI63" i="2"/>
  <c r="AH63" i="2"/>
  <c r="AJ24" i="2"/>
  <c r="AI24" i="2"/>
  <c r="AH24" i="2"/>
  <c r="AJ67" i="2"/>
  <c r="AI67" i="2"/>
  <c r="AH67" i="2"/>
  <c r="AJ76" i="2"/>
  <c r="AI76" i="2"/>
  <c r="AH76" i="2"/>
  <c r="AJ75" i="2"/>
  <c r="AI75" i="2"/>
  <c r="AH75" i="2"/>
  <c r="AJ42" i="2"/>
  <c r="AI42" i="2"/>
  <c r="AH42" i="2"/>
  <c r="AJ61" i="2"/>
  <c r="AI61" i="2"/>
  <c r="AH61" i="2"/>
  <c r="AD8" i="2"/>
  <c r="AJ8" i="2"/>
  <c r="AI8" i="2"/>
  <c r="AH8" i="2"/>
  <c r="AE32" i="2"/>
  <c r="AC32" i="2"/>
  <c r="AA4" i="2"/>
  <c r="AD5" i="2"/>
  <c r="AE5" i="2"/>
  <c r="Z53" i="2"/>
  <c r="AB53" i="2"/>
  <c r="Y71" i="2"/>
  <c r="AE69" i="2"/>
  <c r="AC69" i="2"/>
  <c r="AA56" i="2"/>
  <c r="AD46" i="2"/>
  <c r="Y11" i="2"/>
  <c r="AE11" i="2"/>
  <c r="AD13" i="2"/>
  <c r="AB13" i="2"/>
  <c r="Z39" i="2"/>
  <c r="AE39" i="2"/>
  <c r="Y79" i="2"/>
  <c r="AE73" i="2"/>
  <c r="AC73" i="2"/>
  <c r="AB16" i="2"/>
  <c r="AD16" i="2"/>
  <c r="AD15" i="2"/>
  <c r="AB15" i="2"/>
  <c r="AD31" i="2"/>
  <c r="AE31" i="2"/>
  <c r="AB7" i="2"/>
  <c r="AE7" i="2"/>
  <c r="Y41" i="2"/>
  <c r="AB41" i="2"/>
  <c r="AD47" i="2"/>
  <c r="AB47" i="2"/>
  <c r="AC74" i="2"/>
  <c r="AE74" i="2"/>
  <c r="AE81" i="2"/>
  <c r="AC81" i="2"/>
  <c r="AC80" i="2"/>
  <c r="AE80" i="2"/>
  <c r="AE6" i="2"/>
  <c r="AG16" i="2"/>
  <c r="AF3" i="2"/>
  <c r="AG80" i="2"/>
  <c r="Y6" i="2"/>
  <c r="AF15" i="2"/>
  <c r="AF74" i="2"/>
  <c r="AG86" i="2"/>
  <c r="AF2" i="2"/>
  <c r="AG78" i="2"/>
  <c r="AF7" i="2"/>
  <c r="AF81" i="2"/>
  <c r="AD4" i="2"/>
  <c r="Z45" i="2"/>
  <c r="AA53" i="2"/>
  <c r="AD69" i="2"/>
  <c r="AA85" i="2"/>
  <c r="AA46" i="2"/>
  <c r="AA50" i="2"/>
  <c r="Z11" i="2"/>
  <c r="Y13" i="2"/>
  <c r="Z57" i="2"/>
  <c r="AC39" i="2"/>
  <c r="AD73" i="2"/>
  <c r="AA16" i="2"/>
  <c r="Y16" i="2"/>
  <c r="Y15" i="2"/>
  <c r="Y31" i="2"/>
  <c r="Y7" i="2"/>
  <c r="Z41" i="2"/>
  <c r="AA41" i="2"/>
  <c r="Y47" i="2"/>
  <c r="AD81" i="2"/>
  <c r="Z80" i="2"/>
  <c r="AF6" i="2"/>
  <c r="W89" i="2"/>
  <c r="AA40" i="2"/>
  <c r="AD40" i="2"/>
  <c r="AD23" i="2"/>
  <c r="AB23" i="2"/>
  <c r="AC45" i="2"/>
  <c r="AB45" i="2"/>
  <c r="AE71" i="2"/>
  <c r="AC71" i="2"/>
  <c r="AE85" i="2"/>
  <c r="AC85" i="2"/>
  <c r="AD56" i="2"/>
  <c r="AE56" i="2"/>
  <c r="AB50" i="2"/>
  <c r="AD50" i="2"/>
  <c r="AD27" i="2"/>
  <c r="AB27" i="2"/>
  <c r="AB57" i="2"/>
  <c r="AC57" i="2"/>
  <c r="AE79" i="2"/>
  <c r="AC79" i="2"/>
  <c r="AB40" i="2"/>
  <c r="Y40" i="2"/>
  <c r="Y23" i="2"/>
  <c r="AA23" i="2"/>
  <c r="AD45" i="2"/>
  <c r="AA45" i="2"/>
  <c r="Z71" i="2"/>
  <c r="AD85" i="2"/>
  <c r="Y56" i="2"/>
  <c r="AE50" i="2"/>
  <c r="Y50" i="2"/>
  <c r="Y27" i="2"/>
  <c r="AA27" i="2"/>
  <c r="AD57" i="2"/>
  <c r="AA57" i="2"/>
  <c r="Z79" i="2"/>
  <c r="AE40" i="2"/>
  <c r="AC23" i="2"/>
  <c r="Y45" i="2"/>
  <c r="AD71" i="2"/>
  <c r="Z85" i="2"/>
  <c r="Z56" i="2"/>
  <c r="AC27" i="2"/>
  <c r="AD79" i="2"/>
  <c r="AG28" i="2"/>
  <c r="AF28" i="2"/>
  <c r="AG9" i="2"/>
  <c r="AF9" i="2"/>
  <c r="AG43" i="2"/>
  <c r="AF43" i="2"/>
  <c r="AG66" i="2"/>
  <c r="AF66" i="2"/>
  <c r="AF68" i="2"/>
  <c r="AG68" i="2"/>
  <c r="AG26" i="2"/>
  <c r="AF26" i="2"/>
  <c r="AG14" i="2"/>
  <c r="AF14" i="2"/>
  <c r="AG51" i="2"/>
  <c r="AF51" i="2"/>
  <c r="AF70" i="2"/>
  <c r="AG70" i="2"/>
  <c r="AF72" i="2"/>
  <c r="AG72" i="2"/>
  <c r="AG54" i="2"/>
  <c r="AF54" i="2"/>
  <c r="AG20" i="2"/>
  <c r="AF20" i="2"/>
  <c r="AG17" i="2"/>
  <c r="AF17" i="2"/>
  <c r="AF83" i="2"/>
  <c r="AG83" i="2"/>
  <c r="AG82" i="2"/>
  <c r="AF82" i="2"/>
  <c r="AF84" i="2"/>
  <c r="AG84" i="2"/>
  <c r="AG52" i="2"/>
  <c r="AF52" i="2"/>
  <c r="AG18" i="2"/>
  <c r="AF18" i="2"/>
  <c r="AG21" i="2"/>
  <c r="AF21" i="2"/>
  <c r="AG33" i="2"/>
  <c r="AF33" i="2"/>
  <c r="AG55" i="2"/>
  <c r="AF55" i="2"/>
  <c r="AE10" i="2"/>
  <c r="AG10" i="2"/>
  <c r="AF10" i="2"/>
  <c r="AD10" i="2"/>
  <c r="Y10" i="2"/>
  <c r="AA10" i="2"/>
  <c r="AC10" i="2"/>
  <c r="Z10" i="2"/>
  <c r="AF32" i="2"/>
  <c r="AG32" i="2"/>
  <c r="AG4" i="2"/>
  <c r="AF4" i="2"/>
  <c r="AG5" i="2"/>
  <c r="AF5" i="2"/>
  <c r="AG53" i="2"/>
  <c r="AF53" i="2"/>
  <c r="AG69" i="2"/>
  <c r="AF69" i="2"/>
  <c r="AG46" i="2"/>
  <c r="AF46" i="2"/>
  <c r="AG11" i="2"/>
  <c r="AF11" i="2"/>
  <c r="AG13" i="2"/>
  <c r="AF13" i="2"/>
  <c r="AG39" i="2"/>
  <c r="AF39" i="2"/>
  <c r="AG73" i="2"/>
  <c r="AF73" i="2"/>
  <c r="AF40" i="2"/>
  <c r="AG40" i="2"/>
  <c r="AG23" i="2"/>
  <c r="AF23" i="2"/>
  <c r="AG45" i="2"/>
  <c r="AF45" i="2"/>
  <c r="AG71" i="2"/>
  <c r="AF71" i="2"/>
  <c r="AG85" i="2"/>
  <c r="AF85" i="2"/>
  <c r="AG50" i="2"/>
  <c r="AF50" i="2"/>
  <c r="AG27" i="2"/>
  <c r="AF27" i="2"/>
  <c r="AG57" i="2"/>
  <c r="AF57" i="2"/>
  <c r="AF79" i="2"/>
  <c r="AG79" i="2"/>
  <c r="AF56" i="2"/>
  <c r="AG56" i="2"/>
  <c r="Z90" i="3" l="1"/>
  <c r="V90" i="3"/>
  <c r="AE90" i="3"/>
  <c r="Y90" i="3"/>
  <c r="AB90" i="3"/>
  <c r="X90" i="3"/>
  <c r="T90" i="3"/>
  <c r="W90" i="3"/>
  <c r="U90" i="3"/>
  <c r="AD90" i="3"/>
  <c r="AA90" i="3"/>
  <c r="AC90" i="3"/>
  <c r="S90" i="3"/>
  <c r="AF90" i="3"/>
  <c r="AK89" i="2"/>
  <c r="AL89" i="2"/>
  <c r="AA89" i="2"/>
  <c r="AI89" i="2"/>
  <c r="AJ89" i="2"/>
  <c r="AB89" i="2"/>
  <c r="Z89" i="2"/>
  <c r="AH89" i="2"/>
  <c r="AD89" i="2"/>
  <c r="AC89" i="2"/>
  <c r="Y89" i="2"/>
  <c r="AE89" i="2"/>
  <c r="AG89" i="2"/>
  <c r="AF89" i="2"/>
  <c r="AG90" i="2" l="1"/>
  <c r="AD90" i="2"/>
  <c r="AJ90" i="2"/>
  <c r="AE90" i="2"/>
  <c r="AI90" i="2"/>
  <c r="Y90" i="2"/>
  <c r="Z90" i="2"/>
  <c r="AA90" i="2"/>
  <c r="AK90" i="2"/>
  <c r="AH90" i="2"/>
  <c r="AF90" i="2"/>
  <c r="AC90" i="2"/>
  <c r="AB90" i="2"/>
  <c r="AL90" i="2"/>
</calcChain>
</file>

<file path=xl/sharedStrings.xml><?xml version="1.0" encoding="utf-8"?>
<sst xmlns="http://schemas.openxmlformats.org/spreadsheetml/2006/main" count="239" uniqueCount="109">
  <si>
    <t>datasets</t>
  </si>
  <si>
    <t>BOSS</t>
  </si>
  <si>
    <t>HCOTE</t>
  </si>
  <si>
    <t>PF</t>
  </si>
  <si>
    <t>CHIEF</t>
  </si>
  <si>
    <t>Itime</t>
  </si>
  <si>
    <t>ROCKET</t>
  </si>
  <si>
    <t>HC-TDE</t>
  </si>
  <si>
    <t>HC-CIF</t>
  </si>
  <si>
    <t>rSTSF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</si>
  <si>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</si>
  <si>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</si>
  <si>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</si>
  <si>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</si>
  <si>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</si>
  <si>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</si>
  <si>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</si>
  <si>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</si>
  <si>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CinCECGTorso</t>
  </si>
  <si>
    <t>Coffee</t>
  </si>
  <si>
    <t>Computers</t>
  </si>
  <si>
    <t>CricketX</t>
  </si>
  <si>
    <t>CricketY</t>
  </si>
  <si>
    <t>CricketZ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</si>
  <si>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</si>
  <si>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</si>
  <si>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</si>
  <si>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</si>
  <si>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</si>
  <si>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</si>
  <si>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</si>
  <si>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</si>
  <si>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</si>
  <si>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</si>
  <si>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</si>
  <si>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</si>
  <si>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FiftyWords</t>
  </si>
  <si>
    <t>Fish</t>
  </si>
  <si>
    <t>FordA</t>
  </si>
  <si>
    <t>FordB</t>
  </si>
  <si>
    <t>GunPoint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</si>
  <si>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</si>
  <si>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</si>
  <si>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</si>
  <si>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</si>
  <si>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</si>
  <si>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</si>
  <si>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</si>
  <si>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</si>
  <si>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</si>
  <si>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</si>
  <si>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</si>
  <si>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</si>
  <si>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</si>
  <si>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</si>
  <si>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</si>
  <si>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</si>
  <si>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</si>
  <si>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NonInvasiveFetalECGThorax1</t>
  </si>
  <si>
    <t>NonInvasiveFetalECGThorax2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</si>
  <si>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</si>
  <si>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</si>
  <si>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</si>
  <si>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</si>
  <si>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</si>
  <si>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</si>
  <si>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</si>
  <si>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</si>
  <si>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</si>
  <si>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</si>
  <si>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</si>
  <si>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</si>
  <si>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</si>
  <si>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SonyAIBORobotSurface1</t>
  </si>
  <si>
    <t>SonyAIBORobotSurface2</t>
  </si>
  <si>
    <t>StarLightCurves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</si>
  <si>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</si>
  <si>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</si>
  <si>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</si>
  <si>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</si>
  <si>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</si>
  <si>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</si>
  <si>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</si>
  <si>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</si>
  <si>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</si>
  <si>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</si>
  <si>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</si>
  <si>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</si>
  <si>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</si>
  <si>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</si>
  <si>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</si>
  <si>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</si>
  <si>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</si>
  <si>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</si>
  <si>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</si>
  <si>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average accuracy</t>
  </si>
  <si>
    <t>Nd</t>
  </si>
  <si>
    <t>Nc</t>
  </si>
  <si>
    <t>MaxAccu</t>
  </si>
  <si>
    <t>Mi</t>
  </si>
  <si>
    <t>w</t>
  </si>
  <si>
    <t>waa</t>
  </si>
  <si>
    <t>rank</t>
  </si>
  <si>
    <t>STSF</t>
  </si>
  <si>
    <t>TSF</t>
  </si>
  <si>
    <t>ResNet</t>
  </si>
  <si>
    <t>TDE</t>
  </si>
  <si>
    <t>CIF</t>
  </si>
  <si>
    <t>avg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</si>
</sst>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164" fontId="3" fillId="0" borderId="0" xfId="0" applyNumberFormat="1" applyFont="1"/>
    <xf numFmtId="0" fontId="1" fillId="0" borderId="0" xfId="0" applyFont="1"/>
    <xf numFmtId="164" fontId="4" fillId="0" borderId="0" xfId="0" applyNumberFormat="1" applyFont="1"/>
    <xf numFmtId="164" fontId="0" fillId="3" borderId="0" xfId="0" applyNumberFormat="1" applyFill="1"/>
    <xf numFmtId="2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63500</xdr:colOff>
      <xdr:row>92</xdr:row>
      <xdr:rowOff>0</xdr:rowOff>
    </xdr:from>
    <xdr:to>
      <xdr:col>25</xdr:col>
      <xdr:colOff>482600</xdr:colOff>
      <xdr:row>109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51CB96-8FAE-724C-A11A-769ED0018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95750" y="19383375"/>
          <a:ext cx="6197600" cy="3670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71262</xdr:colOff>
      <xdr:row>0</xdr:row>
      <xdr:rowOff>11332</xdr:rowOff>
    </xdr:from>
    <xdr:ext cx="438132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F25F716-8479-0C4C-9152-E1965429903A}"/>
                </a:ext>
              </a:extLst>
            </xdr:cNvPr>
            <xdr:cNvSpPr txBox="1"/>
          </xdr:nvSpPr>
          <xdr:spPr>
            <a:xfrm>
              <a:off x="160605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p>
                      <m:e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F25F716-8479-0C4C-9152-E1965429903A}"/>
                </a:ext>
              </a:extLst>
            </xdr:cNvPr>
            <xdr:cNvSpPr txBox="1"/>
          </xdr:nvSpPr>
          <xdr:spPr>
            <a:xfrm>
              <a:off x="16060562" y="11332"/>
              <a:ext cx="438132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∑</a:t>
              </a:r>
              <a:r>
                <a:rPr lang="en-AU" sz="1100" b="0" i="0">
                  <a:latin typeface="Cambria Math" panose="02040503050406030204" pitchFamily="18" charset="0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AU" sz="1100" b="0" i="0">
                  <a:latin typeface="Cambria Math" panose="02040503050406030204" pitchFamily="18" charset="0"/>
                </a:rPr>
                <a:t>𝑘=1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AU" sz="1100" b="0" i="0">
                  <a:latin typeface="Cambria Math" panose="02040503050406030204" pitchFamily="18" charset="0"/>
                </a:rPr>
                <a:t>^(𝑁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𝑑)▒𝑀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𝑘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24</xdr:col>
      <xdr:colOff>70556</xdr:colOff>
      <xdr:row>92</xdr:row>
      <xdr:rowOff>14111</xdr:rowOff>
    </xdr:from>
    <xdr:to>
      <xdr:col>30</xdr:col>
      <xdr:colOff>485422</xdr:colOff>
      <xdr:row>106</xdr:row>
      <xdr:rowOff>29633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5C49A-BF04-E04D-B321-8929E65AF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75889" y="18598444"/>
          <a:ext cx="5410200" cy="278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F5E-05E1-F449-82B4-D0CE6F3B87D5}">
  <dimension ref="A1:AF90"/>
  <sheetViews>
    <sheetView tabSelected="1" zoomScale="80" zoomScaleNormal="8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B1" sqref="AB1"/>
    </sheetView>
  </sheetViews>
  <sheetFormatPr baseColWidth="10" defaultRowHeight="16" x14ac:dyDescent="0.2"/>
  <cols>
    <col min="1" max="1" width="34.33203125" customWidth="1"/>
    <col min="2" max="2" width="11.83203125" customWidth="1"/>
  </cols>
  <sheetData>
    <row r="1" spans="1:32" ht="4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9</v>
      </c>
      <c r="Z1" t="s">
        <v>7</v>
      </c>
      <c r="AA1" t="s">
        <v>8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</row>
    <row r="2" spans="1:32" x14ac:dyDescent="0.2">
      <c r="A2" s="1" t="s">
        <v>10</v>
      </c>
      <c r="B2" s="2">
        <v>0.76470000000000005</v>
      </c>
      <c r="C2" s="2">
        <v>0.81069999999999998</v>
      </c>
      <c r="D2" s="2">
        <v>0.73399999999999999</v>
      </c>
      <c r="E2" s="2">
        <v>0.79800000000000004</v>
      </c>
      <c r="F2" s="2">
        <v>0.82969999999999999</v>
      </c>
      <c r="G2" s="2">
        <v>0.78469999999999995</v>
      </c>
      <c r="H2" s="2">
        <v>0.83550000000000002</v>
      </c>
      <c r="I2" s="2">
        <v>0.80820000000000003</v>
      </c>
      <c r="J2" s="4">
        <v>0.81069999999999998</v>
      </c>
      <c r="K2" s="2">
        <v>0.82789999999999997</v>
      </c>
      <c r="L2" s="6">
        <v>0.76319999999999999</v>
      </c>
      <c r="M2" s="2">
        <v>0.82899999999999996</v>
      </c>
      <c r="N2" s="2">
        <v>0.77749360613810703</v>
      </c>
      <c r="O2" s="9">
        <v>0.78010000000000002</v>
      </c>
      <c r="Q2" s="2"/>
      <c r="S2">
        <f>_xlfn.RANK.AVG(B2,$B2:$O2,0)</f>
        <v>12</v>
      </c>
      <c r="T2">
        <f t="shared" ref="T2:AF17" si="0">_xlfn.RANK.AVG(C2,$B2:$O2,0)</f>
        <v>5.5</v>
      </c>
      <c r="U2">
        <f t="shared" si="0"/>
        <v>14</v>
      </c>
      <c r="V2">
        <f t="shared" si="0"/>
        <v>8</v>
      </c>
      <c r="W2">
        <f t="shared" si="0"/>
        <v>2</v>
      </c>
      <c r="X2">
        <f t="shared" si="0"/>
        <v>9</v>
      </c>
      <c r="Y2">
        <f t="shared" si="0"/>
        <v>1</v>
      </c>
      <c r="Z2">
        <f t="shared" si="0"/>
        <v>7</v>
      </c>
      <c r="AA2">
        <f t="shared" si="0"/>
        <v>5.5</v>
      </c>
      <c r="AB2">
        <f t="shared" si="0"/>
        <v>4</v>
      </c>
      <c r="AC2">
        <f t="shared" si="0"/>
        <v>13</v>
      </c>
      <c r="AD2">
        <f t="shared" si="0"/>
        <v>3</v>
      </c>
      <c r="AE2">
        <f t="shared" si="0"/>
        <v>11</v>
      </c>
      <c r="AF2">
        <f t="shared" si="0"/>
        <v>10</v>
      </c>
    </row>
    <row r="3" spans="1:32" x14ac:dyDescent="0.2">
      <c r="A3" s="1" t="s">
        <v>11</v>
      </c>
      <c r="B3" s="2">
        <v>0.83430000000000004</v>
      </c>
      <c r="C3" s="2">
        <v>0.8629</v>
      </c>
      <c r="D3" s="2">
        <v>0.87539999999999996</v>
      </c>
      <c r="E3" s="2">
        <v>0.8327</v>
      </c>
      <c r="F3" s="2">
        <v>0.84689999999999999</v>
      </c>
      <c r="G3" s="2">
        <v>0.80510000000000004</v>
      </c>
      <c r="H3" s="2">
        <v>0.74060000000000004</v>
      </c>
      <c r="I3" s="2">
        <v>0.88</v>
      </c>
      <c r="J3" s="4">
        <v>0.87429999999999997</v>
      </c>
      <c r="K3" s="2">
        <v>0.67490000000000006</v>
      </c>
      <c r="L3" s="6">
        <v>0.72570000000000001</v>
      </c>
      <c r="M3" s="2">
        <v>0.84499999999999997</v>
      </c>
      <c r="N3" s="2">
        <v>0.88</v>
      </c>
      <c r="O3" s="9">
        <v>0.77139999999999997</v>
      </c>
      <c r="S3">
        <f t="shared" ref="S3:W66" si="1">_xlfn.RANK.AVG(B3,$B3:$O3,0)</f>
        <v>8</v>
      </c>
      <c r="T3">
        <f t="shared" si="0"/>
        <v>5</v>
      </c>
      <c r="U3">
        <f t="shared" si="0"/>
        <v>3</v>
      </c>
      <c r="V3">
        <f t="shared" si="0"/>
        <v>9</v>
      </c>
      <c r="W3">
        <f t="shared" si="0"/>
        <v>6</v>
      </c>
      <c r="X3">
        <f t="shared" si="0"/>
        <v>10</v>
      </c>
      <c r="Y3">
        <f t="shared" si="0"/>
        <v>12</v>
      </c>
      <c r="Z3">
        <f t="shared" si="0"/>
        <v>1.5</v>
      </c>
      <c r="AA3">
        <f t="shared" si="0"/>
        <v>4</v>
      </c>
      <c r="AB3">
        <f t="shared" si="0"/>
        <v>14</v>
      </c>
      <c r="AC3">
        <f t="shared" si="0"/>
        <v>13</v>
      </c>
      <c r="AD3">
        <f t="shared" si="0"/>
        <v>7</v>
      </c>
      <c r="AE3">
        <f t="shared" si="0"/>
        <v>1.5</v>
      </c>
      <c r="AF3">
        <f t="shared" si="0"/>
        <v>11</v>
      </c>
    </row>
    <row r="4" spans="1:32" x14ac:dyDescent="0.2">
      <c r="A4" s="1" t="s">
        <v>12</v>
      </c>
      <c r="B4" s="2">
        <v>0.8</v>
      </c>
      <c r="C4" s="2">
        <v>0.93330000000000002</v>
      </c>
      <c r="D4" s="2">
        <v>0.72</v>
      </c>
      <c r="E4" s="2">
        <v>0.70609999999999995</v>
      </c>
      <c r="F4" s="2">
        <v>0.68669999999999998</v>
      </c>
      <c r="G4" s="2">
        <v>0.83330000000000004</v>
      </c>
      <c r="H4" s="2">
        <v>0.87</v>
      </c>
      <c r="I4" s="2">
        <v>0.83330000000000004</v>
      </c>
      <c r="J4" s="4">
        <v>0.83330000000000004</v>
      </c>
      <c r="K4" s="2">
        <v>0.84</v>
      </c>
      <c r="L4" s="6">
        <v>0.86329999999999996</v>
      </c>
      <c r="M4" s="2">
        <v>0.753</v>
      </c>
      <c r="N4" s="2">
        <v>0.9</v>
      </c>
      <c r="O4" s="9">
        <v>0.8</v>
      </c>
      <c r="S4">
        <f t="shared" si="1"/>
        <v>9.5</v>
      </c>
      <c r="T4">
        <f t="shared" si="0"/>
        <v>1</v>
      </c>
      <c r="U4">
        <f t="shared" si="0"/>
        <v>12</v>
      </c>
      <c r="V4">
        <f t="shared" si="0"/>
        <v>13</v>
      </c>
      <c r="W4">
        <f t="shared" si="0"/>
        <v>14</v>
      </c>
      <c r="X4">
        <f t="shared" si="0"/>
        <v>7</v>
      </c>
      <c r="Y4">
        <f t="shared" si="0"/>
        <v>3</v>
      </c>
      <c r="Z4">
        <f t="shared" si="0"/>
        <v>7</v>
      </c>
      <c r="AA4">
        <f t="shared" si="0"/>
        <v>7</v>
      </c>
      <c r="AB4">
        <f t="shared" si="0"/>
        <v>5</v>
      </c>
      <c r="AC4">
        <f t="shared" si="0"/>
        <v>4</v>
      </c>
      <c r="AD4">
        <f t="shared" si="0"/>
        <v>11</v>
      </c>
      <c r="AE4">
        <f t="shared" si="0"/>
        <v>2</v>
      </c>
      <c r="AF4">
        <f t="shared" si="0"/>
        <v>9.5</v>
      </c>
    </row>
    <row r="5" spans="1:32" x14ac:dyDescent="0.2">
      <c r="A5" s="1" t="s">
        <v>13</v>
      </c>
      <c r="B5" s="2">
        <v>0.9</v>
      </c>
      <c r="C5" s="2">
        <v>0.95</v>
      </c>
      <c r="D5" s="2">
        <v>0.875</v>
      </c>
      <c r="E5" s="2">
        <v>0.91359999999999997</v>
      </c>
      <c r="F5" s="2">
        <v>0.8</v>
      </c>
      <c r="G5" s="2">
        <v>0.9</v>
      </c>
      <c r="H5" s="2">
        <v>0.92</v>
      </c>
      <c r="I5" s="2">
        <v>0.95</v>
      </c>
      <c r="J5" s="4">
        <v>0.8</v>
      </c>
      <c r="K5" s="2">
        <v>0.94</v>
      </c>
      <c r="L5" s="6">
        <v>0.75</v>
      </c>
      <c r="M5" s="2">
        <v>0.85</v>
      </c>
      <c r="N5" s="2">
        <v>0.95</v>
      </c>
      <c r="O5" s="9">
        <v>0.8</v>
      </c>
      <c r="S5">
        <f t="shared" si="1"/>
        <v>7.5</v>
      </c>
      <c r="T5">
        <f t="shared" si="0"/>
        <v>2</v>
      </c>
      <c r="U5">
        <f t="shared" si="0"/>
        <v>9</v>
      </c>
      <c r="V5">
        <f t="shared" si="0"/>
        <v>6</v>
      </c>
      <c r="W5">
        <f t="shared" si="0"/>
        <v>12</v>
      </c>
      <c r="X5">
        <f t="shared" si="0"/>
        <v>7.5</v>
      </c>
      <c r="Y5">
        <f t="shared" si="0"/>
        <v>5</v>
      </c>
      <c r="Z5">
        <f t="shared" si="0"/>
        <v>2</v>
      </c>
      <c r="AA5">
        <f t="shared" si="0"/>
        <v>12</v>
      </c>
      <c r="AB5">
        <f t="shared" si="0"/>
        <v>4</v>
      </c>
      <c r="AC5">
        <f t="shared" si="0"/>
        <v>14</v>
      </c>
      <c r="AD5">
        <f t="shared" si="0"/>
        <v>10</v>
      </c>
      <c r="AE5">
        <f t="shared" si="0"/>
        <v>2</v>
      </c>
      <c r="AF5">
        <f t="shared" si="0"/>
        <v>12</v>
      </c>
    </row>
    <row r="6" spans="1:32" x14ac:dyDescent="0.2">
      <c r="A6" s="1" t="s">
        <v>14</v>
      </c>
      <c r="B6" s="2">
        <v>0.95</v>
      </c>
      <c r="C6" s="2">
        <v>0.85</v>
      </c>
      <c r="D6" s="2">
        <v>0.86499999999999999</v>
      </c>
      <c r="E6" s="2">
        <v>0.90910000000000002</v>
      </c>
      <c r="F6" s="2">
        <v>0.95</v>
      </c>
      <c r="G6" s="2">
        <v>0.9</v>
      </c>
      <c r="H6" s="2">
        <v>0.90500000000000003</v>
      </c>
      <c r="I6" s="2">
        <v>0.95</v>
      </c>
      <c r="J6" s="4">
        <v>1</v>
      </c>
      <c r="K6" s="2">
        <v>0.9</v>
      </c>
      <c r="L6" s="6">
        <v>0.8</v>
      </c>
      <c r="M6" s="2">
        <v>0.88500000000000001</v>
      </c>
      <c r="N6" s="2">
        <v>0.95</v>
      </c>
      <c r="O6" s="9">
        <v>0.9</v>
      </c>
      <c r="S6">
        <f t="shared" si="1"/>
        <v>3.5</v>
      </c>
      <c r="T6">
        <f t="shared" si="0"/>
        <v>13</v>
      </c>
      <c r="U6">
        <f t="shared" si="0"/>
        <v>12</v>
      </c>
      <c r="V6">
        <f t="shared" si="0"/>
        <v>6</v>
      </c>
      <c r="W6">
        <f t="shared" si="0"/>
        <v>3.5</v>
      </c>
      <c r="X6">
        <f t="shared" si="0"/>
        <v>9</v>
      </c>
      <c r="Y6">
        <f t="shared" si="0"/>
        <v>7</v>
      </c>
      <c r="Z6">
        <f t="shared" si="0"/>
        <v>3.5</v>
      </c>
      <c r="AA6">
        <f t="shared" si="0"/>
        <v>1</v>
      </c>
      <c r="AB6">
        <f t="shared" si="0"/>
        <v>9</v>
      </c>
      <c r="AC6">
        <f t="shared" si="0"/>
        <v>14</v>
      </c>
      <c r="AD6">
        <f t="shared" si="0"/>
        <v>11</v>
      </c>
      <c r="AE6">
        <f t="shared" si="0"/>
        <v>3.5</v>
      </c>
      <c r="AF6">
        <f t="shared" si="0"/>
        <v>9</v>
      </c>
    </row>
    <row r="7" spans="1:32" x14ac:dyDescent="0.2">
      <c r="A7" s="1" t="s">
        <v>15</v>
      </c>
      <c r="B7" s="2">
        <v>0.83330000000000004</v>
      </c>
      <c r="C7" s="2">
        <v>0.86670000000000003</v>
      </c>
      <c r="D7" s="2">
        <v>0.84670000000000001</v>
      </c>
      <c r="E7" s="2">
        <v>0.85450000000000004</v>
      </c>
      <c r="F7" s="2">
        <v>0.89</v>
      </c>
      <c r="G7" s="2">
        <v>0.89170000000000005</v>
      </c>
      <c r="H7" s="2">
        <v>0.875</v>
      </c>
      <c r="I7" s="2">
        <v>0.86670000000000003</v>
      </c>
      <c r="J7" s="4">
        <v>0.9</v>
      </c>
      <c r="K7" s="2">
        <v>0.81499999999999995</v>
      </c>
      <c r="L7" s="6">
        <v>0.76670000000000005</v>
      </c>
      <c r="M7" s="2">
        <v>0.92500000000000004</v>
      </c>
      <c r="N7" s="2">
        <v>0.81666666666666599</v>
      </c>
      <c r="O7" s="9">
        <v>0.86670000000000003</v>
      </c>
      <c r="S7">
        <f t="shared" si="1"/>
        <v>11</v>
      </c>
      <c r="T7">
        <f t="shared" si="0"/>
        <v>7</v>
      </c>
      <c r="U7">
        <f t="shared" si="0"/>
        <v>10</v>
      </c>
      <c r="V7">
        <f t="shared" si="0"/>
        <v>9</v>
      </c>
      <c r="W7">
        <f t="shared" si="0"/>
        <v>4</v>
      </c>
      <c r="X7">
        <f t="shared" si="0"/>
        <v>3</v>
      </c>
      <c r="Y7">
        <f t="shared" si="0"/>
        <v>5</v>
      </c>
      <c r="Z7">
        <f t="shared" si="0"/>
        <v>7</v>
      </c>
      <c r="AA7">
        <f t="shared" si="0"/>
        <v>2</v>
      </c>
      <c r="AB7">
        <f t="shared" si="0"/>
        <v>13</v>
      </c>
      <c r="AC7">
        <f t="shared" si="0"/>
        <v>14</v>
      </c>
      <c r="AD7">
        <f t="shared" si="0"/>
        <v>1</v>
      </c>
      <c r="AE7">
        <f t="shared" si="0"/>
        <v>12</v>
      </c>
      <c r="AF7">
        <f t="shared" si="0"/>
        <v>7</v>
      </c>
    </row>
    <row r="8" spans="1:32" x14ac:dyDescent="0.2">
      <c r="A8" s="1" t="s">
        <v>16</v>
      </c>
      <c r="B8" s="2">
        <v>0.99780000000000002</v>
      </c>
      <c r="C8" s="2">
        <v>0.99890000000000001</v>
      </c>
      <c r="D8" s="2">
        <v>0.99329999999999996</v>
      </c>
      <c r="E8" s="2">
        <v>0.99790000000000001</v>
      </c>
      <c r="F8" s="2">
        <v>0.99780000000000002</v>
      </c>
      <c r="G8" s="2">
        <v>0.99990000000000001</v>
      </c>
      <c r="H8" s="2">
        <v>0.99170000000000003</v>
      </c>
      <c r="I8" s="2">
        <v>1</v>
      </c>
      <c r="J8" s="4">
        <v>0.99890000000000001</v>
      </c>
      <c r="K8" s="2">
        <v>0.97899999999999998</v>
      </c>
      <c r="L8" s="6">
        <v>0.97270000000000001</v>
      </c>
      <c r="M8" s="2">
        <v>0.995</v>
      </c>
      <c r="N8" s="2">
        <v>1</v>
      </c>
      <c r="O8" s="9">
        <v>0.99890000000000001</v>
      </c>
      <c r="S8">
        <f t="shared" si="1"/>
        <v>8.5</v>
      </c>
      <c r="T8">
        <f t="shared" si="0"/>
        <v>5</v>
      </c>
      <c r="U8">
        <f t="shared" si="0"/>
        <v>11</v>
      </c>
      <c r="V8">
        <f t="shared" si="0"/>
        <v>7</v>
      </c>
      <c r="W8">
        <f t="shared" si="0"/>
        <v>8.5</v>
      </c>
      <c r="X8">
        <f t="shared" si="0"/>
        <v>3</v>
      </c>
      <c r="Y8">
        <f t="shared" si="0"/>
        <v>12</v>
      </c>
      <c r="Z8">
        <f t="shared" si="0"/>
        <v>1.5</v>
      </c>
      <c r="AA8">
        <f t="shared" si="0"/>
        <v>5</v>
      </c>
      <c r="AB8">
        <f t="shared" si="0"/>
        <v>13</v>
      </c>
      <c r="AC8">
        <f t="shared" si="0"/>
        <v>14</v>
      </c>
      <c r="AD8">
        <f t="shared" si="0"/>
        <v>10</v>
      </c>
      <c r="AE8">
        <f t="shared" si="0"/>
        <v>1.5</v>
      </c>
      <c r="AF8">
        <f t="shared" si="0"/>
        <v>5</v>
      </c>
    </row>
    <row r="9" spans="1:32" x14ac:dyDescent="0.2">
      <c r="A9" s="1" t="s">
        <v>17</v>
      </c>
      <c r="B9" s="2">
        <v>0.66090000000000004</v>
      </c>
      <c r="C9" s="2">
        <v>0.71199999999999997</v>
      </c>
      <c r="D9" s="2">
        <v>0.63390000000000002</v>
      </c>
      <c r="E9" s="2">
        <v>0.7167</v>
      </c>
      <c r="F9" s="2">
        <v>0.87280000000000002</v>
      </c>
      <c r="G9" s="2">
        <v>0.81299999999999994</v>
      </c>
      <c r="H9" s="2">
        <v>0.7782</v>
      </c>
      <c r="I9" s="2">
        <v>0.75160000000000005</v>
      </c>
      <c r="J9" s="4">
        <v>0.73360000000000003</v>
      </c>
      <c r="K9" s="2">
        <v>0.78039999999999998</v>
      </c>
      <c r="L9" s="6">
        <v>0.74929999999999997</v>
      </c>
      <c r="M9" s="2">
        <v>0.84399999999999997</v>
      </c>
      <c r="N9" s="2">
        <v>0.70234375000000004</v>
      </c>
      <c r="O9" s="9">
        <v>0.72860000000000003</v>
      </c>
      <c r="S9">
        <f t="shared" si="1"/>
        <v>13</v>
      </c>
      <c r="T9">
        <f t="shared" si="0"/>
        <v>11</v>
      </c>
      <c r="U9">
        <f t="shared" si="0"/>
        <v>14</v>
      </c>
      <c r="V9">
        <f t="shared" si="0"/>
        <v>10</v>
      </c>
      <c r="W9">
        <f t="shared" si="0"/>
        <v>1</v>
      </c>
      <c r="X9">
        <f t="shared" si="0"/>
        <v>3</v>
      </c>
      <c r="Y9">
        <f t="shared" si="0"/>
        <v>5</v>
      </c>
      <c r="Z9">
        <f t="shared" si="0"/>
        <v>6</v>
      </c>
      <c r="AA9">
        <f t="shared" si="0"/>
        <v>8</v>
      </c>
      <c r="AB9">
        <f t="shared" si="0"/>
        <v>4</v>
      </c>
      <c r="AC9">
        <f t="shared" si="0"/>
        <v>7</v>
      </c>
      <c r="AD9">
        <f t="shared" si="0"/>
        <v>2</v>
      </c>
      <c r="AE9">
        <f t="shared" si="0"/>
        <v>12</v>
      </c>
      <c r="AF9">
        <f t="shared" si="0"/>
        <v>9</v>
      </c>
    </row>
    <row r="10" spans="1:32" x14ac:dyDescent="0.2">
      <c r="A10" s="1" t="s">
        <v>18</v>
      </c>
      <c r="B10" s="2">
        <v>0.88700000000000001</v>
      </c>
      <c r="C10" s="2">
        <v>0.99639999999999995</v>
      </c>
      <c r="D10" s="2">
        <v>0.93430000000000002</v>
      </c>
      <c r="E10" s="2">
        <v>0.98319999999999996</v>
      </c>
      <c r="F10" s="2">
        <v>0.84219999999999995</v>
      </c>
      <c r="G10" s="2">
        <v>0.83489999999999998</v>
      </c>
      <c r="H10" s="2">
        <v>0.99929999999999997</v>
      </c>
      <c r="I10" s="2">
        <v>1</v>
      </c>
      <c r="J10" s="4">
        <v>0.99929999999999997</v>
      </c>
      <c r="K10" s="2">
        <v>0.9849</v>
      </c>
      <c r="L10" s="6">
        <v>0.95069999999999999</v>
      </c>
      <c r="M10" s="2">
        <v>0.82599999999999996</v>
      </c>
      <c r="N10" s="2">
        <v>0.99637681159420199</v>
      </c>
      <c r="O10" s="9">
        <v>0.99419999999999997</v>
      </c>
      <c r="S10">
        <f t="shared" si="1"/>
        <v>11</v>
      </c>
      <c r="T10">
        <f t="shared" si="0"/>
        <v>4</v>
      </c>
      <c r="U10">
        <f t="shared" si="0"/>
        <v>10</v>
      </c>
      <c r="V10">
        <f t="shared" si="0"/>
        <v>8</v>
      </c>
      <c r="W10">
        <f t="shared" si="0"/>
        <v>12</v>
      </c>
      <c r="X10">
        <f t="shared" si="0"/>
        <v>13</v>
      </c>
      <c r="Y10">
        <f t="shared" si="0"/>
        <v>2.5</v>
      </c>
      <c r="Z10">
        <f t="shared" si="0"/>
        <v>1</v>
      </c>
      <c r="AA10">
        <f t="shared" si="0"/>
        <v>2.5</v>
      </c>
      <c r="AB10">
        <f t="shared" si="0"/>
        <v>7</v>
      </c>
      <c r="AC10">
        <f t="shared" si="0"/>
        <v>9</v>
      </c>
      <c r="AD10">
        <f t="shared" si="0"/>
        <v>14</v>
      </c>
      <c r="AE10">
        <f t="shared" si="0"/>
        <v>5</v>
      </c>
      <c r="AF10">
        <f t="shared" si="0"/>
        <v>6</v>
      </c>
    </row>
    <row r="11" spans="1:32" x14ac:dyDescent="0.2">
      <c r="A11" s="1" t="s">
        <v>19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4">
        <v>1</v>
      </c>
      <c r="K11" s="2">
        <v>1</v>
      </c>
      <c r="L11" s="6">
        <v>1</v>
      </c>
      <c r="M11" s="2">
        <v>1</v>
      </c>
      <c r="N11" s="2">
        <v>1</v>
      </c>
      <c r="O11" s="9">
        <v>1</v>
      </c>
      <c r="S11">
        <f t="shared" si="1"/>
        <v>7.5</v>
      </c>
      <c r="T11">
        <f t="shared" si="0"/>
        <v>7.5</v>
      </c>
      <c r="U11">
        <f t="shared" si="0"/>
        <v>7.5</v>
      </c>
      <c r="V11">
        <f t="shared" si="0"/>
        <v>7.5</v>
      </c>
      <c r="W11">
        <f t="shared" si="0"/>
        <v>7.5</v>
      </c>
      <c r="X11">
        <f t="shared" si="0"/>
        <v>7.5</v>
      </c>
      <c r="Y11">
        <f t="shared" si="0"/>
        <v>7.5</v>
      </c>
      <c r="Z11">
        <f t="shared" si="0"/>
        <v>7.5</v>
      </c>
      <c r="AA11">
        <f t="shared" si="0"/>
        <v>7.5</v>
      </c>
      <c r="AB11">
        <f t="shared" si="0"/>
        <v>7.5</v>
      </c>
      <c r="AC11">
        <f t="shared" si="0"/>
        <v>7.5</v>
      </c>
      <c r="AD11">
        <f t="shared" si="0"/>
        <v>7.5</v>
      </c>
      <c r="AE11">
        <f t="shared" si="0"/>
        <v>7.5</v>
      </c>
      <c r="AF11">
        <f t="shared" si="0"/>
        <v>7.5</v>
      </c>
    </row>
    <row r="12" spans="1:32" x14ac:dyDescent="0.2">
      <c r="A12" s="1" t="s">
        <v>20</v>
      </c>
      <c r="B12" s="2">
        <v>0.75600000000000001</v>
      </c>
      <c r="C12" s="2">
        <v>0.76</v>
      </c>
      <c r="D12" s="2">
        <v>0.64439999999999997</v>
      </c>
      <c r="E12" s="2">
        <v>0.70509999999999995</v>
      </c>
      <c r="F12" s="2">
        <v>0.78559999999999997</v>
      </c>
      <c r="G12" s="2">
        <v>0.76</v>
      </c>
      <c r="H12" s="2">
        <v>0.73199999999999998</v>
      </c>
      <c r="I12" s="2">
        <v>0.70399999999999996</v>
      </c>
      <c r="J12" s="4">
        <v>0.77600000000000002</v>
      </c>
      <c r="K12" s="2">
        <v>0.75600000000000001</v>
      </c>
      <c r="L12" s="6">
        <v>0.72</v>
      </c>
      <c r="M12" s="2">
        <v>0.81499999999999995</v>
      </c>
      <c r="N12" s="2">
        <v>0.66400000000000003</v>
      </c>
      <c r="O12" s="9">
        <v>0.73199999999999998</v>
      </c>
      <c r="S12">
        <f t="shared" si="1"/>
        <v>6.5</v>
      </c>
      <c r="T12">
        <f t="shared" si="0"/>
        <v>4.5</v>
      </c>
      <c r="U12">
        <f t="shared" si="0"/>
        <v>14</v>
      </c>
      <c r="V12">
        <f t="shared" si="0"/>
        <v>11</v>
      </c>
      <c r="W12">
        <f t="shared" si="0"/>
        <v>2</v>
      </c>
      <c r="X12">
        <f t="shared" si="0"/>
        <v>4.5</v>
      </c>
      <c r="Y12">
        <f t="shared" si="0"/>
        <v>8.5</v>
      </c>
      <c r="Z12">
        <f t="shared" si="0"/>
        <v>12</v>
      </c>
      <c r="AA12">
        <f t="shared" si="0"/>
        <v>3</v>
      </c>
      <c r="AB12">
        <f t="shared" si="0"/>
        <v>6.5</v>
      </c>
      <c r="AC12">
        <f t="shared" si="0"/>
        <v>10</v>
      </c>
      <c r="AD12">
        <f t="shared" si="0"/>
        <v>1</v>
      </c>
      <c r="AE12">
        <f t="shared" si="0"/>
        <v>13</v>
      </c>
      <c r="AF12">
        <f t="shared" si="0"/>
        <v>8.5</v>
      </c>
    </row>
    <row r="13" spans="1:32" x14ac:dyDescent="0.2">
      <c r="A13" s="1" t="s">
        <v>21</v>
      </c>
      <c r="B13" s="2">
        <v>0.7359</v>
      </c>
      <c r="C13" s="2">
        <v>0.82310000000000005</v>
      </c>
      <c r="D13" s="2">
        <v>0.80210000000000004</v>
      </c>
      <c r="E13" s="2">
        <v>0.81379999999999997</v>
      </c>
      <c r="F13" s="2">
        <v>0.84050000000000002</v>
      </c>
      <c r="G13" s="2">
        <v>0.82230000000000003</v>
      </c>
      <c r="H13" s="2">
        <v>0.74509999999999998</v>
      </c>
      <c r="I13" s="2">
        <v>0.82820000000000005</v>
      </c>
      <c r="J13" s="4">
        <v>0.84619999999999995</v>
      </c>
      <c r="K13" s="2">
        <v>0.68330000000000002</v>
      </c>
      <c r="L13" s="6">
        <v>0.64970000000000006</v>
      </c>
      <c r="M13" s="2">
        <v>0.79100000000000004</v>
      </c>
      <c r="N13" s="2">
        <v>0.80512820512820504</v>
      </c>
      <c r="O13" s="9">
        <v>0.74870000000000003</v>
      </c>
      <c r="S13">
        <f t="shared" si="1"/>
        <v>12</v>
      </c>
      <c r="T13">
        <f t="shared" si="0"/>
        <v>4</v>
      </c>
      <c r="U13">
        <f t="shared" si="0"/>
        <v>8</v>
      </c>
      <c r="V13">
        <f t="shared" si="0"/>
        <v>6</v>
      </c>
      <c r="W13">
        <f t="shared" si="0"/>
        <v>2</v>
      </c>
      <c r="X13">
        <f t="shared" si="0"/>
        <v>5</v>
      </c>
      <c r="Y13">
        <f t="shared" si="0"/>
        <v>11</v>
      </c>
      <c r="Z13">
        <f t="shared" si="0"/>
        <v>3</v>
      </c>
      <c r="AA13">
        <f t="shared" si="0"/>
        <v>1</v>
      </c>
      <c r="AB13">
        <f t="shared" si="0"/>
        <v>13</v>
      </c>
      <c r="AC13">
        <f t="shared" si="0"/>
        <v>14</v>
      </c>
      <c r="AD13">
        <f t="shared" si="0"/>
        <v>9</v>
      </c>
      <c r="AE13">
        <f t="shared" si="0"/>
        <v>7</v>
      </c>
      <c r="AF13">
        <f t="shared" si="0"/>
        <v>10</v>
      </c>
    </row>
    <row r="14" spans="1:32" x14ac:dyDescent="0.2">
      <c r="A14" s="1" t="s">
        <v>22</v>
      </c>
      <c r="B14" s="2">
        <v>0.75380000000000003</v>
      </c>
      <c r="C14" s="2">
        <v>0.84870000000000001</v>
      </c>
      <c r="D14" s="2">
        <v>0.79379999999999995</v>
      </c>
      <c r="E14" s="2">
        <v>0.80189999999999995</v>
      </c>
      <c r="F14" s="2">
        <v>0.83899999999999997</v>
      </c>
      <c r="G14" s="2">
        <v>0.85029999999999994</v>
      </c>
      <c r="H14" s="2">
        <v>0.77210000000000001</v>
      </c>
      <c r="I14" s="2">
        <v>0.81540000000000001</v>
      </c>
      <c r="J14" s="4">
        <v>0.84619999999999995</v>
      </c>
      <c r="K14" s="2">
        <v>0.74770000000000003</v>
      </c>
      <c r="L14" s="6">
        <v>0.7087</v>
      </c>
      <c r="M14" s="2">
        <v>0.80300000000000005</v>
      </c>
      <c r="N14" s="2">
        <v>0.79743589743589705</v>
      </c>
      <c r="O14" s="9">
        <v>0.77439999999999998</v>
      </c>
      <c r="S14">
        <f t="shared" si="1"/>
        <v>12</v>
      </c>
      <c r="T14">
        <f t="shared" si="0"/>
        <v>2</v>
      </c>
      <c r="U14">
        <f t="shared" si="0"/>
        <v>9</v>
      </c>
      <c r="V14">
        <f t="shared" si="0"/>
        <v>7</v>
      </c>
      <c r="W14">
        <f t="shared" si="0"/>
        <v>4</v>
      </c>
      <c r="X14">
        <f t="shared" si="0"/>
        <v>1</v>
      </c>
      <c r="Y14">
        <f t="shared" si="0"/>
        <v>11</v>
      </c>
      <c r="Z14">
        <f t="shared" si="0"/>
        <v>5</v>
      </c>
      <c r="AA14">
        <f t="shared" si="0"/>
        <v>3</v>
      </c>
      <c r="AB14">
        <f t="shared" si="0"/>
        <v>13</v>
      </c>
      <c r="AC14">
        <f t="shared" si="0"/>
        <v>14</v>
      </c>
      <c r="AD14">
        <f t="shared" si="0"/>
        <v>6</v>
      </c>
      <c r="AE14">
        <f t="shared" si="0"/>
        <v>8</v>
      </c>
      <c r="AF14">
        <f t="shared" si="0"/>
        <v>10</v>
      </c>
    </row>
    <row r="15" spans="1:32" x14ac:dyDescent="0.2">
      <c r="A15" s="1" t="s">
        <v>23</v>
      </c>
      <c r="B15" s="2">
        <v>0.74619999999999997</v>
      </c>
      <c r="C15" s="2">
        <v>0.83079999999999998</v>
      </c>
      <c r="D15" s="2">
        <v>0.80100000000000005</v>
      </c>
      <c r="E15" s="2">
        <v>0.83399999999999996</v>
      </c>
      <c r="F15" s="2">
        <v>0.84919999999999995</v>
      </c>
      <c r="G15" s="2">
        <v>0.85770000000000002</v>
      </c>
      <c r="H15" s="2">
        <v>0.77229999999999999</v>
      </c>
      <c r="I15" s="2">
        <v>0.83330000000000004</v>
      </c>
      <c r="J15" s="4">
        <v>0.82820000000000005</v>
      </c>
      <c r="K15" s="2">
        <v>0.7218</v>
      </c>
      <c r="L15" s="6">
        <v>0.66620000000000001</v>
      </c>
      <c r="M15" s="2">
        <v>0.81200000000000006</v>
      </c>
      <c r="N15" s="2">
        <v>0.82820512820512804</v>
      </c>
      <c r="O15" s="9">
        <v>0.79490000000000005</v>
      </c>
      <c r="S15">
        <f t="shared" si="1"/>
        <v>12</v>
      </c>
      <c r="T15">
        <f t="shared" si="0"/>
        <v>5</v>
      </c>
      <c r="U15">
        <f t="shared" si="0"/>
        <v>9</v>
      </c>
      <c r="V15">
        <f t="shared" si="0"/>
        <v>3</v>
      </c>
      <c r="W15">
        <f t="shared" si="0"/>
        <v>2</v>
      </c>
      <c r="X15">
        <f t="shared" si="0"/>
        <v>1</v>
      </c>
      <c r="Y15">
        <f t="shared" si="0"/>
        <v>11</v>
      </c>
      <c r="Z15">
        <f t="shared" si="0"/>
        <v>4</v>
      </c>
      <c r="AA15">
        <f t="shared" si="0"/>
        <v>7</v>
      </c>
      <c r="AB15">
        <f t="shared" si="0"/>
        <v>13</v>
      </c>
      <c r="AC15">
        <f t="shared" si="0"/>
        <v>14</v>
      </c>
      <c r="AD15">
        <f t="shared" si="0"/>
        <v>8</v>
      </c>
      <c r="AE15">
        <f t="shared" si="0"/>
        <v>6</v>
      </c>
      <c r="AF15">
        <f t="shared" si="0"/>
        <v>10</v>
      </c>
    </row>
    <row r="16" spans="1:32" x14ac:dyDescent="0.2">
      <c r="A16" s="1" t="s">
        <v>24</v>
      </c>
      <c r="B16" s="2">
        <v>0.93140000000000001</v>
      </c>
      <c r="C16" s="2">
        <v>0.94120000000000004</v>
      </c>
      <c r="D16" s="2">
        <v>0.9657</v>
      </c>
      <c r="E16" s="2">
        <v>0.97299999999999998</v>
      </c>
      <c r="F16" s="2">
        <v>0.93459999999999999</v>
      </c>
      <c r="G16" s="2">
        <v>0.97030000000000005</v>
      </c>
      <c r="H16" s="2">
        <v>0.92520000000000002</v>
      </c>
      <c r="I16" s="2">
        <v>0.92810000000000004</v>
      </c>
      <c r="J16" s="4">
        <v>0.94120000000000004</v>
      </c>
      <c r="K16" s="2">
        <v>0.96630000000000005</v>
      </c>
      <c r="L16" s="6">
        <v>0.94799999999999995</v>
      </c>
      <c r="M16" s="2">
        <v>0.30099999999999999</v>
      </c>
      <c r="N16" s="2">
        <v>0.89215686274509798</v>
      </c>
      <c r="O16" s="9">
        <v>0.87909999999999999</v>
      </c>
      <c r="S16">
        <f t="shared" si="1"/>
        <v>9</v>
      </c>
      <c r="T16">
        <f t="shared" si="0"/>
        <v>6.5</v>
      </c>
      <c r="U16">
        <f t="shared" si="0"/>
        <v>4</v>
      </c>
      <c r="V16">
        <f t="shared" si="0"/>
        <v>1</v>
      </c>
      <c r="W16">
        <f t="shared" si="0"/>
        <v>8</v>
      </c>
      <c r="X16">
        <f t="shared" si="0"/>
        <v>2</v>
      </c>
      <c r="Y16">
        <f t="shared" si="0"/>
        <v>11</v>
      </c>
      <c r="Z16">
        <f t="shared" si="0"/>
        <v>10</v>
      </c>
      <c r="AA16">
        <f t="shared" si="0"/>
        <v>6.5</v>
      </c>
      <c r="AB16">
        <f t="shared" si="0"/>
        <v>3</v>
      </c>
      <c r="AC16">
        <f t="shared" si="0"/>
        <v>5</v>
      </c>
      <c r="AD16">
        <f t="shared" si="0"/>
        <v>14</v>
      </c>
      <c r="AE16">
        <f t="shared" si="0"/>
        <v>12</v>
      </c>
      <c r="AF16">
        <f t="shared" si="0"/>
        <v>13</v>
      </c>
    </row>
    <row r="17" spans="1:32" x14ac:dyDescent="0.2">
      <c r="A17" s="1" t="s">
        <v>25</v>
      </c>
      <c r="B17" s="2">
        <v>0.74819999999999998</v>
      </c>
      <c r="C17" s="2">
        <v>0.76259999999999994</v>
      </c>
      <c r="D17" s="2">
        <v>0.73089999999999999</v>
      </c>
      <c r="E17" s="2">
        <v>0.74619999999999997</v>
      </c>
      <c r="F17" s="2">
        <v>0.73380000000000001</v>
      </c>
      <c r="G17" s="2">
        <v>0.75470000000000004</v>
      </c>
      <c r="H17" s="2">
        <v>0.73019999999999996</v>
      </c>
      <c r="I17" s="2">
        <v>0.74819999999999998</v>
      </c>
      <c r="J17" s="4">
        <v>0.77700000000000002</v>
      </c>
      <c r="K17" s="2">
        <v>0.72809999999999997</v>
      </c>
      <c r="L17" s="6">
        <v>0.74819999999999998</v>
      </c>
      <c r="M17" s="2">
        <v>0.71699999999999997</v>
      </c>
      <c r="N17" s="2">
        <v>0.72661870503597104</v>
      </c>
      <c r="O17" s="9">
        <v>0.74099999999999999</v>
      </c>
      <c r="S17">
        <f t="shared" si="1"/>
        <v>5</v>
      </c>
      <c r="T17">
        <f t="shared" si="0"/>
        <v>2</v>
      </c>
      <c r="U17">
        <f t="shared" si="0"/>
        <v>10</v>
      </c>
      <c r="V17">
        <f t="shared" si="0"/>
        <v>7</v>
      </c>
      <c r="W17">
        <f t="shared" si="0"/>
        <v>9</v>
      </c>
      <c r="X17">
        <f t="shared" si="0"/>
        <v>3</v>
      </c>
      <c r="Y17">
        <f t="shared" si="0"/>
        <v>11</v>
      </c>
      <c r="Z17">
        <f t="shared" si="0"/>
        <v>5</v>
      </c>
      <c r="AA17">
        <f t="shared" si="0"/>
        <v>1</v>
      </c>
      <c r="AB17">
        <f t="shared" si="0"/>
        <v>12</v>
      </c>
      <c r="AC17">
        <f t="shared" si="0"/>
        <v>5</v>
      </c>
      <c r="AD17">
        <f t="shared" si="0"/>
        <v>14</v>
      </c>
      <c r="AE17">
        <f t="shared" si="0"/>
        <v>13</v>
      </c>
      <c r="AF17">
        <f t="shared" si="0"/>
        <v>8</v>
      </c>
    </row>
    <row r="18" spans="1:32" x14ac:dyDescent="0.2">
      <c r="A18" s="1" t="s">
        <v>26</v>
      </c>
      <c r="B18" s="2">
        <v>0.72829999999999995</v>
      </c>
      <c r="C18" s="2">
        <v>0.77170000000000005</v>
      </c>
      <c r="D18" s="2">
        <v>0.79279999999999995</v>
      </c>
      <c r="E18" s="2">
        <v>0.7823</v>
      </c>
      <c r="F18" s="2">
        <v>0.7681</v>
      </c>
      <c r="G18" s="2">
        <v>0.76780000000000004</v>
      </c>
      <c r="H18" s="2">
        <v>0.78120000000000001</v>
      </c>
      <c r="I18" s="2">
        <v>0.77539999999999998</v>
      </c>
      <c r="J18" s="4">
        <v>0.78620000000000001</v>
      </c>
      <c r="K18" s="2">
        <v>0.78839999999999999</v>
      </c>
      <c r="L18" s="6">
        <v>0.77170000000000005</v>
      </c>
      <c r="M18" s="2">
        <v>0.77100000000000002</v>
      </c>
      <c r="N18" s="2">
        <v>0.73913043478260798</v>
      </c>
      <c r="O18" s="9">
        <v>0.78259999999999996</v>
      </c>
      <c r="S18">
        <f t="shared" si="1"/>
        <v>14</v>
      </c>
      <c r="T18">
        <f t="shared" si="1"/>
        <v>8.5</v>
      </c>
      <c r="U18">
        <f t="shared" si="1"/>
        <v>1</v>
      </c>
      <c r="V18">
        <f t="shared" si="1"/>
        <v>5</v>
      </c>
      <c r="W18">
        <f t="shared" si="1"/>
        <v>11</v>
      </c>
      <c r="X18">
        <f t="shared" ref="X18:AA81" si="2">_xlfn.RANK.AVG(G18,$B18:$O18,0)</f>
        <v>12</v>
      </c>
      <c r="Y18">
        <f t="shared" si="2"/>
        <v>6</v>
      </c>
      <c r="Z18">
        <f t="shared" si="2"/>
        <v>7</v>
      </c>
      <c r="AA18">
        <f t="shared" si="2"/>
        <v>3</v>
      </c>
      <c r="AB18">
        <f t="shared" ref="AB18:AE81" si="3">_xlfn.RANK.AVG(K18,$B18:$O18,0)</f>
        <v>2</v>
      </c>
      <c r="AC18">
        <f t="shared" si="3"/>
        <v>8.5</v>
      </c>
      <c r="AD18">
        <f t="shared" si="3"/>
        <v>10</v>
      </c>
      <c r="AE18">
        <f t="shared" si="3"/>
        <v>13</v>
      </c>
      <c r="AF18">
        <f t="shared" ref="AF18:AF81" si="4">_xlfn.RANK.AVG(O18,$B18:$O18,0)</f>
        <v>4</v>
      </c>
    </row>
    <row r="19" spans="1:32" x14ac:dyDescent="0.2">
      <c r="A19" s="1" t="s">
        <v>27</v>
      </c>
      <c r="B19" s="2">
        <v>0.67630000000000001</v>
      </c>
      <c r="C19" s="2">
        <v>0.6835</v>
      </c>
      <c r="D19" s="2">
        <v>0.65969999999999995</v>
      </c>
      <c r="E19" s="2">
        <v>0.6704</v>
      </c>
      <c r="F19" s="2">
        <v>0.66469999999999996</v>
      </c>
      <c r="G19" s="2">
        <v>0.71870000000000001</v>
      </c>
      <c r="H19" s="2">
        <v>0.68059999999999998</v>
      </c>
      <c r="I19" s="2">
        <v>0.69779999999999998</v>
      </c>
      <c r="J19" s="4">
        <v>0.67630000000000001</v>
      </c>
      <c r="K19" s="2">
        <v>0.68269999999999997</v>
      </c>
      <c r="L19" s="6">
        <v>0.66910000000000003</v>
      </c>
      <c r="M19" s="2">
        <v>0.66500000000000004</v>
      </c>
      <c r="N19" s="2">
        <v>0.67625899280575497</v>
      </c>
      <c r="O19" s="9">
        <v>0.69779999999999998</v>
      </c>
      <c r="S19">
        <f t="shared" si="1"/>
        <v>7.5</v>
      </c>
      <c r="T19">
        <f t="shared" si="1"/>
        <v>4</v>
      </c>
      <c r="U19">
        <f t="shared" si="1"/>
        <v>14</v>
      </c>
      <c r="V19">
        <f t="shared" si="1"/>
        <v>10</v>
      </c>
      <c r="W19">
        <f t="shared" si="1"/>
        <v>13</v>
      </c>
      <c r="X19">
        <f t="shared" si="2"/>
        <v>1</v>
      </c>
      <c r="Y19">
        <f t="shared" si="2"/>
        <v>6</v>
      </c>
      <c r="Z19">
        <f t="shared" si="2"/>
        <v>2.5</v>
      </c>
      <c r="AA19">
        <f t="shared" si="2"/>
        <v>7.5</v>
      </c>
      <c r="AB19">
        <f t="shared" si="3"/>
        <v>5</v>
      </c>
      <c r="AC19">
        <f t="shared" si="3"/>
        <v>11</v>
      </c>
      <c r="AD19">
        <f t="shared" si="3"/>
        <v>12</v>
      </c>
      <c r="AE19">
        <f t="shared" si="3"/>
        <v>9</v>
      </c>
      <c r="AF19">
        <f t="shared" si="4"/>
        <v>2.5</v>
      </c>
    </row>
    <row r="20" spans="1:32" x14ac:dyDescent="0.2">
      <c r="A20" s="1" t="s">
        <v>28</v>
      </c>
      <c r="B20" s="2">
        <v>0.74819999999999998</v>
      </c>
      <c r="C20" s="2">
        <v>0.74819999999999998</v>
      </c>
      <c r="D20" s="2">
        <v>0.754</v>
      </c>
      <c r="E20" s="2">
        <v>0.74819999999999998</v>
      </c>
      <c r="F20" s="2">
        <v>0.74239999999999995</v>
      </c>
      <c r="G20" s="2">
        <v>0.74819999999999998</v>
      </c>
      <c r="H20" s="2">
        <v>0.75249999999999995</v>
      </c>
      <c r="I20" s="2">
        <v>0.74819999999999998</v>
      </c>
      <c r="J20" s="4">
        <v>0.74819999999999998</v>
      </c>
      <c r="K20" s="2">
        <v>0.76910000000000001</v>
      </c>
      <c r="L20" s="6">
        <v>0.74819999999999998</v>
      </c>
      <c r="M20" s="2">
        <v>0.71199999999999997</v>
      </c>
      <c r="N20" s="2">
        <v>0.74820143884891999</v>
      </c>
      <c r="O20" s="9">
        <v>0.74819999999999998</v>
      </c>
      <c r="S20">
        <f t="shared" si="1"/>
        <v>8.5</v>
      </c>
      <c r="T20">
        <f t="shared" si="1"/>
        <v>8.5</v>
      </c>
      <c r="U20">
        <f t="shared" si="1"/>
        <v>2</v>
      </c>
      <c r="V20">
        <f t="shared" si="1"/>
        <v>8.5</v>
      </c>
      <c r="W20">
        <f t="shared" si="1"/>
        <v>13</v>
      </c>
      <c r="X20">
        <f t="shared" si="2"/>
        <v>8.5</v>
      </c>
      <c r="Y20">
        <f t="shared" si="2"/>
        <v>3</v>
      </c>
      <c r="Z20">
        <f t="shared" si="2"/>
        <v>8.5</v>
      </c>
      <c r="AA20">
        <f t="shared" si="2"/>
        <v>8.5</v>
      </c>
      <c r="AB20">
        <f t="shared" si="3"/>
        <v>1</v>
      </c>
      <c r="AC20">
        <f t="shared" si="3"/>
        <v>8.5</v>
      </c>
      <c r="AD20">
        <f t="shared" si="3"/>
        <v>14</v>
      </c>
      <c r="AE20">
        <f t="shared" si="3"/>
        <v>4</v>
      </c>
      <c r="AF20">
        <f t="shared" si="4"/>
        <v>8.5</v>
      </c>
    </row>
    <row r="21" spans="1:32" x14ac:dyDescent="0.2">
      <c r="A21" s="1" t="s">
        <v>29</v>
      </c>
      <c r="B21" s="2">
        <v>0.87</v>
      </c>
      <c r="C21" s="2">
        <v>0.85</v>
      </c>
      <c r="D21" s="2">
        <v>0.90900000000000003</v>
      </c>
      <c r="E21" s="2">
        <v>0.86180000000000001</v>
      </c>
      <c r="F21" s="2">
        <v>0.91800000000000004</v>
      </c>
      <c r="G21" s="2">
        <v>0.90600000000000003</v>
      </c>
      <c r="H21" s="2">
        <v>0.89700000000000002</v>
      </c>
      <c r="I21" s="2">
        <v>0.86</v>
      </c>
      <c r="J21" s="4">
        <v>0.87</v>
      </c>
      <c r="K21" s="2">
        <v>0.88</v>
      </c>
      <c r="L21" s="6">
        <v>0.85499999999999998</v>
      </c>
      <c r="M21" s="2">
        <v>0.874</v>
      </c>
      <c r="N21" s="2">
        <v>0.86</v>
      </c>
      <c r="O21" s="9">
        <v>0.84</v>
      </c>
      <c r="S21">
        <f t="shared" si="1"/>
        <v>7.5</v>
      </c>
      <c r="T21">
        <f t="shared" si="1"/>
        <v>13</v>
      </c>
      <c r="U21">
        <f t="shared" si="1"/>
        <v>2</v>
      </c>
      <c r="V21">
        <f t="shared" si="1"/>
        <v>9</v>
      </c>
      <c r="W21">
        <f t="shared" si="1"/>
        <v>1</v>
      </c>
      <c r="X21">
        <f t="shared" si="2"/>
        <v>3</v>
      </c>
      <c r="Y21">
        <f t="shared" si="2"/>
        <v>4</v>
      </c>
      <c r="Z21">
        <f t="shared" si="2"/>
        <v>10.5</v>
      </c>
      <c r="AA21">
        <f t="shared" si="2"/>
        <v>7.5</v>
      </c>
      <c r="AB21">
        <f t="shared" si="3"/>
        <v>5</v>
      </c>
      <c r="AC21">
        <f t="shared" si="3"/>
        <v>12</v>
      </c>
      <c r="AD21">
        <f t="shared" si="3"/>
        <v>6</v>
      </c>
      <c r="AE21">
        <f t="shared" si="3"/>
        <v>10.5</v>
      </c>
      <c r="AF21">
        <f t="shared" si="4"/>
        <v>14</v>
      </c>
    </row>
    <row r="22" spans="1:32" x14ac:dyDescent="0.2">
      <c r="A22" s="1" t="s">
        <v>30</v>
      </c>
      <c r="B22" s="2">
        <v>0.94130000000000003</v>
      </c>
      <c r="C22" s="2">
        <v>0.94620000000000004</v>
      </c>
      <c r="D22" s="2">
        <v>0.9365</v>
      </c>
      <c r="E22" s="2">
        <v>0.94540000000000002</v>
      </c>
      <c r="F22" s="2">
        <v>0.93930000000000002</v>
      </c>
      <c r="G22" s="2">
        <v>0.94699999999999995</v>
      </c>
      <c r="H22" s="2">
        <v>0.94389999999999996</v>
      </c>
      <c r="I22" s="2">
        <v>0.94730000000000003</v>
      </c>
      <c r="J22" s="4">
        <v>0.94820000000000004</v>
      </c>
      <c r="K22" s="2">
        <v>0.94210000000000005</v>
      </c>
      <c r="L22" s="6">
        <v>0.93889999999999996</v>
      </c>
      <c r="M22" s="2">
        <v>0.93400000000000005</v>
      </c>
      <c r="N22" s="2">
        <v>0.94355555555555504</v>
      </c>
      <c r="O22" s="9">
        <v>0.93959999999999999</v>
      </c>
      <c r="S22">
        <f t="shared" si="1"/>
        <v>9</v>
      </c>
      <c r="T22">
        <f t="shared" si="1"/>
        <v>4</v>
      </c>
      <c r="U22">
        <f t="shared" si="1"/>
        <v>13</v>
      </c>
      <c r="V22">
        <f t="shared" si="1"/>
        <v>5</v>
      </c>
      <c r="W22">
        <f t="shared" si="1"/>
        <v>11</v>
      </c>
      <c r="X22">
        <f t="shared" si="2"/>
        <v>3</v>
      </c>
      <c r="Y22">
        <f t="shared" si="2"/>
        <v>6</v>
      </c>
      <c r="Z22">
        <f t="shared" si="2"/>
        <v>2</v>
      </c>
      <c r="AA22">
        <f t="shared" si="2"/>
        <v>1</v>
      </c>
      <c r="AB22">
        <f t="shared" si="3"/>
        <v>8</v>
      </c>
      <c r="AC22">
        <f t="shared" si="3"/>
        <v>12</v>
      </c>
      <c r="AD22">
        <f t="shared" si="3"/>
        <v>14</v>
      </c>
      <c r="AE22">
        <f t="shared" si="3"/>
        <v>7</v>
      </c>
      <c r="AF22">
        <f t="shared" si="4"/>
        <v>10</v>
      </c>
    </row>
    <row r="23" spans="1:32" x14ac:dyDescent="0.2">
      <c r="A23" s="1" t="s">
        <v>31</v>
      </c>
      <c r="B23" s="2">
        <v>1</v>
      </c>
      <c r="C23" s="2">
        <v>1</v>
      </c>
      <c r="D23" s="2">
        <v>0.84919999999999995</v>
      </c>
      <c r="E23" s="2">
        <v>1</v>
      </c>
      <c r="F23" s="2">
        <v>1</v>
      </c>
      <c r="G23" s="2">
        <v>1</v>
      </c>
      <c r="H23" s="2">
        <v>0.99480000000000002</v>
      </c>
      <c r="I23" s="2">
        <v>1</v>
      </c>
      <c r="J23" s="4">
        <v>1</v>
      </c>
      <c r="K23" s="2">
        <v>0.97770000000000001</v>
      </c>
      <c r="L23" s="6">
        <v>0.93689999999999996</v>
      </c>
      <c r="M23" s="2">
        <v>0.97499999999999998</v>
      </c>
      <c r="N23" s="2">
        <v>1</v>
      </c>
      <c r="O23" s="9">
        <v>0.98719999999999997</v>
      </c>
      <c r="S23">
        <f t="shared" si="1"/>
        <v>4.5</v>
      </c>
      <c r="T23">
        <f t="shared" si="1"/>
        <v>4.5</v>
      </c>
      <c r="U23">
        <f t="shared" si="1"/>
        <v>14</v>
      </c>
      <c r="V23">
        <f t="shared" si="1"/>
        <v>4.5</v>
      </c>
      <c r="W23">
        <f t="shared" si="1"/>
        <v>4.5</v>
      </c>
      <c r="X23">
        <f t="shared" si="2"/>
        <v>4.5</v>
      </c>
      <c r="Y23">
        <f t="shared" si="2"/>
        <v>9</v>
      </c>
      <c r="Z23">
        <f t="shared" si="2"/>
        <v>4.5</v>
      </c>
      <c r="AA23">
        <f t="shared" si="2"/>
        <v>4.5</v>
      </c>
      <c r="AB23">
        <f t="shared" si="3"/>
        <v>11</v>
      </c>
      <c r="AC23">
        <f t="shared" si="3"/>
        <v>13</v>
      </c>
      <c r="AD23">
        <f t="shared" si="3"/>
        <v>12</v>
      </c>
      <c r="AE23">
        <f t="shared" si="3"/>
        <v>4.5</v>
      </c>
      <c r="AF23">
        <f t="shared" si="4"/>
        <v>10</v>
      </c>
    </row>
    <row r="24" spans="1:32" x14ac:dyDescent="0.2">
      <c r="A24" s="1" t="s">
        <v>32</v>
      </c>
      <c r="B24" s="7">
        <v>0.79920000000000002</v>
      </c>
      <c r="C24" s="3">
        <v>0.77029999999999998</v>
      </c>
      <c r="D24" s="2">
        <v>0.70599999999999996</v>
      </c>
      <c r="E24" s="2">
        <v>0.75529999999999997</v>
      </c>
      <c r="F24" s="2">
        <v>0.70860000000000001</v>
      </c>
      <c r="G24" s="2">
        <v>0.73050000000000004</v>
      </c>
      <c r="H24" s="2">
        <v>0.74029999999999996</v>
      </c>
      <c r="I24" s="2">
        <v>0.74609999999999999</v>
      </c>
      <c r="J24" s="3">
        <v>0.77029999999999998</v>
      </c>
      <c r="K24" s="2">
        <v>0.74060000000000004</v>
      </c>
      <c r="L24" s="6">
        <v>0.6925</v>
      </c>
      <c r="M24" s="2">
        <v>0.72899999999999998</v>
      </c>
      <c r="N24" s="7">
        <v>0.79920000000000002</v>
      </c>
      <c r="O24" s="9">
        <v>0.73040000000000005</v>
      </c>
      <c r="S24">
        <f t="shared" si="1"/>
        <v>1.5</v>
      </c>
      <c r="T24">
        <f t="shared" si="1"/>
        <v>3.5</v>
      </c>
      <c r="U24">
        <f t="shared" si="1"/>
        <v>13</v>
      </c>
      <c r="V24">
        <f t="shared" si="1"/>
        <v>5</v>
      </c>
      <c r="W24">
        <f t="shared" si="1"/>
        <v>12</v>
      </c>
      <c r="X24">
        <f t="shared" si="2"/>
        <v>9</v>
      </c>
      <c r="Y24">
        <f t="shared" si="2"/>
        <v>8</v>
      </c>
      <c r="Z24">
        <f t="shared" si="2"/>
        <v>6</v>
      </c>
      <c r="AA24">
        <f t="shared" si="2"/>
        <v>3.5</v>
      </c>
      <c r="AB24">
        <f t="shared" si="3"/>
        <v>7</v>
      </c>
      <c r="AC24">
        <f t="shared" si="3"/>
        <v>14</v>
      </c>
      <c r="AD24">
        <f t="shared" si="3"/>
        <v>11</v>
      </c>
      <c r="AE24">
        <f t="shared" si="3"/>
        <v>1.5</v>
      </c>
      <c r="AF24">
        <f t="shared" si="4"/>
        <v>10</v>
      </c>
    </row>
    <row r="25" spans="1:32" x14ac:dyDescent="0.2">
      <c r="A25" s="1" t="s">
        <v>33</v>
      </c>
      <c r="B25" s="2">
        <v>0.78169999999999995</v>
      </c>
      <c r="C25" s="2">
        <v>0.80300000000000005</v>
      </c>
      <c r="D25" s="2">
        <v>0.89380000000000004</v>
      </c>
      <c r="E25" s="2">
        <v>0.84140000000000004</v>
      </c>
      <c r="F25" s="2">
        <v>0.80079999999999996</v>
      </c>
      <c r="G25" s="2">
        <v>0.94750000000000001</v>
      </c>
      <c r="H25" s="2">
        <v>0.9264</v>
      </c>
      <c r="I25" s="2">
        <v>0.77100000000000002</v>
      </c>
      <c r="J25" s="4">
        <v>0.79049999999999998</v>
      </c>
      <c r="K25" s="2">
        <v>0.78849999999999998</v>
      </c>
      <c r="L25" s="6">
        <v>0.76829999999999998</v>
      </c>
      <c r="M25" s="2">
        <v>0.83899999999999997</v>
      </c>
      <c r="N25" s="2">
        <v>0.77869822485207096</v>
      </c>
      <c r="O25" s="9">
        <v>0.75029999999999997</v>
      </c>
      <c r="S25">
        <f t="shared" si="1"/>
        <v>10</v>
      </c>
      <c r="T25">
        <f t="shared" si="1"/>
        <v>6</v>
      </c>
      <c r="U25">
        <f t="shared" si="1"/>
        <v>3</v>
      </c>
      <c r="V25">
        <f t="shared" si="1"/>
        <v>4</v>
      </c>
      <c r="W25">
        <f t="shared" si="1"/>
        <v>7</v>
      </c>
      <c r="X25">
        <f t="shared" si="2"/>
        <v>1</v>
      </c>
      <c r="Y25">
        <f t="shared" si="2"/>
        <v>2</v>
      </c>
      <c r="Z25">
        <f t="shared" si="2"/>
        <v>12</v>
      </c>
      <c r="AA25">
        <f t="shared" si="2"/>
        <v>8</v>
      </c>
      <c r="AB25">
        <f t="shared" si="3"/>
        <v>9</v>
      </c>
      <c r="AC25">
        <f t="shared" si="3"/>
        <v>13</v>
      </c>
      <c r="AD25">
        <f t="shared" si="3"/>
        <v>5</v>
      </c>
      <c r="AE25">
        <f t="shared" si="3"/>
        <v>11</v>
      </c>
      <c r="AF25">
        <f t="shared" si="4"/>
        <v>14</v>
      </c>
    </row>
    <row r="26" spans="1:32" x14ac:dyDescent="0.2">
      <c r="A26" s="1" t="s">
        <v>34</v>
      </c>
      <c r="B26" s="2">
        <v>1</v>
      </c>
      <c r="C26" s="2">
        <v>0.95450000000000002</v>
      </c>
      <c r="D26" s="2">
        <v>0.97389999999999999</v>
      </c>
      <c r="E26" s="2">
        <v>1</v>
      </c>
      <c r="F26" s="2">
        <v>0.95679999999999998</v>
      </c>
      <c r="G26" s="2">
        <v>0.97499999999999998</v>
      </c>
      <c r="H26" s="2">
        <v>0.98860000000000003</v>
      </c>
      <c r="I26" s="2">
        <v>0.98860000000000003</v>
      </c>
      <c r="J26" s="4">
        <v>0.98860000000000003</v>
      </c>
      <c r="K26" s="2">
        <v>0.97729999999999995</v>
      </c>
      <c r="L26" s="6">
        <v>0.98409999999999997</v>
      </c>
      <c r="M26" s="2">
        <v>0.95499999999999996</v>
      </c>
      <c r="N26" s="2">
        <v>1</v>
      </c>
      <c r="O26" s="9">
        <v>1</v>
      </c>
      <c r="S26">
        <f t="shared" si="1"/>
        <v>2.5</v>
      </c>
      <c r="T26">
        <f t="shared" si="1"/>
        <v>14</v>
      </c>
      <c r="U26">
        <f t="shared" si="1"/>
        <v>11</v>
      </c>
      <c r="V26">
        <f t="shared" si="1"/>
        <v>2.5</v>
      </c>
      <c r="W26">
        <f t="shared" si="1"/>
        <v>12</v>
      </c>
      <c r="X26">
        <f t="shared" si="2"/>
        <v>10</v>
      </c>
      <c r="Y26">
        <f t="shared" si="2"/>
        <v>6</v>
      </c>
      <c r="Z26">
        <f t="shared" si="2"/>
        <v>6</v>
      </c>
      <c r="AA26">
        <f t="shared" si="2"/>
        <v>6</v>
      </c>
      <c r="AB26">
        <f t="shared" si="3"/>
        <v>9</v>
      </c>
      <c r="AC26">
        <f t="shared" si="3"/>
        <v>8</v>
      </c>
      <c r="AD26">
        <f t="shared" si="3"/>
        <v>13</v>
      </c>
      <c r="AE26">
        <f t="shared" si="3"/>
        <v>2.5</v>
      </c>
      <c r="AF26">
        <f t="shared" si="4"/>
        <v>2.5</v>
      </c>
    </row>
    <row r="27" spans="1:32" x14ac:dyDescent="0.2">
      <c r="A27" s="1" t="s">
        <v>35</v>
      </c>
      <c r="B27" s="2">
        <v>0.95709999999999995</v>
      </c>
      <c r="C27" s="2">
        <v>0.96289999999999998</v>
      </c>
      <c r="D27" s="2">
        <v>0.94589999999999996</v>
      </c>
      <c r="E27" s="2">
        <v>0.96630000000000005</v>
      </c>
      <c r="F27" s="2">
        <v>0.96399999999999997</v>
      </c>
      <c r="G27" s="2">
        <v>0.96160000000000001</v>
      </c>
      <c r="H27" s="2">
        <v>0.89510000000000001</v>
      </c>
      <c r="I27" s="2">
        <v>0.95709999999999995</v>
      </c>
      <c r="J27" s="4">
        <v>0.96289999999999998</v>
      </c>
      <c r="K27" s="2">
        <v>0.88590000000000002</v>
      </c>
      <c r="L27" s="6">
        <v>0.90010000000000001</v>
      </c>
      <c r="M27" s="2">
        <v>0.95499999999999996</v>
      </c>
      <c r="N27" s="2">
        <v>0.96097560975609697</v>
      </c>
      <c r="O27" s="9">
        <v>0.89710000000000001</v>
      </c>
      <c r="S27">
        <f t="shared" si="1"/>
        <v>7.5</v>
      </c>
      <c r="T27">
        <f t="shared" si="1"/>
        <v>3.5</v>
      </c>
      <c r="U27">
        <f t="shared" si="1"/>
        <v>10</v>
      </c>
      <c r="V27">
        <f t="shared" si="1"/>
        <v>1</v>
      </c>
      <c r="W27">
        <f t="shared" si="1"/>
        <v>2</v>
      </c>
      <c r="X27">
        <f t="shared" si="2"/>
        <v>5</v>
      </c>
      <c r="Y27">
        <f t="shared" si="2"/>
        <v>13</v>
      </c>
      <c r="Z27">
        <f t="shared" si="2"/>
        <v>7.5</v>
      </c>
      <c r="AA27">
        <f t="shared" si="2"/>
        <v>3.5</v>
      </c>
      <c r="AB27">
        <f t="shared" si="3"/>
        <v>14</v>
      </c>
      <c r="AC27">
        <f t="shared" si="3"/>
        <v>11</v>
      </c>
      <c r="AD27">
        <f t="shared" si="3"/>
        <v>9</v>
      </c>
      <c r="AE27">
        <f t="shared" si="3"/>
        <v>6</v>
      </c>
      <c r="AF27">
        <f t="shared" si="4"/>
        <v>12</v>
      </c>
    </row>
    <row r="28" spans="1:32" x14ac:dyDescent="0.2">
      <c r="A28" s="1" t="s">
        <v>36</v>
      </c>
      <c r="B28" s="2">
        <v>0.70550000000000002</v>
      </c>
      <c r="C28" s="2">
        <v>0.80879999999999996</v>
      </c>
      <c r="D28" s="2">
        <v>0.83140000000000003</v>
      </c>
      <c r="E28" s="2">
        <v>0.84499999999999997</v>
      </c>
      <c r="F28" s="2">
        <v>0.80659999999999998</v>
      </c>
      <c r="G28" s="2">
        <v>0.83050000000000002</v>
      </c>
      <c r="H28" s="2">
        <v>0.76990000000000003</v>
      </c>
      <c r="I28" s="2">
        <v>0.80220000000000002</v>
      </c>
      <c r="J28" s="4">
        <v>0.81100000000000005</v>
      </c>
      <c r="K28" s="2">
        <v>0.77049999999999996</v>
      </c>
      <c r="L28" s="6">
        <v>0.73280000000000001</v>
      </c>
      <c r="M28" s="2">
        <v>0.72699999999999998</v>
      </c>
      <c r="N28" s="2">
        <v>0.79780219780219697</v>
      </c>
      <c r="O28" s="9">
        <v>0.7802</v>
      </c>
      <c r="S28">
        <f t="shared" si="1"/>
        <v>14</v>
      </c>
      <c r="T28">
        <f t="shared" si="1"/>
        <v>5</v>
      </c>
      <c r="U28">
        <f t="shared" si="1"/>
        <v>2</v>
      </c>
      <c r="V28">
        <f t="shared" si="1"/>
        <v>1</v>
      </c>
      <c r="W28">
        <f t="shared" si="1"/>
        <v>6</v>
      </c>
      <c r="X28">
        <f t="shared" si="2"/>
        <v>3</v>
      </c>
      <c r="Y28">
        <f t="shared" si="2"/>
        <v>11</v>
      </c>
      <c r="Z28">
        <f t="shared" si="2"/>
        <v>7</v>
      </c>
      <c r="AA28">
        <f t="shared" si="2"/>
        <v>4</v>
      </c>
      <c r="AB28">
        <f t="shared" si="3"/>
        <v>10</v>
      </c>
      <c r="AC28">
        <f t="shared" si="3"/>
        <v>12</v>
      </c>
      <c r="AD28">
        <f t="shared" si="3"/>
        <v>13</v>
      </c>
      <c r="AE28">
        <f t="shared" si="3"/>
        <v>8</v>
      </c>
      <c r="AF28">
        <f t="shared" si="4"/>
        <v>9</v>
      </c>
    </row>
    <row r="29" spans="1:32" x14ac:dyDescent="0.2">
      <c r="A29" s="1" t="s">
        <v>37</v>
      </c>
      <c r="B29" s="2">
        <v>0.98860000000000003</v>
      </c>
      <c r="C29" s="2">
        <v>0.98860000000000003</v>
      </c>
      <c r="D29" s="2">
        <v>0.93489999999999995</v>
      </c>
      <c r="E29" s="2">
        <v>0.99429999999999996</v>
      </c>
      <c r="F29" s="2">
        <v>0.97599999999999998</v>
      </c>
      <c r="G29" s="2">
        <v>0.97889999999999999</v>
      </c>
      <c r="H29" s="2">
        <v>0.92910000000000004</v>
      </c>
      <c r="I29" s="2">
        <v>0.99429999999999996</v>
      </c>
      <c r="J29" s="4">
        <v>0.98860000000000003</v>
      </c>
      <c r="K29" s="2">
        <v>0.90339999999999998</v>
      </c>
      <c r="L29" s="6">
        <v>0.85260000000000002</v>
      </c>
      <c r="M29" s="2">
        <v>0.97899999999999998</v>
      </c>
      <c r="N29" s="2">
        <v>0.98857142857142799</v>
      </c>
      <c r="O29" s="9">
        <v>0.90859999999999996</v>
      </c>
      <c r="S29">
        <f t="shared" si="1"/>
        <v>4</v>
      </c>
      <c r="T29">
        <f t="shared" si="1"/>
        <v>4</v>
      </c>
      <c r="U29">
        <f t="shared" si="1"/>
        <v>10</v>
      </c>
      <c r="V29">
        <f t="shared" si="1"/>
        <v>1.5</v>
      </c>
      <c r="W29">
        <f t="shared" si="1"/>
        <v>9</v>
      </c>
      <c r="X29">
        <f t="shared" si="2"/>
        <v>8</v>
      </c>
      <c r="Y29">
        <f t="shared" si="2"/>
        <v>11</v>
      </c>
      <c r="Z29">
        <f t="shared" si="2"/>
        <v>1.5</v>
      </c>
      <c r="AA29">
        <f t="shared" si="2"/>
        <v>4</v>
      </c>
      <c r="AB29">
        <f t="shared" si="3"/>
        <v>13</v>
      </c>
      <c r="AC29">
        <f t="shared" si="3"/>
        <v>14</v>
      </c>
      <c r="AD29">
        <f t="shared" si="3"/>
        <v>7</v>
      </c>
      <c r="AE29">
        <f t="shared" si="3"/>
        <v>6</v>
      </c>
      <c r="AF29">
        <f t="shared" si="4"/>
        <v>12</v>
      </c>
    </row>
    <row r="30" spans="1:32" x14ac:dyDescent="0.2">
      <c r="A30" s="1" t="s">
        <v>38</v>
      </c>
      <c r="B30" s="7">
        <v>0.92949999999999999</v>
      </c>
      <c r="C30" s="3">
        <v>0.96440000000000003</v>
      </c>
      <c r="D30" s="2">
        <v>0.85460000000000003</v>
      </c>
      <c r="E30" s="2">
        <v>0.94099999999999995</v>
      </c>
      <c r="F30" s="2">
        <v>0.95730000000000004</v>
      </c>
      <c r="G30" s="2">
        <v>0.94489999999999996</v>
      </c>
      <c r="H30" s="2">
        <v>0.9768</v>
      </c>
      <c r="I30" s="2">
        <v>0.94550000000000001</v>
      </c>
      <c r="J30" s="3">
        <v>0.96440000000000003</v>
      </c>
      <c r="K30" s="2">
        <v>0.96299999999999997</v>
      </c>
      <c r="L30" s="6">
        <v>0.81520000000000004</v>
      </c>
      <c r="M30" s="2">
        <v>0.92</v>
      </c>
      <c r="N30" s="7">
        <v>0.92949999999999999</v>
      </c>
      <c r="O30" s="9">
        <v>0.91290000000000004</v>
      </c>
      <c r="S30">
        <f t="shared" si="1"/>
        <v>9.5</v>
      </c>
      <c r="T30">
        <f t="shared" si="1"/>
        <v>2.5</v>
      </c>
      <c r="U30">
        <f t="shared" si="1"/>
        <v>13</v>
      </c>
      <c r="V30">
        <f t="shared" si="1"/>
        <v>8</v>
      </c>
      <c r="W30">
        <f t="shared" si="1"/>
        <v>5</v>
      </c>
      <c r="X30">
        <f t="shared" si="2"/>
        <v>7</v>
      </c>
      <c r="Y30">
        <f t="shared" si="2"/>
        <v>1</v>
      </c>
      <c r="Z30">
        <f t="shared" si="2"/>
        <v>6</v>
      </c>
      <c r="AA30">
        <f t="shared" si="2"/>
        <v>2.5</v>
      </c>
      <c r="AB30">
        <f t="shared" si="3"/>
        <v>4</v>
      </c>
      <c r="AC30">
        <f t="shared" si="3"/>
        <v>14</v>
      </c>
      <c r="AD30">
        <f t="shared" si="3"/>
        <v>11</v>
      </c>
      <c r="AE30">
        <f t="shared" si="3"/>
        <v>9.5</v>
      </c>
      <c r="AF30">
        <f t="shared" si="4"/>
        <v>12</v>
      </c>
    </row>
    <row r="31" spans="1:32" x14ac:dyDescent="0.2">
      <c r="A31" s="1" t="s">
        <v>39</v>
      </c>
      <c r="B31" s="7">
        <v>0.82</v>
      </c>
      <c r="C31" s="3">
        <v>0.82350000000000001</v>
      </c>
      <c r="D31" s="2">
        <v>0.71489999999999998</v>
      </c>
      <c r="E31" s="2">
        <v>0.8296</v>
      </c>
      <c r="F31" s="2">
        <v>0.84889999999999999</v>
      </c>
      <c r="G31" s="2">
        <v>0.80630000000000002</v>
      </c>
      <c r="H31" s="2">
        <v>0.83009999999999995</v>
      </c>
      <c r="I31" s="2">
        <v>0.83950000000000002</v>
      </c>
      <c r="J31" s="3">
        <v>0.82350000000000001</v>
      </c>
      <c r="K31" s="2">
        <v>0.79420000000000002</v>
      </c>
      <c r="L31" s="6">
        <v>0.68769999999999998</v>
      </c>
      <c r="M31" s="2">
        <v>0.91300000000000003</v>
      </c>
      <c r="N31" s="7">
        <v>0.82</v>
      </c>
      <c r="O31" s="9">
        <v>0.75429999999999997</v>
      </c>
      <c r="S31">
        <f t="shared" si="1"/>
        <v>8.5</v>
      </c>
      <c r="T31">
        <f t="shared" si="1"/>
        <v>6.5</v>
      </c>
      <c r="U31">
        <f t="shared" si="1"/>
        <v>13</v>
      </c>
      <c r="V31">
        <f t="shared" si="1"/>
        <v>5</v>
      </c>
      <c r="W31">
        <f t="shared" si="1"/>
        <v>2</v>
      </c>
      <c r="X31">
        <f t="shared" si="2"/>
        <v>10</v>
      </c>
      <c r="Y31">
        <f t="shared" si="2"/>
        <v>4</v>
      </c>
      <c r="Z31">
        <f t="shared" si="2"/>
        <v>3</v>
      </c>
      <c r="AA31">
        <f t="shared" si="2"/>
        <v>6.5</v>
      </c>
      <c r="AB31">
        <f t="shared" si="3"/>
        <v>11</v>
      </c>
      <c r="AC31">
        <f t="shared" si="3"/>
        <v>14</v>
      </c>
      <c r="AD31">
        <f t="shared" si="3"/>
        <v>1</v>
      </c>
      <c r="AE31">
        <f t="shared" si="3"/>
        <v>8.5</v>
      </c>
      <c r="AF31">
        <f t="shared" si="4"/>
        <v>12</v>
      </c>
    </row>
    <row r="32" spans="1:32" x14ac:dyDescent="0.2">
      <c r="A32" s="1" t="s">
        <v>40</v>
      </c>
      <c r="B32" s="2">
        <v>1</v>
      </c>
      <c r="C32" s="2">
        <v>1</v>
      </c>
      <c r="D32" s="2">
        <v>0.99729999999999996</v>
      </c>
      <c r="E32" s="2">
        <v>1</v>
      </c>
      <c r="F32" s="2">
        <v>1</v>
      </c>
      <c r="G32" s="2">
        <v>1</v>
      </c>
      <c r="H32" s="2">
        <v>0.97</v>
      </c>
      <c r="I32" s="2">
        <v>0.99329999999999996</v>
      </c>
      <c r="J32" s="4">
        <v>0.99329999999999996</v>
      </c>
      <c r="K32" s="2">
        <v>0.92</v>
      </c>
      <c r="L32" s="6">
        <v>0.95069999999999999</v>
      </c>
      <c r="M32" s="2">
        <v>0.99099999999999999</v>
      </c>
      <c r="N32" s="2">
        <v>1</v>
      </c>
      <c r="O32" s="9">
        <v>0.98</v>
      </c>
      <c r="S32">
        <f t="shared" si="1"/>
        <v>3.5</v>
      </c>
      <c r="T32">
        <f t="shared" si="1"/>
        <v>3.5</v>
      </c>
      <c r="U32">
        <f t="shared" si="1"/>
        <v>7</v>
      </c>
      <c r="V32">
        <f t="shared" si="1"/>
        <v>3.5</v>
      </c>
      <c r="W32">
        <f t="shared" si="1"/>
        <v>3.5</v>
      </c>
      <c r="X32">
        <f t="shared" si="2"/>
        <v>3.5</v>
      </c>
      <c r="Y32">
        <f t="shared" si="2"/>
        <v>12</v>
      </c>
      <c r="Z32">
        <f t="shared" si="2"/>
        <v>8.5</v>
      </c>
      <c r="AA32">
        <f t="shared" si="2"/>
        <v>8.5</v>
      </c>
      <c r="AB32">
        <f t="shared" si="3"/>
        <v>14</v>
      </c>
      <c r="AC32">
        <f t="shared" si="3"/>
        <v>13</v>
      </c>
      <c r="AD32">
        <f t="shared" si="3"/>
        <v>10</v>
      </c>
      <c r="AE32">
        <f t="shared" si="3"/>
        <v>3.5</v>
      </c>
      <c r="AF32">
        <f t="shared" si="4"/>
        <v>11</v>
      </c>
    </row>
    <row r="33" spans="1:32" x14ac:dyDescent="0.2">
      <c r="A33" s="1" t="s">
        <v>41</v>
      </c>
      <c r="B33" s="2">
        <v>0.66669999999999996</v>
      </c>
      <c r="C33" s="2">
        <v>0.66669999999999996</v>
      </c>
      <c r="D33" s="2">
        <v>0.66</v>
      </c>
      <c r="E33" s="2">
        <v>0.71519999999999995</v>
      </c>
      <c r="F33" s="2">
        <v>0.70479999999999998</v>
      </c>
      <c r="G33" s="2">
        <v>0.72570000000000001</v>
      </c>
      <c r="H33" s="2">
        <v>0.76949999999999996</v>
      </c>
      <c r="I33" s="2">
        <v>0.62860000000000005</v>
      </c>
      <c r="J33" s="4">
        <v>0.67620000000000002</v>
      </c>
      <c r="K33" s="2">
        <v>0.73809999999999998</v>
      </c>
      <c r="L33" s="6">
        <v>0.7429</v>
      </c>
      <c r="M33" s="2">
        <v>0.75700000000000001</v>
      </c>
      <c r="N33" s="2">
        <v>0.59047619047619004</v>
      </c>
      <c r="O33" s="9">
        <v>0.76190000000000002</v>
      </c>
      <c r="S33">
        <f t="shared" si="1"/>
        <v>10.5</v>
      </c>
      <c r="T33">
        <f t="shared" si="1"/>
        <v>10.5</v>
      </c>
      <c r="U33">
        <f t="shared" si="1"/>
        <v>12</v>
      </c>
      <c r="V33">
        <f t="shared" si="1"/>
        <v>7</v>
      </c>
      <c r="W33">
        <f t="shared" si="1"/>
        <v>8</v>
      </c>
      <c r="X33">
        <f t="shared" si="2"/>
        <v>6</v>
      </c>
      <c r="Y33">
        <f t="shared" si="2"/>
        <v>1</v>
      </c>
      <c r="Z33">
        <f t="shared" si="2"/>
        <v>13</v>
      </c>
      <c r="AA33">
        <f t="shared" si="2"/>
        <v>9</v>
      </c>
      <c r="AB33">
        <f t="shared" si="3"/>
        <v>5</v>
      </c>
      <c r="AC33">
        <f t="shared" si="3"/>
        <v>4</v>
      </c>
      <c r="AD33">
        <f t="shared" si="3"/>
        <v>3</v>
      </c>
      <c r="AE33">
        <f t="shared" si="3"/>
        <v>14</v>
      </c>
      <c r="AF33">
        <f t="shared" si="4"/>
        <v>2</v>
      </c>
    </row>
    <row r="34" spans="1:32" x14ac:dyDescent="0.2">
      <c r="A34" s="1" t="s">
        <v>42</v>
      </c>
      <c r="B34" s="7">
        <v>0.91100000000000003</v>
      </c>
      <c r="C34" s="3">
        <v>0.93240000000000001</v>
      </c>
      <c r="D34" s="2">
        <v>0.9214</v>
      </c>
      <c r="E34" s="2">
        <v>0.93220000000000003</v>
      </c>
      <c r="F34" s="2">
        <v>0.94650000000000001</v>
      </c>
      <c r="G34" s="2">
        <v>0.94159999999999999</v>
      </c>
      <c r="H34" s="2">
        <v>0.91569999999999996</v>
      </c>
      <c r="I34" s="3">
        <v>0.93240000000000001</v>
      </c>
      <c r="J34" s="3">
        <v>0.93240000000000001</v>
      </c>
      <c r="K34" s="2">
        <v>0.92030000000000001</v>
      </c>
      <c r="L34" s="6">
        <v>0.91890000000000005</v>
      </c>
      <c r="M34" s="2">
        <v>0.91100000000000003</v>
      </c>
      <c r="N34" s="7">
        <v>0.91100000000000003</v>
      </c>
      <c r="O34" s="9">
        <v>0.92159999999999997</v>
      </c>
      <c r="S34">
        <f t="shared" si="1"/>
        <v>13</v>
      </c>
      <c r="T34">
        <f t="shared" si="1"/>
        <v>4</v>
      </c>
      <c r="U34">
        <f t="shared" si="1"/>
        <v>8</v>
      </c>
      <c r="V34">
        <f t="shared" si="1"/>
        <v>6</v>
      </c>
      <c r="W34">
        <f t="shared" si="1"/>
        <v>1</v>
      </c>
      <c r="X34">
        <f t="shared" si="2"/>
        <v>2</v>
      </c>
      <c r="Y34">
        <f t="shared" si="2"/>
        <v>11</v>
      </c>
      <c r="Z34">
        <f t="shared" si="2"/>
        <v>4</v>
      </c>
      <c r="AA34">
        <f t="shared" si="2"/>
        <v>4</v>
      </c>
      <c r="AB34">
        <f t="shared" si="3"/>
        <v>9</v>
      </c>
      <c r="AC34">
        <f t="shared" si="3"/>
        <v>10</v>
      </c>
      <c r="AD34">
        <f t="shared" si="3"/>
        <v>13</v>
      </c>
      <c r="AE34">
        <f t="shared" si="3"/>
        <v>13</v>
      </c>
      <c r="AF34">
        <f t="shared" si="4"/>
        <v>7</v>
      </c>
    </row>
    <row r="35" spans="1:32" x14ac:dyDescent="0.2">
      <c r="A35" s="1" t="s">
        <v>43</v>
      </c>
      <c r="B35" s="2">
        <v>0.46100000000000002</v>
      </c>
      <c r="C35" s="2">
        <v>0.51949999999999996</v>
      </c>
      <c r="D35" s="2">
        <v>0.44450000000000001</v>
      </c>
      <c r="E35" s="2">
        <v>0.51680000000000004</v>
      </c>
      <c r="F35" s="2">
        <v>0.54869999999999997</v>
      </c>
      <c r="G35" s="2">
        <v>0.52500000000000002</v>
      </c>
      <c r="H35" s="2">
        <v>0.51559999999999995</v>
      </c>
      <c r="I35" s="2">
        <v>0.55189999999999995</v>
      </c>
      <c r="J35" s="4">
        <v>0.54869999999999997</v>
      </c>
      <c r="K35" s="2">
        <v>0.50749999999999995</v>
      </c>
      <c r="L35" s="6">
        <v>0.43569999999999998</v>
      </c>
      <c r="M35" s="2">
        <v>0.51900000000000002</v>
      </c>
      <c r="N35" s="2">
        <v>0.53571428571428503</v>
      </c>
      <c r="O35" s="9">
        <v>0.48049999999999998</v>
      </c>
      <c r="S35">
        <f t="shared" si="1"/>
        <v>12</v>
      </c>
      <c r="T35">
        <f t="shared" si="1"/>
        <v>6</v>
      </c>
      <c r="U35">
        <f t="shared" si="1"/>
        <v>13</v>
      </c>
      <c r="V35">
        <f t="shared" si="1"/>
        <v>8</v>
      </c>
      <c r="W35">
        <f t="shared" si="1"/>
        <v>2.5</v>
      </c>
      <c r="X35">
        <f t="shared" si="2"/>
        <v>5</v>
      </c>
      <c r="Y35">
        <f t="shared" si="2"/>
        <v>9</v>
      </c>
      <c r="Z35">
        <f t="shared" si="2"/>
        <v>1</v>
      </c>
      <c r="AA35">
        <f t="shared" si="2"/>
        <v>2.5</v>
      </c>
      <c r="AB35">
        <f t="shared" si="3"/>
        <v>10</v>
      </c>
      <c r="AC35">
        <f t="shared" si="3"/>
        <v>14</v>
      </c>
      <c r="AD35">
        <f t="shared" si="3"/>
        <v>7</v>
      </c>
      <c r="AE35">
        <f t="shared" si="3"/>
        <v>4</v>
      </c>
      <c r="AF35">
        <f t="shared" si="4"/>
        <v>11</v>
      </c>
    </row>
    <row r="36" spans="1:32" x14ac:dyDescent="0.2">
      <c r="A36" s="1" t="s">
        <v>44</v>
      </c>
      <c r="B36" s="2">
        <v>0.54690000000000005</v>
      </c>
      <c r="C36" s="2">
        <v>0.6875</v>
      </c>
      <c r="D36" s="2">
        <v>0.57969999999999999</v>
      </c>
      <c r="E36" s="2">
        <v>0.58809999999999996</v>
      </c>
      <c r="F36" s="2">
        <v>0.66559999999999997</v>
      </c>
      <c r="G36" s="2">
        <v>0.68589999999999995</v>
      </c>
      <c r="H36" s="2">
        <v>0.60470000000000002</v>
      </c>
      <c r="I36" s="2">
        <v>0.5625</v>
      </c>
      <c r="J36" s="4">
        <v>0.625</v>
      </c>
      <c r="K36" s="2">
        <v>0.62970000000000004</v>
      </c>
      <c r="L36" s="6">
        <v>0.60940000000000005</v>
      </c>
      <c r="M36" s="2">
        <v>0.61899999999999999</v>
      </c>
      <c r="N36" s="2">
        <v>0.609375</v>
      </c>
      <c r="O36" s="9">
        <v>0.59379999999999999</v>
      </c>
      <c r="S36">
        <f t="shared" si="1"/>
        <v>14</v>
      </c>
      <c r="T36">
        <f t="shared" si="1"/>
        <v>1</v>
      </c>
      <c r="U36">
        <f t="shared" si="1"/>
        <v>12</v>
      </c>
      <c r="V36">
        <f t="shared" si="1"/>
        <v>11</v>
      </c>
      <c r="W36">
        <f t="shared" si="1"/>
        <v>3</v>
      </c>
      <c r="X36">
        <f t="shared" si="2"/>
        <v>2</v>
      </c>
      <c r="Y36">
        <f t="shared" si="2"/>
        <v>9</v>
      </c>
      <c r="Z36">
        <f t="shared" si="2"/>
        <v>13</v>
      </c>
      <c r="AA36">
        <f t="shared" si="2"/>
        <v>5</v>
      </c>
      <c r="AB36">
        <f t="shared" si="3"/>
        <v>4</v>
      </c>
      <c r="AC36">
        <f t="shared" si="3"/>
        <v>7</v>
      </c>
      <c r="AD36">
        <f t="shared" si="3"/>
        <v>6</v>
      </c>
      <c r="AE36">
        <f t="shared" si="3"/>
        <v>8</v>
      </c>
      <c r="AF36">
        <f t="shared" si="4"/>
        <v>10</v>
      </c>
    </row>
    <row r="37" spans="1:32" x14ac:dyDescent="0.2">
      <c r="A37" s="1" t="s">
        <v>45</v>
      </c>
      <c r="B37" s="2">
        <v>0.51639999999999997</v>
      </c>
      <c r="C37" s="2">
        <v>0.5</v>
      </c>
      <c r="D37" s="2">
        <v>0.54179999999999995</v>
      </c>
      <c r="E37" s="2">
        <v>0.52690000000000003</v>
      </c>
      <c r="F37" s="2">
        <v>0.48509999999999998</v>
      </c>
      <c r="G37" s="2">
        <v>0.4582</v>
      </c>
      <c r="H37" s="2">
        <v>0.66749999999999998</v>
      </c>
      <c r="I37" s="2">
        <v>0.54179999999999995</v>
      </c>
      <c r="J37" s="4">
        <v>0.52180000000000004</v>
      </c>
      <c r="K37" s="2">
        <v>0.55469999999999997</v>
      </c>
      <c r="L37" s="6">
        <v>0.32240000000000002</v>
      </c>
      <c r="M37" s="2">
        <v>0.373</v>
      </c>
      <c r="N37" s="2">
        <v>0.52</v>
      </c>
      <c r="O37" s="9">
        <v>0.43090000000000001</v>
      </c>
      <c r="S37">
        <f t="shared" si="1"/>
        <v>8</v>
      </c>
      <c r="T37">
        <f t="shared" si="1"/>
        <v>9</v>
      </c>
      <c r="U37">
        <f t="shared" si="1"/>
        <v>3.5</v>
      </c>
      <c r="V37">
        <f t="shared" si="1"/>
        <v>5</v>
      </c>
      <c r="W37">
        <f t="shared" si="1"/>
        <v>10</v>
      </c>
      <c r="X37">
        <f t="shared" si="2"/>
        <v>11</v>
      </c>
      <c r="Y37">
        <f t="shared" si="2"/>
        <v>1</v>
      </c>
      <c r="Z37">
        <f t="shared" si="2"/>
        <v>3.5</v>
      </c>
      <c r="AA37">
        <f t="shared" si="2"/>
        <v>6</v>
      </c>
      <c r="AB37">
        <f t="shared" si="3"/>
        <v>2</v>
      </c>
      <c r="AC37">
        <f t="shared" si="3"/>
        <v>14</v>
      </c>
      <c r="AD37">
        <f t="shared" si="3"/>
        <v>13</v>
      </c>
      <c r="AE37">
        <f t="shared" si="3"/>
        <v>7</v>
      </c>
      <c r="AF37">
        <f t="shared" si="4"/>
        <v>12</v>
      </c>
    </row>
    <row r="38" spans="1:32" x14ac:dyDescent="0.2">
      <c r="A38" s="1" t="s">
        <v>46</v>
      </c>
      <c r="B38" s="2">
        <v>0.5232</v>
      </c>
      <c r="C38" s="2">
        <v>0.65510000000000002</v>
      </c>
      <c r="D38" s="2">
        <v>0.61870000000000003</v>
      </c>
      <c r="E38" s="2">
        <v>0.64290000000000003</v>
      </c>
      <c r="F38" s="2">
        <v>0.63039999999999996</v>
      </c>
      <c r="G38" s="2">
        <v>0.65659999999999996</v>
      </c>
      <c r="H38" s="2">
        <v>0.66800000000000004</v>
      </c>
      <c r="I38" s="2">
        <v>0.65710000000000002</v>
      </c>
      <c r="J38" s="4">
        <v>0.65759999999999996</v>
      </c>
      <c r="K38" s="2">
        <v>0.66559999999999997</v>
      </c>
      <c r="L38" s="6">
        <v>0.63280000000000003</v>
      </c>
      <c r="M38" s="2">
        <v>0.50700000000000001</v>
      </c>
      <c r="N38" s="2">
        <v>0.587878787878787</v>
      </c>
      <c r="O38" s="9">
        <v>0.66620000000000001</v>
      </c>
      <c r="S38">
        <f t="shared" si="1"/>
        <v>13</v>
      </c>
      <c r="T38">
        <f t="shared" si="1"/>
        <v>7</v>
      </c>
      <c r="U38">
        <f t="shared" si="1"/>
        <v>11</v>
      </c>
      <c r="V38">
        <f t="shared" si="1"/>
        <v>8</v>
      </c>
      <c r="W38">
        <f t="shared" si="1"/>
        <v>10</v>
      </c>
      <c r="X38">
        <f t="shared" si="2"/>
        <v>6</v>
      </c>
      <c r="Y38">
        <f t="shared" si="2"/>
        <v>1</v>
      </c>
      <c r="Z38">
        <f t="shared" si="2"/>
        <v>5</v>
      </c>
      <c r="AA38">
        <f t="shared" si="2"/>
        <v>4</v>
      </c>
      <c r="AB38">
        <f t="shared" si="3"/>
        <v>3</v>
      </c>
      <c r="AC38">
        <f t="shared" si="3"/>
        <v>9</v>
      </c>
      <c r="AD38">
        <f t="shared" si="3"/>
        <v>14</v>
      </c>
      <c r="AE38">
        <f t="shared" si="3"/>
        <v>12</v>
      </c>
      <c r="AF38">
        <f t="shared" si="4"/>
        <v>2</v>
      </c>
    </row>
    <row r="39" spans="1:32" x14ac:dyDescent="0.2">
      <c r="A39" s="1" t="s">
        <v>47</v>
      </c>
      <c r="B39" s="2">
        <v>0.90859999999999996</v>
      </c>
      <c r="C39" s="2">
        <v>0.96309999999999996</v>
      </c>
      <c r="D39" s="2">
        <v>0.96709999999999996</v>
      </c>
      <c r="E39" s="2">
        <v>0.97060000000000002</v>
      </c>
      <c r="F39" s="2">
        <v>0.96419999999999995</v>
      </c>
      <c r="G39" s="2">
        <v>0.96909999999999996</v>
      </c>
      <c r="H39" s="2">
        <v>0.97309999999999997</v>
      </c>
      <c r="I39" s="2">
        <v>0.96599999999999997</v>
      </c>
      <c r="J39" s="4">
        <v>0.96209999999999996</v>
      </c>
      <c r="K39" s="2">
        <v>0.97060000000000002</v>
      </c>
      <c r="L39" s="6">
        <v>0.97</v>
      </c>
      <c r="M39" s="2">
        <v>0.96299999999999997</v>
      </c>
      <c r="N39" s="2">
        <v>0.94849368318756</v>
      </c>
      <c r="O39" s="9">
        <v>0.96989999999999998</v>
      </c>
      <c r="S39">
        <f t="shared" si="1"/>
        <v>14</v>
      </c>
      <c r="T39">
        <f t="shared" si="1"/>
        <v>10</v>
      </c>
      <c r="U39">
        <f t="shared" si="1"/>
        <v>7</v>
      </c>
      <c r="V39">
        <f t="shared" si="1"/>
        <v>2.5</v>
      </c>
      <c r="W39">
        <f t="shared" si="1"/>
        <v>9</v>
      </c>
      <c r="X39">
        <f t="shared" si="2"/>
        <v>6</v>
      </c>
      <c r="Y39">
        <f t="shared" si="2"/>
        <v>1</v>
      </c>
      <c r="Z39">
        <f t="shared" si="2"/>
        <v>8</v>
      </c>
      <c r="AA39">
        <f t="shared" si="2"/>
        <v>12</v>
      </c>
      <c r="AB39">
        <f t="shared" si="3"/>
        <v>2.5</v>
      </c>
      <c r="AC39">
        <f t="shared" si="3"/>
        <v>4</v>
      </c>
      <c r="AD39">
        <f t="shared" si="3"/>
        <v>11</v>
      </c>
      <c r="AE39">
        <f t="shared" si="3"/>
        <v>13</v>
      </c>
      <c r="AF39">
        <f t="shared" si="4"/>
        <v>5</v>
      </c>
    </row>
    <row r="40" spans="1:32" x14ac:dyDescent="0.2">
      <c r="A40" s="1" t="s">
        <v>48</v>
      </c>
      <c r="B40" s="2">
        <v>0.76529999999999998</v>
      </c>
      <c r="C40" s="2">
        <v>0.86399999999999999</v>
      </c>
      <c r="D40" s="2">
        <v>0.78190000000000004</v>
      </c>
      <c r="E40" s="2">
        <v>0.80679999999999996</v>
      </c>
      <c r="F40" s="2">
        <v>0.90029999999999999</v>
      </c>
      <c r="G40" s="2">
        <v>0.9</v>
      </c>
      <c r="H40" s="2">
        <v>0.80640000000000001</v>
      </c>
      <c r="I40" s="2">
        <v>0.88800000000000001</v>
      </c>
      <c r="J40" s="4">
        <v>0.89070000000000005</v>
      </c>
      <c r="K40" s="2">
        <v>0.79390000000000005</v>
      </c>
      <c r="L40" s="6">
        <v>0.57069999999999999</v>
      </c>
      <c r="M40" s="2">
        <v>0.9</v>
      </c>
      <c r="N40" s="2">
        <v>0.82666666666666599</v>
      </c>
      <c r="O40" s="9">
        <v>0.8</v>
      </c>
      <c r="S40">
        <f t="shared" si="1"/>
        <v>13</v>
      </c>
      <c r="T40">
        <f t="shared" si="1"/>
        <v>6</v>
      </c>
      <c r="U40">
        <f t="shared" si="1"/>
        <v>12</v>
      </c>
      <c r="V40">
        <f t="shared" si="1"/>
        <v>8</v>
      </c>
      <c r="W40">
        <f t="shared" si="1"/>
        <v>1</v>
      </c>
      <c r="X40">
        <f t="shared" si="2"/>
        <v>2.5</v>
      </c>
      <c r="Y40">
        <f t="shared" si="2"/>
        <v>9</v>
      </c>
      <c r="Z40">
        <f t="shared" si="2"/>
        <v>5</v>
      </c>
      <c r="AA40">
        <f t="shared" si="2"/>
        <v>4</v>
      </c>
      <c r="AB40">
        <f t="shared" si="3"/>
        <v>11</v>
      </c>
      <c r="AC40">
        <f t="shared" si="3"/>
        <v>14</v>
      </c>
      <c r="AD40">
        <f t="shared" si="3"/>
        <v>2.5</v>
      </c>
      <c r="AE40">
        <f t="shared" si="3"/>
        <v>7</v>
      </c>
      <c r="AF40">
        <f t="shared" si="4"/>
        <v>10</v>
      </c>
    </row>
    <row r="41" spans="1:32" x14ac:dyDescent="0.2">
      <c r="A41" s="1" t="s">
        <v>49</v>
      </c>
      <c r="B41" s="2">
        <v>0.83609999999999995</v>
      </c>
      <c r="C41" s="2">
        <v>0.81969999999999998</v>
      </c>
      <c r="D41" s="2">
        <v>0.86560000000000004</v>
      </c>
      <c r="E41" s="2">
        <v>0.74809999999999999</v>
      </c>
      <c r="F41" s="2">
        <v>0.78690000000000004</v>
      </c>
      <c r="G41" s="2">
        <v>0.76390000000000002</v>
      </c>
      <c r="H41" s="2">
        <v>0.76719999999999999</v>
      </c>
      <c r="I41" s="2">
        <v>0.73770000000000002</v>
      </c>
      <c r="J41" s="4">
        <v>0.81969999999999998</v>
      </c>
      <c r="K41" s="2">
        <v>0.72460000000000002</v>
      </c>
      <c r="L41" s="6">
        <v>0.79510000000000003</v>
      </c>
      <c r="M41" s="2">
        <v>0.77</v>
      </c>
      <c r="N41" s="2">
        <v>0.786885245901639</v>
      </c>
      <c r="O41" s="9">
        <v>0.75409999999999999</v>
      </c>
      <c r="S41">
        <f t="shared" si="1"/>
        <v>2</v>
      </c>
      <c r="T41">
        <f t="shared" si="1"/>
        <v>3.5</v>
      </c>
      <c r="U41">
        <f t="shared" si="1"/>
        <v>1</v>
      </c>
      <c r="V41">
        <f t="shared" si="1"/>
        <v>12</v>
      </c>
      <c r="W41">
        <f t="shared" si="1"/>
        <v>6</v>
      </c>
      <c r="X41">
        <f t="shared" si="2"/>
        <v>10</v>
      </c>
      <c r="Y41">
        <f t="shared" si="2"/>
        <v>9</v>
      </c>
      <c r="Z41">
        <f t="shared" si="2"/>
        <v>13</v>
      </c>
      <c r="AA41">
        <f t="shared" si="2"/>
        <v>3.5</v>
      </c>
      <c r="AB41">
        <f t="shared" si="3"/>
        <v>14</v>
      </c>
      <c r="AC41">
        <f t="shared" si="3"/>
        <v>5</v>
      </c>
      <c r="AD41">
        <f t="shared" si="3"/>
        <v>8</v>
      </c>
      <c r="AE41">
        <f t="shared" si="3"/>
        <v>7</v>
      </c>
      <c r="AF41">
        <f t="shared" si="4"/>
        <v>11</v>
      </c>
    </row>
    <row r="42" spans="1:32" x14ac:dyDescent="0.2">
      <c r="A42" s="1" t="s">
        <v>50</v>
      </c>
      <c r="B42" s="2">
        <v>0.68489999999999995</v>
      </c>
      <c r="C42" s="2">
        <v>0.73970000000000002</v>
      </c>
      <c r="D42" s="2">
        <v>0.82189999999999996</v>
      </c>
      <c r="E42" s="2">
        <v>0.76339999999999997</v>
      </c>
      <c r="F42" s="2">
        <v>0.80269999999999997</v>
      </c>
      <c r="G42" s="2">
        <v>0.82189999999999996</v>
      </c>
      <c r="H42" s="2">
        <v>0.76849999999999996</v>
      </c>
      <c r="I42" s="2">
        <v>0.71230000000000004</v>
      </c>
      <c r="J42" s="4">
        <v>0.75339999999999996</v>
      </c>
      <c r="K42" s="2">
        <v>0.76990000000000003</v>
      </c>
      <c r="L42" s="6">
        <v>0.74109999999999998</v>
      </c>
      <c r="M42" s="2">
        <v>0.84499999999999997</v>
      </c>
      <c r="N42" s="2">
        <v>0.71232876712328697</v>
      </c>
      <c r="O42" s="9">
        <v>0.75339999999999996</v>
      </c>
      <c r="S42">
        <f t="shared" si="1"/>
        <v>14</v>
      </c>
      <c r="T42">
        <f t="shared" si="1"/>
        <v>11</v>
      </c>
      <c r="U42">
        <f t="shared" si="1"/>
        <v>2.5</v>
      </c>
      <c r="V42">
        <f t="shared" si="1"/>
        <v>7</v>
      </c>
      <c r="W42">
        <f t="shared" si="1"/>
        <v>4</v>
      </c>
      <c r="X42">
        <f t="shared" si="2"/>
        <v>2.5</v>
      </c>
      <c r="Y42">
        <f t="shared" si="2"/>
        <v>6</v>
      </c>
      <c r="Z42">
        <f t="shared" si="2"/>
        <v>13</v>
      </c>
      <c r="AA42">
        <f t="shared" si="2"/>
        <v>8.5</v>
      </c>
      <c r="AB42">
        <f t="shared" si="3"/>
        <v>5</v>
      </c>
      <c r="AC42">
        <f t="shared" si="3"/>
        <v>10</v>
      </c>
      <c r="AD42">
        <f t="shared" si="3"/>
        <v>1</v>
      </c>
      <c r="AE42">
        <f t="shared" si="3"/>
        <v>12</v>
      </c>
      <c r="AF42">
        <f t="shared" si="4"/>
        <v>8.5</v>
      </c>
    </row>
    <row r="43" spans="1:32" x14ac:dyDescent="0.2">
      <c r="A43" s="1" t="s">
        <v>51</v>
      </c>
      <c r="B43" s="2">
        <v>0.93820000000000003</v>
      </c>
      <c r="C43" s="2">
        <v>0.96199999999999997</v>
      </c>
      <c r="D43" s="2">
        <v>0.95760000000000001</v>
      </c>
      <c r="E43" s="2">
        <v>0.97499999999999998</v>
      </c>
      <c r="F43" s="2">
        <v>0.94059999999999999</v>
      </c>
      <c r="G43" s="2">
        <v>0.95599999999999996</v>
      </c>
      <c r="H43" s="2">
        <v>0.9657</v>
      </c>
      <c r="I43" s="2">
        <v>0.95440000000000003</v>
      </c>
      <c r="J43" s="4">
        <v>0.96030000000000004</v>
      </c>
      <c r="K43" s="2">
        <v>0.96879999999999999</v>
      </c>
      <c r="L43" s="6">
        <v>0.96460000000000001</v>
      </c>
      <c r="M43" s="2">
        <v>0.97199999999999998</v>
      </c>
      <c r="N43" s="2">
        <v>0.918976545842217</v>
      </c>
      <c r="O43" s="9">
        <v>0.97909999999999997</v>
      </c>
      <c r="S43">
        <f t="shared" si="1"/>
        <v>13</v>
      </c>
      <c r="T43">
        <f t="shared" si="1"/>
        <v>7</v>
      </c>
      <c r="U43">
        <f t="shared" si="1"/>
        <v>9</v>
      </c>
      <c r="V43">
        <f t="shared" si="1"/>
        <v>2</v>
      </c>
      <c r="W43">
        <f t="shared" si="1"/>
        <v>12</v>
      </c>
      <c r="X43">
        <f t="shared" si="2"/>
        <v>10</v>
      </c>
      <c r="Y43">
        <f t="shared" si="2"/>
        <v>5</v>
      </c>
      <c r="Z43">
        <f t="shared" si="2"/>
        <v>11</v>
      </c>
      <c r="AA43">
        <f t="shared" si="2"/>
        <v>8</v>
      </c>
      <c r="AB43">
        <f t="shared" si="3"/>
        <v>4</v>
      </c>
      <c r="AC43">
        <f t="shared" si="3"/>
        <v>6</v>
      </c>
      <c r="AD43">
        <f t="shared" si="3"/>
        <v>3</v>
      </c>
      <c r="AE43">
        <f t="shared" si="3"/>
        <v>14</v>
      </c>
      <c r="AF43">
        <f t="shared" si="4"/>
        <v>1</v>
      </c>
    </row>
    <row r="44" spans="1:32" x14ac:dyDescent="0.2">
      <c r="A44" s="1" t="s">
        <v>52</v>
      </c>
      <c r="B44" s="2">
        <v>0.9</v>
      </c>
      <c r="C44" s="2">
        <v>0.93330000000000002</v>
      </c>
      <c r="D44" s="2">
        <v>0.93330000000000002</v>
      </c>
      <c r="E44" s="2">
        <v>0.88790000000000002</v>
      </c>
      <c r="F44" s="2">
        <v>0.93330000000000002</v>
      </c>
      <c r="G44" s="2">
        <v>0.94499999999999995</v>
      </c>
      <c r="H44" s="2">
        <v>0.95</v>
      </c>
      <c r="I44" s="2">
        <v>0.91669999999999996</v>
      </c>
      <c r="J44" s="4">
        <v>0.93330000000000002</v>
      </c>
      <c r="K44" s="2">
        <v>0.93169999999999997</v>
      </c>
      <c r="L44" s="6">
        <v>0.93330000000000002</v>
      </c>
      <c r="M44" s="2">
        <v>0.96799999999999997</v>
      </c>
      <c r="N44" s="2">
        <v>0.88333333333333297</v>
      </c>
      <c r="O44" s="9">
        <v>0.93330000000000002</v>
      </c>
      <c r="S44">
        <f t="shared" si="1"/>
        <v>12</v>
      </c>
      <c r="T44">
        <f t="shared" si="1"/>
        <v>6.5</v>
      </c>
      <c r="U44">
        <f t="shared" si="1"/>
        <v>6.5</v>
      </c>
      <c r="V44">
        <f t="shared" si="1"/>
        <v>13</v>
      </c>
      <c r="W44">
        <f t="shared" si="1"/>
        <v>6.5</v>
      </c>
      <c r="X44">
        <f t="shared" si="2"/>
        <v>3</v>
      </c>
      <c r="Y44">
        <f t="shared" si="2"/>
        <v>2</v>
      </c>
      <c r="Z44">
        <f t="shared" si="2"/>
        <v>11</v>
      </c>
      <c r="AA44">
        <f t="shared" si="2"/>
        <v>6.5</v>
      </c>
      <c r="AB44">
        <f t="shared" si="3"/>
        <v>10</v>
      </c>
      <c r="AC44">
        <f t="shared" si="3"/>
        <v>6.5</v>
      </c>
      <c r="AD44">
        <f t="shared" si="3"/>
        <v>1</v>
      </c>
      <c r="AE44">
        <f t="shared" si="3"/>
        <v>14</v>
      </c>
      <c r="AF44">
        <f t="shared" si="4"/>
        <v>6.5</v>
      </c>
    </row>
    <row r="45" spans="1:32" x14ac:dyDescent="0.2">
      <c r="A45" s="1" t="s">
        <v>53</v>
      </c>
      <c r="B45" s="2">
        <v>0.71840000000000004</v>
      </c>
      <c r="C45" s="2">
        <v>0.77759999999999996</v>
      </c>
      <c r="D45" s="2">
        <v>0.75819999999999999</v>
      </c>
      <c r="E45" s="2">
        <v>0.79579999999999995</v>
      </c>
      <c r="F45" s="2">
        <v>0.78659999999999997</v>
      </c>
      <c r="G45" s="2">
        <v>0.79749999999999999</v>
      </c>
      <c r="H45" s="2">
        <v>0.81669999999999998</v>
      </c>
      <c r="I45" s="2">
        <v>0.77110000000000001</v>
      </c>
      <c r="J45" s="4">
        <v>0.79869999999999997</v>
      </c>
      <c r="K45" s="2">
        <v>0.78590000000000004</v>
      </c>
      <c r="L45" s="6">
        <v>0.78</v>
      </c>
      <c r="M45" s="2">
        <v>0.77</v>
      </c>
      <c r="N45" s="2">
        <v>0.75394736842105203</v>
      </c>
      <c r="O45" s="9">
        <v>0.74209999999999998</v>
      </c>
      <c r="S45">
        <f t="shared" si="1"/>
        <v>14</v>
      </c>
      <c r="T45">
        <f t="shared" si="1"/>
        <v>8</v>
      </c>
      <c r="U45">
        <f t="shared" si="1"/>
        <v>11</v>
      </c>
      <c r="V45">
        <f t="shared" si="1"/>
        <v>4</v>
      </c>
      <c r="W45">
        <f t="shared" si="1"/>
        <v>5</v>
      </c>
      <c r="X45">
        <f t="shared" si="2"/>
        <v>3</v>
      </c>
      <c r="Y45">
        <f t="shared" si="2"/>
        <v>1</v>
      </c>
      <c r="Z45">
        <f t="shared" si="2"/>
        <v>9</v>
      </c>
      <c r="AA45">
        <f t="shared" si="2"/>
        <v>2</v>
      </c>
      <c r="AB45">
        <f t="shared" si="3"/>
        <v>6</v>
      </c>
      <c r="AC45">
        <f t="shared" si="3"/>
        <v>7</v>
      </c>
      <c r="AD45">
        <f t="shared" si="3"/>
        <v>10</v>
      </c>
      <c r="AE45">
        <f t="shared" si="3"/>
        <v>12</v>
      </c>
      <c r="AF45">
        <f t="shared" si="4"/>
        <v>13</v>
      </c>
    </row>
    <row r="46" spans="1:32" x14ac:dyDescent="0.2">
      <c r="A46" s="1" t="s">
        <v>54</v>
      </c>
      <c r="B46" s="2">
        <v>0.54549999999999998</v>
      </c>
      <c r="C46" s="2">
        <v>0.59740000000000004</v>
      </c>
      <c r="D46" s="2">
        <v>0.56230000000000002</v>
      </c>
      <c r="E46" s="2">
        <v>0.58320000000000005</v>
      </c>
      <c r="F46" s="2">
        <v>0.52339999999999998</v>
      </c>
      <c r="G46" s="2">
        <v>0.59550000000000003</v>
      </c>
      <c r="H46" s="2">
        <v>0.59350000000000003</v>
      </c>
      <c r="I46" s="2">
        <v>0.60389999999999999</v>
      </c>
      <c r="J46" s="4">
        <v>0.58440000000000003</v>
      </c>
      <c r="K46" s="2">
        <v>0.56820000000000004</v>
      </c>
      <c r="L46" s="6">
        <v>0.57789999999999997</v>
      </c>
      <c r="M46" s="2">
        <v>0.56899999999999995</v>
      </c>
      <c r="N46" s="2">
        <v>0.57142857142857095</v>
      </c>
      <c r="O46" s="9">
        <v>0.60389999999999999</v>
      </c>
      <c r="S46">
        <f t="shared" si="1"/>
        <v>13</v>
      </c>
      <c r="T46">
        <f t="shared" si="1"/>
        <v>3</v>
      </c>
      <c r="U46">
        <f t="shared" si="1"/>
        <v>12</v>
      </c>
      <c r="V46">
        <f t="shared" si="1"/>
        <v>7</v>
      </c>
      <c r="W46">
        <f t="shared" si="1"/>
        <v>14</v>
      </c>
      <c r="X46">
        <f t="shared" si="2"/>
        <v>4</v>
      </c>
      <c r="Y46">
        <f t="shared" si="2"/>
        <v>5</v>
      </c>
      <c r="Z46">
        <f t="shared" si="2"/>
        <v>1.5</v>
      </c>
      <c r="AA46">
        <f t="shared" si="2"/>
        <v>6</v>
      </c>
      <c r="AB46">
        <f t="shared" si="3"/>
        <v>11</v>
      </c>
      <c r="AC46">
        <f t="shared" si="3"/>
        <v>8</v>
      </c>
      <c r="AD46">
        <f t="shared" si="3"/>
        <v>10</v>
      </c>
      <c r="AE46">
        <f t="shared" si="3"/>
        <v>9</v>
      </c>
      <c r="AF46">
        <f t="shared" si="4"/>
        <v>1.5</v>
      </c>
    </row>
    <row r="47" spans="1:32" x14ac:dyDescent="0.2">
      <c r="A47" s="1" t="s">
        <v>55</v>
      </c>
      <c r="B47" s="2">
        <v>0.78010000000000002</v>
      </c>
      <c r="C47" s="2">
        <v>0.83160000000000001</v>
      </c>
      <c r="D47" s="2">
        <v>0.83640000000000003</v>
      </c>
      <c r="E47" s="2">
        <v>0.85350000000000004</v>
      </c>
      <c r="F47" s="2">
        <v>0.8165</v>
      </c>
      <c r="G47" s="2">
        <v>0.84119999999999995</v>
      </c>
      <c r="H47" s="2">
        <v>0.83609999999999995</v>
      </c>
      <c r="I47" s="2">
        <v>0.82130000000000003</v>
      </c>
      <c r="J47" s="4">
        <v>0.82820000000000005</v>
      </c>
      <c r="K47" s="2">
        <v>0.82269999999999999</v>
      </c>
      <c r="L47" s="6">
        <v>0.82820000000000005</v>
      </c>
      <c r="M47" s="2">
        <v>0.80900000000000005</v>
      </c>
      <c r="N47" s="2">
        <v>0.75945017182130503</v>
      </c>
      <c r="O47" s="9">
        <v>0.81440000000000001</v>
      </c>
      <c r="S47">
        <f t="shared" si="1"/>
        <v>13</v>
      </c>
      <c r="T47">
        <f t="shared" si="1"/>
        <v>5</v>
      </c>
      <c r="U47">
        <f t="shared" si="1"/>
        <v>3</v>
      </c>
      <c r="V47">
        <f t="shared" si="1"/>
        <v>1</v>
      </c>
      <c r="W47">
        <f t="shared" si="1"/>
        <v>10</v>
      </c>
      <c r="X47">
        <f t="shared" si="2"/>
        <v>2</v>
      </c>
      <c r="Y47">
        <f t="shared" si="2"/>
        <v>4</v>
      </c>
      <c r="Z47">
        <f t="shared" si="2"/>
        <v>9</v>
      </c>
      <c r="AA47">
        <f t="shared" si="2"/>
        <v>6.5</v>
      </c>
      <c r="AB47">
        <f t="shared" si="3"/>
        <v>8</v>
      </c>
      <c r="AC47">
        <f t="shared" si="3"/>
        <v>6.5</v>
      </c>
      <c r="AD47">
        <f t="shared" si="3"/>
        <v>12</v>
      </c>
      <c r="AE47">
        <f t="shared" si="3"/>
        <v>14</v>
      </c>
      <c r="AF47">
        <f t="shared" si="4"/>
        <v>11</v>
      </c>
    </row>
    <row r="48" spans="1:32" x14ac:dyDescent="0.2">
      <c r="A48" s="1" t="s">
        <v>56</v>
      </c>
      <c r="B48" s="2">
        <v>0.54549999999999998</v>
      </c>
      <c r="C48" s="2">
        <v>0.57140000000000002</v>
      </c>
      <c r="D48" s="2">
        <v>0.5292</v>
      </c>
      <c r="E48" s="2">
        <v>0.55020000000000002</v>
      </c>
      <c r="F48" s="2">
        <v>0.50780000000000003</v>
      </c>
      <c r="G48" s="2">
        <v>0.55579999999999996</v>
      </c>
      <c r="H48" s="2">
        <v>0.5968</v>
      </c>
      <c r="I48" s="2">
        <v>0.6169</v>
      </c>
      <c r="J48" s="4">
        <v>0.57140000000000002</v>
      </c>
      <c r="K48" s="2">
        <v>0.58899999999999997</v>
      </c>
      <c r="L48" s="6">
        <v>0.56489999999999996</v>
      </c>
      <c r="M48" s="2">
        <v>0.48399999999999999</v>
      </c>
      <c r="N48" s="2">
        <v>0.59740259740259705</v>
      </c>
      <c r="O48" s="9">
        <v>0.54549999999999998</v>
      </c>
      <c r="S48">
        <f t="shared" si="1"/>
        <v>10.5</v>
      </c>
      <c r="T48">
        <f t="shared" si="1"/>
        <v>5.5</v>
      </c>
      <c r="U48">
        <f t="shared" si="1"/>
        <v>12</v>
      </c>
      <c r="V48">
        <f t="shared" si="1"/>
        <v>9</v>
      </c>
      <c r="W48">
        <f t="shared" si="1"/>
        <v>13</v>
      </c>
      <c r="X48">
        <f t="shared" si="2"/>
        <v>8</v>
      </c>
      <c r="Y48">
        <f t="shared" si="2"/>
        <v>3</v>
      </c>
      <c r="Z48">
        <f t="shared" si="2"/>
        <v>1</v>
      </c>
      <c r="AA48">
        <f t="shared" si="2"/>
        <v>5.5</v>
      </c>
      <c r="AB48">
        <f t="shared" si="3"/>
        <v>4</v>
      </c>
      <c r="AC48">
        <f t="shared" si="3"/>
        <v>7</v>
      </c>
      <c r="AD48">
        <f t="shared" si="3"/>
        <v>14</v>
      </c>
      <c r="AE48">
        <f t="shared" si="3"/>
        <v>2</v>
      </c>
      <c r="AF48">
        <f t="shared" si="4"/>
        <v>10.5</v>
      </c>
    </row>
    <row r="49" spans="1:32" x14ac:dyDescent="0.2">
      <c r="A49" s="1" t="s">
        <v>57</v>
      </c>
      <c r="B49" s="2">
        <v>0.87860000000000005</v>
      </c>
      <c r="C49" s="2">
        <v>0.93289999999999995</v>
      </c>
      <c r="D49" s="2">
        <v>0.90239999999999998</v>
      </c>
      <c r="E49" s="2">
        <v>0.94750000000000001</v>
      </c>
      <c r="F49" s="2">
        <v>0.8861</v>
      </c>
      <c r="G49" s="2">
        <v>0.91420000000000001</v>
      </c>
      <c r="H49" s="2">
        <v>0.94479999999999997</v>
      </c>
      <c r="I49" s="2">
        <v>0.96809999999999996</v>
      </c>
      <c r="J49" s="4">
        <v>0.94969999999999999</v>
      </c>
      <c r="K49" s="2">
        <v>0.92359999999999998</v>
      </c>
      <c r="L49" s="6">
        <v>0.88629999999999998</v>
      </c>
      <c r="M49" s="2">
        <v>0.92800000000000005</v>
      </c>
      <c r="N49" s="2">
        <v>0.95047923322683703</v>
      </c>
      <c r="O49" s="9">
        <v>0.88819999999999999</v>
      </c>
      <c r="S49">
        <f t="shared" si="1"/>
        <v>14</v>
      </c>
      <c r="T49">
        <f t="shared" si="1"/>
        <v>6</v>
      </c>
      <c r="U49">
        <f t="shared" si="1"/>
        <v>10</v>
      </c>
      <c r="V49">
        <f t="shared" si="1"/>
        <v>4</v>
      </c>
      <c r="W49">
        <f t="shared" si="1"/>
        <v>13</v>
      </c>
      <c r="X49">
        <f t="shared" si="2"/>
        <v>9</v>
      </c>
      <c r="Y49">
        <f t="shared" si="2"/>
        <v>5</v>
      </c>
      <c r="Z49">
        <f t="shared" si="2"/>
        <v>1</v>
      </c>
      <c r="AA49">
        <f t="shared" si="2"/>
        <v>3</v>
      </c>
      <c r="AB49">
        <f t="shared" si="3"/>
        <v>8</v>
      </c>
      <c r="AC49">
        <f t="shared" si="3"/>
        <v>12</v>
      </c>
      <c r="AD49">
        <f t="shared" si="3"/>
        <v>7</v>
      </c>
      <c r="AE49">
        <f t="shared" si="3"/>
        <v>2</v>
      </c>
      <c r="AF49">
        <f t="shared" si="4"/>
        <v>11</v>
      </c>
    </row>
    <row r="50" spans="1:32" x14ac:dyDescent="0.2">
      <c r="A50" s="1" t="s">
        <v>58</v>
      </c>
      <c r="B50" s="2">
        <v>0.83819999999999995</v>
      </c>
      <c r="C50" s="3">
        <v>0.93030000000000002</v>
      </c>
      <c r="D50" s="2">
        <v>0.90659999999999996</v>
      </c>
      <c r="E50" s="2">
        <v>0.9113</v>
      </c>
      <c r="F50" s="2">
        <v>0.95620000000000005</v>
      </c>
      <c r="G50" s="2">
        <v>0.95140000000000002</v>
      </c>
      <c r="H50" s="2">
        <v>0.93640000000000001</v>
      </c>
      <c r="I50" s="2">
        <v>0.92059999999999997</v>
      </c>
      <c r="J50" s="3">
        <v>0.93030000000000002</v>
      </c>
      <c r="K50" s="2">
        <v>0.93269999999999997</v>
      </c>
      <c r="L50" s="6">
        <v>0.89970000000000006</v>
      </c>
      <c r="M50" s="2">
        <v>0.94499999999999995</v>
      </c>
      <c r="N50" s="2">
        <v>0.83206106870229002</v>
      </c>
      <c r="O50" s="9">
        <v>0.91349999999999998</v>
      </c>
      <c r="S50">
        <f t="shared" si="1"/>
        <v>13</v>
      </c>
      <c r="T50">
        <f t="shared" si="1"/>
        <v>6.5</v>
      </c>
      <c r="U50">
        <f t="shared" si="1"/>
        <v>11</v>
      </c>
      <c r="V50">
        <f t="shared" si="1"/>
        <v>10</v>
      </c>
      <c r="W50">
        <f t="shared" si="1"/>
        <v>1</v>
      </c>
      <c r="X50">
        <f t="shared" si="2"/>
        <v>2</v>
      </c>
      <c r="Y50">
        <f t="shared" si="2"/>
        <v>4</v>
      </c>
      <c r="Z50">
        <f t="shared" si="2"/>
        <v>8</v>
      </c>
      <c r="AA50">
        <f t="shared" si="2"/>
        <v>6.5</v>
      </c>
      <c r="AB50">
        <f t="shared" si="3"/>
        <v>5</v>
      </c>
      <c r="AC50">
        <f t="shared" si="3"/>
        <v>12</v>
      </c>
      <c r="AD50">
        <f t="shared" si="3"/>
        <v>3</v>
      </c>
      <c r="AE50">
        <f t="shared" si="3"/>
        <v>14</v>
      </c>
      <c r="AF50">
        <f t="shared" si="4"/>
        <v>9</v>
      </c>
    </row>
    <row r="51" spans="1:32" x14ac:dyDescent="0.2">
      <c r="A51" s="1" t="s">
        <v>59</v>
      </c>
      <c r="B51" s="7">
        <v>0.90080000000000005</v>
      </c>
      <c r="C51" s="3">
        <v>0.94450000000000001</v>
      </c>
      <c r="D51" s="2">
        <v>0.93989999999999996</v>
      </c>
      <c r="E51" s="2">
        <v>0.94499999999999995</v>
      </c>
      <c r="F51" s="2">
        <v>0.95789999999999997</v>
      </c>
      <c r="G51" s="2">
        <v>0.96879999999999999</v>
      </c>
      <c r="H51" s="2">
        <v>0.94599999999999995</v>
      </c>
      <c r="I51" s="3">
        <v>0.94450000000000001</v>
      </c>
      <c r="J51" s="3">
        <v>0.94450000000000001</v>
      </c>
      <c r="K51" s="2">
        <v>0.94059999999999999</v>
      </c>
      <c r="L51" s="6">
        <v>0.9113</v>
      </c>
      <c r="M51" s="2">
        <v>0.94599999999999995</v>
      </c>
      <c r="N51" s="7">
        <v>0.90080000000000005</v>
      </c>
      <c r="O51" s="9">
        <v>0.92769999999999997</v>
      </c>
      <c r="S51">
        <f t="shared" si="1"/>
        <v>13.5</v>
      </c>
      <c r="T51">
        <f t="shared" si="1"/>
        <v>7</v>
      </c>
      <c r="U51">
        <f t="shared" si="1"/>
        <v>10</v>
      </c>
      <c r="V51">
        <f t="shared" si="1"/>
        <v>5</v>
      </c>
      <c r="W51">
        <f t="shared" si="1"/>
        <v>2</v>
      </c>
      <c r="X51">
        <f t="shared" si="2"/>
        <v>1</v>
      </c>
      <c r="Y51">
        <f t="shared" si="2"/>
        <v>3.5</v>
      </c>
      <c r="Z51">
        <f t="shared" si="2"/>
        <v>7</v>
      </c>
      <c r="AA51">
        <f t="shared" si="2"/>
        <v>7</v>
      </c>
      <c r="AB51">
        <f t="shared" si="3"/>
        <v>9</v>
      </c>
      <c r="AC51">
        <f t="shared" si="3"/>
        <v>12</v>
      </c>
      <c r="AD51">
        <f t="shared" si="3"/>
        <v>3.5</v>
      </c>
      <c r="AE51">
        <f t="shared" si="3"/>
        <v>13.5</v>
      </c>
      <c r="AF51">
        <f t="shared" si="4"/>
        <v>11</v>
      </c>
    </row>
    <row r="52" spans="1:32" x14ac:dyDescent="0.2">
      <c r="A52" s="1" t="s">
        <v>60</v>
      </c>
      <c r="B52" s="2">
        <v>0.86670000000000003</v>
      </c>
      <c r="C52" s="2">
        <v>0.9</v>
      </c>
      <c r="D52" s="2">
        <v>0.86670000000000003</v>
      </c>
      <c r="E52" s="2">
        <v>0.88790000000000002</v>
      </c>
      <c r="F52" s="2">
        <v>0.82</v>
      </c>
      <c r="G52" s="2">
        <v>0.92669999999999997</v>
      </c>
      <c r="H52" s="2">
        <v>0.9</v>
      </c>
      <c r="I52" s="2">
        <v>0.86670000000000003</v>
      </c>
      <c r="J52" s="4">
        <v>0.86670000000000003</v>
      </c>
      <c r="K52" s="2">
        <v>0.93330000000000002</v>
      </c>
      <c r="L52" s="6">
        <v>0.90669999999999995</v>
      </c>
      <c r="M52" s="2">
        <v>0.83</v>
      </c>
      <c r="N52" s="2">
        <v>0.86666666666666603</v>
      </c>
      <c r="O52" s="9">
        <v>0.93330000000000002</v>
      </c>
      <c r="S52">
        <f t="shared" si="1"/>
        <v>9.5</v>
      </c>
      <c r="T52">
        <f t="shared" si="1"/>
        <v>5.5</v>
      </c>
      <c r="U52">
        <f t="shared" si="1"/>
        <v>9.5</v>
      </c>
      <c r="V52">
        <f t="shared" si="1"/>
        <v>7</v>
      </c>
      <c r="W52">
        <f t="shared" si="1"/>
        <v>14</v>
      </c>
      <c r="X52">
        <f t="shared" si="2"/>
        <v>3</v>
      </c>
      <c r="Y52">
        <f t="shared" si="2"/>
        <v>5.5</v>
      </c>
      <c r="Z52">
        <f t="shared" si="2"/>
        <v>9.5</v>
      </c>
      <c r="AA52">
        <f t="shared" si="2"/>
        <v>9.5</v>
      </c>
      <c r="AB52">
        <f t="shared" si="3"/>
        <v>1.5</v>
      </c>
      <c r="AC52">
        <f t="shared" si="3"/>
        <v>4</v>
      </c>
      <c r="AD52">
        <f t="shared" si="3"/>
        <v>13</v>
      </c>
      <c r="AE52">
        <f t="shared" si="3"/>
        <v>12</v>
      </c>
      <c r="AF52">
        <f t="shared" si="4"/>
        <v>1.5</v>
      </c>
    </row>
    <row r="53" spans="1:32" x14ac:dyDescent="0.2">
      <c r="A53" s="1" t="s">
        <v>61</v>
      </c>
      <c r="B53" s="2">
        <v>0.95450000000000002</v>
      </c>
      <c r="C53" s="2">
        <v>0.97929999999999995</v>
      </c>
      <c r="D53" s="2">
        <v>0.82730000000000004</v>
      </c>
      <c r="E53" s="2">
        <v>0.99139999999999995</v>
      </c>
      <c r="F53" s="2">
        <v>0.92479999999999996</v>
      </c>
      <c r="G53" s="2">
        <v>0.93799999999999994</v>
      </c>
      <c r="H53" s="2">
        <v>0.8488</v>
      </c>
      <c r="I53" s="2">
        <v>0.95450000000000002</v>
      </c>
      <c r="J53" s="4">
        <v>0.98760000000000003</v>
      </c>
      <c r="K53" s="2">
        <v>0.79830000000000001</v>
      </c>
      <c r="L53" s="6">
        <v>0.58389999999999997</v>
      </c>
      <c r="M53" s="2">
        <v>0.97899999999999998</v>
      </c>
      <c r="N53" s="2">
        <v>0.93801652892561904</v>
      </c>
      <c r="O53" s="9">
        <v>0.76029999999999998</v>
      </c>
      <c r="S53">
        <f t="shared" si="1"/>
        <v>5.5</v>
      </c>
      <c r="T53">
        <f t="shared" si="1"/>
        <v>3</v>
      </c>
      <c r="U53">
        <f t="shared" si="1"/>
        <v>11</v>
      </c>
      <c r="V53">
        <f t="shared" si="1"/>
        <v>1</v>
      </c>
      <c r="W53">
        <f t="shared" si="1"/>
        <v>9</v>
      </c>
      <c r="X53">
        <f t="shared" si="2"/>
        <v>8</v>
      </c>
      <c r="Y53">
        <f t="shared" si="2"/>
        <v>10</v>
      </c>
      <c r="Z53">
        <f t="shared" si="2"/>
        <v>5.5</v>
      </c>
      <c r="AA53">
        <f t="shared" si="2"/>
        <v>2</v>
      </c>
      <c r="AB53">
        <f t="shared" si="3"/>
        <v>12</v>
      </c>
      <c r="AC53">
        <f t="shared" si="3"/>
        <v>14</v>
      </c>
      <c r="AD53">
        <f t="shared" si="3"/>
        <v>4</v>
      </c>
      <c r="AE53">
        <f t="shared" si="3"/>
        <v>7</v>
      </c>
      <c r="AF53">
        <f t="shared" si="4"/>
        <v>13</v>
      </c>
    </row>
    <row r="54" spans="1:32" x14ac:dyDescent="0.2">
      <c r="A54" s="1" t="s">
        <v>62</v>
      </c>
      <c r="B54" s="2">
        <v>0.77159999999999995</v>
      </c>
      <c r="C54" s="2">
        <v>0.80649999999999999</v>
      </c>
      <c r="D54" s="2">
        <v>0.82350000000000001</v>
      </c>
      <c r="E54" s="2">
        <v>0.84499999999999997</v>
      </c>
      <c r="F54" s="2">
        <v>0.83750000000000002</v>
      </c>
      <c r="G54" s="2">
        <v>0.83</v>
      </c>
      <c r="H54" s="2">
        <v>0.84060000000000001</v>
      </c>
      <c r="I54" s="2">
        <v>0.81930000000000003</v>
      </c>
      <c r="J54" s="4">
        <v>0.81589999999999996</v>
      </c>
      <c r="K54" s="2">
        <v>0.83169999999999999</v>
      </c>
      <c r="L54" s="6">
        <v>0.80300000000000005</v>
      </c>
      <c r="M54" s="2">
        <v>0.83899999999999997</v>
      </c>
      <c r="N54" s="2">
        <v>0.77738927738927699</v>
      </c>
      <c r="O54" s="9">
        <v>0.83450000000000002</v>
      </c>
      <c r="S54">
        <f t="shared" si="1"/>
        <v>14</v>
      </c>
      <c r="T54">
        <f t="shared" si="1"/>
        <v>11</v>
      </c>
      <c r="U54">
        <f t="shared" si="1"/>
        <v>8</v>
      </c>
      <c r="V54">
        <f t="shared" si="1"/>
        <v>1</v>
      </c>
      <c r="W54">
        <f t="shared" si="1"/>
        <v>4</v>
      </c>
      <c r="X54">
        <f t="shared" si="2"/>
        <v>7</v>
      </c>
      <c r="Y54">
        <f t="shared" si="2"/>
        <v>2</v>
      </c>
      <c r="Z54">
        <f t="shared" si="2"/>
        <v>9</v>
      </c>
      <c r="AA54">
        <f t="shared" si="2"/>
        <v>10</v>
      </c>
      <c r="AB54">
        <f t="shared" si="3"/>
        <v>6</v>
      </c>
      <c r="AC54">
        <f t="shared" si="3"/>
        <v>12</v>
      </c>
      <c r="AD54">
        <f t="shared" si="3"/>
        <v>3</v>
      </c>
      <c r="AE54">
        <f t="shared" si="3"/>
        <v>13</v>
      </c>
      <c r="AF54">
        <f t="shared" si="4"/>
        <v>5</v>
      </c>
    </row>
    <row r="55" spans="1:32" x14ac:dyDescent="0.2">
      <c r="A55" s="1" t="s">
        <v>63</v>
      </c>
      <c r="B55" s="2">
        <v>0.26479999999999998</v>
      </c>
      <c r="C55" s="2">
        <v>0.38240000000000002</v>
      </c>
      <c r="D55" s="2">
        <v>0.3201</v>
      </c>
      <c r="E55" s="2">
        <v>0.36909999999999998</v>
      </c>
      <c r="F55" s="2">
        <v>0.3281</v>
      </c>
      <c r="G55" s="2">
        <v>0.27960000000000002</v>
      </c>
      <c r="H55" s="2">
        <v>0.39760000000000001</v>
      </c>
      <c r="I55" s="2">
        <v>0.41239999999999999</v>
      </c>
      <c r="J55" s="4">
        <v>0.38979999999999998</v>
      </c>
      <c r="K55" s="2">
        <v>0.32519999999999999</v>
      </c>
      <c r="L55" s="6">
        <v>0.21199999999999999</v>
      </c>
      <c r="M55" s="2">
        <v>0.33400000000000002</v>
      </c>
      <c r="N55" s="2">
        <v>0.36339662447257298</v>
      </c>
      <c r="O55" s="9">
        <v>0.38030000000000003</v>
      </c>
      <c r="S55">
        <f t="shared" si="1"/>
        <v>13</v>
      </c>
      <c r="T55">
        <f t="shared" si="1"/>
        <v>4</v>
      </c>
      <c r="U55">
        <f t="shared" si="1"/>
        <v>11</v>
      </c>
      <c r="V55">
        <f t="shared" si="1"/>
        <v>6</v>
      </c>
      <c r="W55">
        <f t="shared" si="1"/>
        <v>9</v>
      </c>
      <c r="X55">
        <f t="shared" si="2"/>
        <v>12</v>
      </c>
      <c r="Y55">
        <f t="shared" si="2"/>
        <v>2</v>
      </c>
      <c r="Z55">
        <f t="shared" si="2"/>
        <v>1</v>
      </c>
      <c r="AA55">
        <f t="shared" si="2"/>
        <v>3</v>
      </c>
      <c r="AB55">
        <f t="shared" si="3"/>
        <v>10</v>
      </c>
      <c r="AC55">
        <f t="shared" si="3"/>
        <v>14</v>
      </c>
      <c r="AD55">
        <f t="shared" si="3"/>
        <v>8</v>
      </c>
      <c r="AE55">
        <f t="shared" si="3"/>
        <v>7</v>
      </c>
      <c r="AF55">
        <f t="shared" si="4"/>
        <v>5</v>
      </c>
    </row>
    <row r="56" spans="1:32" x14ac:dyDescent="0.2">
      <c r="A56" s="1" t="s">
        <v>64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4">
        <v>1</v>
      </c>
      <c r="K56" s="2">
        <v>1</v>
      </c>
      <c r="L56" s="6">
        <v>1</v>
      </c>
      <c r="M56" s="2">
        <v>1</v>
      </c>
      <c r="N56" s="2">
        <v>1</v>
      </c>
      <c r="O56" s="9">
        <v>1</v>
      </c>
      <c r="S56">
        <f t="shared" si="1"/>
        <v>7.5</v>
      </c>
      <c r="T56">
        <f t="shared" si="1"/>
        <v>7.5</v>
      </c>
      <c r="U56">
        <f t="shared" si="1"/>
        <v>7.5</v>
      </c>
      <c r="V56">
        <f t="shared" si="1"/>
        <v>7.5</v>
      </c>
      <c r="W56">
        <f t="shared" si="1"/>
        <v>7.5</v>
      </c>
      <c r="X56">
        <f t="shared" si="2"/>
        <v>7.5</v>
      </c>
      <c r="Y56">
        <f t="shared" si="2"/>
        <v>7.5</v>
      </c>
      <c r="Z56">
        <f t="shared" si="2"/>
        <v>7.5</v>
      </c>
      <c r="AA56">
        <f t="shared" si="2"/>
        <v>7.5</v>
      </c>
      <c r="AB56">
        <f t="shared" si="3"/>
        <v>7.5</v>
      </c>
      <c r="AC56">
        <f t="shared" si="3"/>
        <v>7.5</v>
      </c>
      <c r="AD56">
        <f t="shared" si="3"/>
        <v>7.5</v>
      </c>
      <c r="AE56">
        <f t="shared" si="3"/>
        <v>7.5</v>
      </c>
      <c r="AF56">
        <f t="shared" si="4"/>
        <v>7.5</v>
      </c>
    </row>
    <row r="57" spans="1:32" x14ac:dyDescent="0.2">
      <c r="A57" s="1" t="s">
        <v>65</v>
      </c>
      <c r="B57" s="2">
        <v>0.83409999999999995</v>
      </c>
      <c r="C57" s="2">
        <v>0.85850000000000004</v>
      </c>
      <c r="D57" s="2">
        <v>0.84630000000000005</v>
      </c>
      <c r="E57" s="2">
        <v>0.84970000000000001</v>
      </c>
      <c r="F57" s="2">
        <v>0.84489999999999998</v>
      </c>
      <c r="G57" s="2">
        <v>0.85509999999999997</v>
      </c>
      <c r="H57" s="2">
        <v>0.85409999999999997</v>
      </c>
      <c r="I57" s="2">
        <v>0.8488</v>
      </c>
      <c r="J57" s="4">
        <v>0.84389999999999998</v>
      </c>
      <c r="K57" s="2">
        <v>0.84440000000000004</v>
      </c>
      <c r="L57" s="6">
        <v>0.8488</v>
      </c>
      <c r="M57" s="2">
        <v>0.85299999999999998</v>
      </c>
      <c r="N57" s="2">
        <v>0.86341463414634101</v>
      </c>
      <c r="O57" s="9">
        <v>0.8488</v>
      </c>
      <c r="S57">
        <f t="shared" si="1"/>
        <v>14</v>
      </c>
      <c r="T57">
        <f t="shared" si="1"/>
        <v>2</v>
      </c>
      <c r="U57">
        <f t="shared" si="1"/>
        <v>10</v>
      </c>
      <c r="V57">
        <f t="shared" si="1"/>
        <v>6</v>
      </c>
      <c r="W57">
        <f t="shared" si="1"/>
        <v>11</v>
      </c>
      <c r="X57">
        <f t="shared" si="2"/>
        <v>3</v>
      </c>
      <c r="Y57">
        <f t="shared" si="2"/>
        <v>4</v>
      </c>
      <c r="Z57">
        <f t="shared" si="2"/>
        <v>8</v>
      </c>
      <c r="AA57">
        <f t="shared" si="2"/>
        <v>13</v>
      </c>
      <c r="AB57">
        <f t="shared" si="3"/>
        <v>12</v>
      </c>
      <c r="AC57">
        <f t="shared" si="3"/>
        <v>8</v>
      </c>
      <c r="AD57">
        <f t="shared" si="3"/>
        <v>5</v>
      </c>
      <c r="AE57">
        <f t="shared" si="3"/>
        <v>1</v>
      </c>
      <c r="AF57">
        <f t="shared" si="4"/>
        <v>8</v>
      </c>
    </row>
    <row r="58" spans="1:32" x14ac:dyDescent="0.2">
      <c r="A58" s="1" t="s">
        <v>66</v>
      </c>
      <c r="B58" s="2">
        <v>0.8488</v>
      </c>
      <c r="C58" s="2">
        <v>0.87970000000000004</v>
      </c>
      <c r="D58" s="2">
        <v>0.87319999999999998</v>
      </c>
      <c r="E58" s="2">
        <v>0.88819999999999999</v>
      </c>
      <c r="F58" s="2">
        <v>0.91749999999999998</v>
      </c>
      <c r="G58" s="2">
        <v>0.89900000000000002</v>
      </c>
      <c r="H58" s="2">
        <v>0.92059999999999997</v>
      </c>
      <c r="I58" s="2">
        <v>0.89349999999999996</v>
      </c>
      <c r="J58" s="4">
        <v>0.88660000000000005</v>
      </c>
      <c r="K58" s="2">
        <v>0.9052</v>
      </c>
      <c r="L58" s="6">
        <v>0.82820000000000005</v>
      </c>
      <c r="M58" s="2">
        <v>0.92100000000000004</v>
      </c>
      <c r="N58" s="2">
        <v>0.85910652920962105</v>
      </c>
      <c r="O58" s="9">
        <v>0.88319999999999999</v>
      </c>
      <c r="S58">
        <f t="shared" si="1"/>
        <v>13</v>
      </c>
      <c r="T58">
        <f t="shared" si="1"/>
        <v>10</v>
      </c>
      <c r="U58">
        <f t="shared" si="1"/>
        <v>11</v>
      </c>
      <c r="V58">
        <f t="shared" si="1"/>
        <v>7</v>
      </c>
      <c r="W58">
        <f t="shared" si="1"/>
        <v>3</v>
      </c>
      <c r="X58">
        <f t="shared" si="2"/>
        <v>5</v>
      </c>
      <c r="Y58">
        <f t="shared" si="2"/>
        <v>2</v>
      </c>
      <c r="Z58">
        <f t="shared" si="2"/>
        <v>6</v>
      </c>
      <c r="AA58">
        <f t="shared" si="2"/>
        <v>8</v>
      </c>
      <c r="AB58">
        <f t="shared" si="3"/>
        <v>4</v>
      </c>
      <c r="AC58">
        <f t="shared" si="3"/>
        <v>14</v>
      </c>
      <c r="AD58">
        <f t="shared" si="3"/>
        <v>1</v>
      </c>
      <c r="AE58">
        <f t="shared" si="3"/>
        <v>12</v>
      </c>
      <c r="AF58">
        <f t="shared" si="4"/>
        <v>9</v>
      </c>
    </row>
    <row r="59" spans="1:32" x14ac:dyDescent="0.2">
      <c r="A59" s="1" t="s">
        <v>67</v>
      </c>
      <c r="B59" s="2">
        <v>0.8</v>
      </c>
      <c r="C59" s="2">
        <v>0.81459999999999999</v>
      </c>
      <c r="D59" s="2">
        <v>0.77900000000000003</v>
      </c>
      <c r="E59" s="2">
        <v>0.81859999999999999</v>
      </c>
      <c r="F59" s="2">
        <v>0.78149999999999997</v>
      </c>
      <c r="G59" s="2">
        <v>0.81610000000000005</v>
      </c>
      <c r="H59" s="2">
        <v>0.79120000000000001</v>
      </c>
      <c r="I59" s="2">
        <v>0.80979999999999996</v>
      </c>
      <c r="J59" s="4">
        <v>0.80489999999999995</v>
      </c>
      <c r="K59" s="2">
        <v>0.76490000000000002</v>
      </c>
      <c r="L59" s="6">
        <v>0.81459999999999999</v>
      </c>
      <c r="M59" s="2">
        <v>0.78</v>
      </c>
      <c r="N59" s="2">
        <v>0.8</v>
      </c>
      <c r="O59" s="9">
        <v>0.81459999999999999</v>
      </c>
      <c r="S59">
        <f t="shared" si="1"/>
        <v>8.5</v>
      </c>
      <c r="T59">
        <f t="shared" si="1"/>
        <v>4</v>
      </c>
      <c r="U59">
        <f t="shared" si="1"/>
        <v>13</v>
      </c>
      <c r="V59">
        <f t="shared" si="1"/>
        <v>1</v>
      </c>
      <c r="W59">
        <f t="shared" si="1"/>
        <v>11</v>
      </c>
      <c r="X59">
        <f t="shared" si="2"/>
        <v>2</v>
      </c>
      <c r="Y59">
        <f t="shared" si="2"/>
        <v>10</v>
      </c>
      <c r="Z59">
        <f t="shared" si="2"/>
        <v>6</v>
      </c>
      <c r="AA59">
        <f t="shared" si="2"/>
        <v>7</v>
      </c>
      <c r="AB59">
        <f t="shared" si="3"/>
        <v>14</v>
      </c>
      <c r="AC59">
        <f t="shared" si="3"/>
        <v>4</v>
      </c>
      <c r="AD59">
        <f t="shared" si="3"/>
        <v>12</v>
      </c>
      <c r="AE59">
        <f t="shared" si="3"/>
        <v>8.5</v>
      </c>
      <c r="AF59">
        <f t="shared" si="4"/>
        <v>4</v>
      </c>
    </row>
    <row r="60" spans="1:32" x14ac:dyDescent="0.2">
      <c r="A60" s="1" t="s">
        <v>68</v>
      </c>
      <c r="B60" s="2">
        <v>0.49869999999999998</v>
      </c>
      <c r="C60" s="2">
        <v>0.55730000000000002</v>
      </c>
      <c r="D60" s="2">
        <v>0.5323</v>
      </c>
      <c r="E60" s="2">
        <v>0.55830000000000002</v>
      </c>
      <c r="F60" s="2">
        <v>0.52270000000000005</v>
      </c>
      <c r="G60" s="2">
        <v>0.53469999999999995</v>
      </c>
      <c r="H60" s="2">
        <v>0.59040000000000004</v>
      </c>
      <c r="I60" s="2">
        <v>0.57869999999999999</v>
      </c>
      <c r="J60" s="4">
        <v>0.56530000000000002</v>
      </c>
      <c r="K60" s="2">
        <v>0.58030000000000004</v>
      </c>
      <c r="L60" s="6">
        <v>0.58930000000000005</v>
      </c>
      <c r="M60" s="2">
        <v>0.52500000000000002</v>
      </c>
      <c r="N60" s="2">
        <v>0.51733333333333298</v>
      </c>
      <c r="O60" s="9">
        <v>0.57330000000000003</v>
      </c>
      <c r="S60">
        <f t="shared" si="1"/>
        <v>14</v>
      </c>
      <c r="T60">
        <f t="shared" si="1"/>
        <v>8</v>
      </c>
      <c r="U60">
        <f t="shared" si="1"/>
        <v>10</v>
      </c>
      <c r="V60">
        <f t="shared" si="1"/>
        <v>7</v>
      </c>
      <c r="W60">
        <f t="shared" si="1"/>
        <v>12</v>
      </c>
      <c r="X60">
        <f t="shared" si="2"/>
        <v>9</v>
      </c>
      <c r="Y60">
        <f t="shared" si="2"/>
        <v>1</v>
      </c>
      <c r="Z60">
        <f t="shared" si="2"/>
        <v>4</v>
      </c>
      <c r="AA60">
        <f t="shared" si="2"/>
        <v>6</v>
      </c>
      <c r="AB60">
        <f t="shared" si="3"/>
        <v>3</v>
      </c>
      <c r="AC60">
        <f t="shared" si="3"/>
        <v>2</v>
      </c>
      <c r="AD60">
        <f t="shared" si="3"/>
        <v>11</v>
      </c>
      <c r="AE60">
        <f t="shared" si="3"/>
        <v>13</v>
      </c>
      <c r="AF60">
        <f t="shared" si="4"/>
        <v>5</v>
      </c>
    </row>
    <row r="61" spans="1:32" x14ac:dyDescent="0.2">
      <c r="A61" s="1" t="s">
        <v>69</v>
      </c>
      <c r="B61" s="2">
        <v>0.46400000000000002</v>
      </c>
      <c r="C61" s="2">
        <v>0.58930000000000005</v>
      </c>
      <c r="D61" s="2">
        <v>0.45519999999999999</v>
      </c>
      <c r="E61" s="2">
        <v>0.5081</v>
      </c>
      <c r="F61" s="2">
        <v>0.57969999999999999</v>
      </c>
      <c r="G61" s="2">
        <v>0.48559999999999998</v>
      </c>
      <c r="H61" s="2">
        <v>0.54610000000000003</v>
      </c>
      <c r="I61" s="2">
        <v>0.59470000000000001</v>
      </c>
      <c r="J61" s="4">
        <v>0.57330000000000003</v>
      </c>
      <c r="K61" s="2">
        <v>0.5333</v>
      </c>
      <c r="L61" s="6">
        <v>0.45600000000000002</v>
      </c>
      <c r="M61" s="2">
        <v>0.622</v>
      </c>
      <c r="N61" s="2">
        <v>0.45066666666666599</v>
      </c>
      <c r="O61" s="9">
        <v>0.46929999999999999</v>
      </c>
      <c r="S61">
        <f t="shared" si="1"/>
        <v>11</v>
      </c>
      <c r="T61">
        <f t="shared" si="1"/>
        <v>3</v>
      </c>
      <c r="U61">
        <f t="shared" si="1"/>
        <v>13</v>
      </c>
      <c r="V61">
        <f t="shared" si="1"/>
        <v>8</v>
      </c>
      <c r="W61">
        <f t="shared" si="1"/>
        <v>4</v>
      </c>
      <c r="X61">
        <f t="shared" si="2"/>
        <v>9</v>
      </c>
      <c r="Y61">
        <f t="shared" si="2"/>
        <v>6</v>
      </c>
      <c r="Z61">
        <f t="shared" si="2"/>
        <v>2</v>
      </c>
      <c r="AA61">
        <f t="shared" si="2"/>
        <v>5</v>
      </c>
      <c r="AB61">
        <f t="shared" si="3"/>
        <v>7</v>
      </c>
      <c r="AC61">
        <f t="shared" si="3"/>
        <v>12</v>
      </c>
      <c r="AD61">
        <f t="shared" si="3"/>
        <v>1</v>
      </c>
      <c r="AE61">
        <f t="shared" si="3"/>
        <v>14</v>
      </c>
      <c r="AF61">
        <f t="shared" si="4"/>
        <v>10</v>
      </c>
    </row>
    <row r="62" spans="1:32" x14ac:dyDescent="0.2">
      <c r="A62" s="1" t="s">
        <v>70</v>
      </c>
      <c r="B62" s="2">
        <v>1</v>
      </c>
      <c r="C62" s="2">
        <v>1</v>
      </c>
      <c r="D62" s="2">
        <v>0.77610000000000001</v>
      </c>
      <c r="E62" s="2">
        <v>1</v>
      </c>
      <c r="F62" s="2">
        <v>0.91669999999999996</v>
      </c>
      <c r="G62" s="2">
        <v>1</v>
      </c>
      <c r="H62" s="2">
        <v>0.97889999999999999</v>
      </c>
      <c r="I62" s="2">
        <v>1</v>
      </c>
      <c r="J62" s="4">
        <v>1</v>
      </c>
      <c r="K62" s="2">
        <v>0.98329999999999995</v>
      </c>
      <c r="L62" s="6">
        <v>0.4778</v>
      </c>
      <c r="M62" s="2">
        <v>0.77900000000000003</v>
      </c>
      <c r="N62" s="2">
        <v>1</v>
      </c>
      <c r="O62" s="9">
        <v>0.9889</v>
      </c>
      <c r="S62">
        <f t="shared" si="1"/>
        <v>4</v>
      </c>
      <c r="T62">
        <f t="shared" si="1"/>
        <v>4</v>
      </c>
      <c r="U62">
        <f t="shared" si="1"/>
        <v>13</v>
      </c>
      <c r="V62">
        <f t="shared" si="1"/>
        <v>4</v>
      </c>
      <c r="W62">
        <f t="shared" ref="W62:Z86" si="5">_xlfn.RANK.AVG(F62,$B62:$O62,0)</f>
        <v>11</v>
      </c>
      <c r="X62">
        <f t="shared" si="2"/>
        <v>4</v>
      </c>
      <c r="Y62">
        <f t="shared" si="2"/>
        <v>10</v>
      </c>
      <c r="Z62">
        <f t="shared" si="2"/>
        <v>4</v>
      </c>
      <c r="AA62">
        <f t="shared" si="2"/>
        <v>4</v>
      </c>
      <c r="AB62">
        <f t="shared" si="3"/>
        <v>9</v>
      </c>
      <c r="AC62">
        <f t="shared" si="3"/>
        <v>14</v>
      </c>
      <c r="AD62">
        <f t="shared" si="3"/>
        <v>12</v>
      </c>
      <c r="AE62">
        <f t="shared" si="3"/>
        <v>4</v>
      </c>
      <c r="AF62">
        <f t="shared" si="4"/>
        <v>8</v>
      </c>
    </row>
    <row r="63" spans="1:32" x14ac:dyDescent="0.2">
      <c r="A63" s="1" t="s">
        <v>71</v>
      </c>
      <c r="B63" s="2">
        <v>0.9083</v>
      </c>
      <c r="C63" s="2">
        <v>0.90500000000000003</v>
      </c>
      <c r="D63" s="2">
        <v>0.88580000000000003</v>
      </c>
      <c r="E63" s="2">
        <v>0.93</v>
      </c>
      <c r="F63" s="2">
        <v>0.91830000000000001</v>
      </c>
      <c r="G63" s="2">
        <v>0.90820000000000001</v>
      </c>
      <c r="H63" s="2">
        <v>0.86119999999999997</v>
      </c>
      <c r="I63" s="2">
        <v>0.93500000000000005</v>
      </c>
      <c r="J63" s="4">
        <v>0.92169999999999996</v>
      </c>
      <c r="K63" s="2">
        <v>0.85219999999999996</v>
      </c>
      <c r="L63" s="6">
        <v>0.79169999999999996</v>
      </c>
      <c r="M63" s="2">
        <v>0.92100000000000004</v>
      </c>
      <c r="N63" s="2">
        <v>0.93166666666666598</v>
      </c>
      <c r="O63" s="9">
        <v>0.85329999999999995</v>
      </c>
      <c r="S63">
        <f t="shared" si="1"/>
        <v>7</v>
      </c>
      <c r="T63">
        <f t="shared" si="1"/>
        <v>9</v>
      </c>
      <c r="U63">
        <f t="shared" si="1"/>
        <v>10</v>
      </c>
      <c r="V63">
        <f t="shared" si="1"/>
        <v>3</v>
      </c>
      <c r="W63">
        <f t="shared" si="5"/>
        <v>6</v>
      </c>
      <c r="X63">
        <f t="shared" si="2"/>
        <v>8</v>
      </c>
      <c r="Y63">
        <f t="shared" si="2"/>
        <v>11</v>
      </c>
      <c r="Z63">
        <f t="shared" si="2"/>
        <v>1</v>
      </c>
      <c r="AA63">
        <f t="shared" si="2"/>
        <v>4</v>
      </c>
      <c r="AB63">
        <f t="shared" si="3"/>
        <v>13</v>
      </c>
      <c r="AC63">
        <f t="shared" si="3"/>
        <v>14</v>
      </c>
      <c r="AD63">
        <f t="shared" si="3"/>
        <v>5</v>
      </c>
      <c r="AE63">
        <f t="shared" si="3"/>
        <v>2</v>
      </c>
      <c r="AF63">
        <f t="shared" si="4"/>
        <v>12</v>
      </c>
    </row>
    <row r="64" spans="1:32" x14ac:dyDescent="0.2">
      <c r="A64" s="1" t="s">
        <v>72</v>
      </c>
      <c r="B64" s="2">
        <v>0.72529999999999994</v>
      </c>
      <c r="C64" s="2">
        <v>0.85329999999999995</v>
      </c>
      <c r="D64" s="2">
        <v>0.74429999999999996</v>
      </c>
      <c r="E64" s="2">
        <v>0.82210000000000005</v>
      </c>
      <c r="F64" s="2">
        <v>0.75570000000000004</v>
      </c>
      <c r="G64" s="2">
        <v>0.82130000000000003</v>
      </c>
      <c r="H64" s="2">
        <v>0.82350000000000001</v>
      </c>
      <c r="I64" s="2">
        <v>0.82399999999999995</v>
      </c>
      <c r="J64" s="4">
        <v>0.83199999999999996</v>
      </c>
      <c r="K64" s="2">
        <v>0.83440000000000003</v>
      </c>
      <c r="L64" s="6">
        <v>0.81069999999999998</v>
      </c>
      <c r="M64" s="2">
        <v>0.78600000000000003</v>
      </c>
      <c r="N64" s="2">
        <v>0.79733333333333301</v>
      </c>
      <c r="O64" s="9">
        <v>0.81069999999999998</v>
      </c>
      <c r="S64">
        <f t="shared" si="1"/>
        <v>14</v>
      </c>
      <c r="T64">
        <f t="shared" si="1"/>
        <v>1</v>
      </c>
      <c r="U64">
        <f t="shared" si="1"/>
        <v>13</v>
      </c>
      <c r="V64">
        <f t="shared" si="1"/>
        <v>6</v>
      </c>
      <c r="W64">
        <f t="shared" si="5"/>
        <v>12</v>
      </c>
      <c r="X64">
        <f t="shared" si="2"/>
        <v>7</v>
      </c>
      <c r="Y64">
        <f t="shared" si="2"/>
        <v>5</v>
      </c>
      <c r="Z64">
        <f t="shared" si="2"/>
        <v>4</v>
      </c>
      <c r="AA64">
        <f t="shared" si="2"/>
        <v>3</v>
      </c>
      <c r="AB64">
        <f t="shared" si="3"/>
        <v>2</v>
      </c>
      <c r="AC64">
        <f t="shared" si="3"/>
        <v>8.5</v>
      </c>
      <c r="AD64">
        <f t="shared" si="3"/>
        <v>11</v>
      </c>
      <c r="AE64">
        <f t="shared" si="3"/>
        <v>10</v>
      </c>
      <c r="AF64">
        <f t="shared" si="4"/>
        <v>8.5</v>
      </c>
    </row>
    <row r="65" spans="1:32" x14ac:dyDescent="0.2">
      <c r="A65" s="1" t="s">
        <v>73</v>
      </c>
      <c r="B65" s="2">
        <v>0.63229999999999997</v>
      </c>
      <c r="C65" s="2">
        <v>0.76539999999999997</v>
      </c>
      <c r="D65" s="2">
        <v>0.8458</v>
      </c>
      <c r="E65" s="2">
        <v>0.82640000000000002</v>
      </c>
      <c r="F65" s="2">
        <v>0.8639</v>
      </c>
      <c r="G65" s="2">
        <v>0.92410000000000003</v>
      </c>
      <c r="H65" s="2">
        <v>0.89580000000000004</v>
      </c>
      <c r="I65" s="2">
        <v>0.76039999999999996</v>
      </c>
      <c r="J65" s="4">
        <v>0.75370000000000004</v>
      </c>
      <c r="K65" s="2">
        <v>0.90669999999999995</v>
      </c>
      <c r="L65" s="6">
        <v>0.75639999999999996</v>
      </c>
      <c r="M65" s="2">
        <v>0.95799999999999996</v>
      </c>
      <c r="N65" s="2">
        <v>0.56572379367720405</v>
      </c>
      <c r="O65" s="9">
        <v>0.77039999999999997</v>
      </c>
      <c r="S65">
        <f t="shared" si="1"/>
        <v>13</v>
      </c>
      <c r="T65">
        <f t="shared" si="1"/>
        <v>9</v>
      </c>
      <c r="U65">
        <f t="shared" si="1"/>
        <v>6</v>
      </c>
      <c r="V65">
        <f t="shared" si="1"/>
        <v>7</v>
      </c>
      <c r="W65">
        <f t="shared" si="5"/>
        <v>5</v>
      </c>
      <c r="X65">
        <f t="shared" si="2"/>
        <v>2</v>
      </c>
      <c r="Y65">
        <f t="shared" si="2"/>
        <v>4</v>
      </c>
      <c r="Z65">
        <f t="shared" si="2"/>
        <v>10</v>
      </c>
      <c r="AA65">
        <f t="shared" si="2"/>
        <v>12</v>
      </c>
      <c r="AB65">
        <f t="shared" si="3"/>
        <v>3</v>
      </c>
      <c r="AC65">
        <f t="shared" si="3"/>
        <v>11</v>
      </c>
      <c r="AD65">
        <f t="shared" si="3"/>
        <v>1</v>
      </c>
      <c r="AE65">
        <f t="shared" si="3"/>
        <v>14</v>
      </c>
      <c r="AF65">
        <f t="shared" si="4"/>
        <v>8</v>
      </c>
    </row>
    <row r="66" spans="1:32" x14ac:dyDescent="0.2">
      <c r="A66" s="1" t="s">
        <v>74</v>
      </c>
      <c r="B66" s="2">
        <v>0.85940000000000005</v>
      </c>
      <c r="C66" s="2">
        <v>0.92759999999999998</v>
      </c>
      <c r="D66" s="2">
        <v>0.89629999999999999</v>
      </c>
      <c r="E66" s="2">
        <v>0.92479999999999996</v>
      </c>
      <c r="F66" s="2">
        <v>0.94610000000000005</v>
      </c>
      <c r="G66" s="2">
        <v>0.91639999999999999</v>
      </c>
      <c r="H66" s="2">
        <v>0.874</v>
      </c>
      <c r="I66" s="2">
        <v>0.91610000000000003</v>
      </c>
      <c r="J66" s="4">
        <v>0.94650000000000001</v>
      </c>
      <c r="K66" s="2">
        <v>0.83250000000000002</v>
      </c>
      <c r="L66" s="6">
        <v>0.81859999999999999</v>
      </c>
      <c r="M66" s="2">
        <v>0.97799999999999998</v>
      </c>
      <c r="N66" s="2">
        <v>0.88037775445960098</v>
      </c>
      <c r="O66" s="9">
        <v>0.90449999999999997</v>
      </c>
      <c r="S66">
        <f t="shared" si="1"/>
        <v>12</v>
      </c>
      <c r="T66">
        <f t="shared" si="1"/>
        <v>4</v>
      </c>
      <c r="U66">
        <f t="shared" si="1"/>
        <v>9</v>
      </c>
      <c r="V66">
        <f t="shared" si="1"/>
        <v>5</v>
      </c>
      <c r="W66">
        <f t="shared" si="5"/>
        <v>3</v>
      </c>
      <c r="X66">
        <f t="shared" si="2"/>
        <v>6</v>
      </c>
      <c r="Y66">
        <f t="shared" si="2"/>
        <v>11</v>
      </c>
      <c r="Z66">
        <f t="shared" si="2"/>
        <v>7</v>
      </c>
      <c r="AA66">
        <f t="shared" si="2"/>
        <v>2</v>
      </c>
      <c r="AB66">
        <f t="shared" si="3"/>
        <v>13</v>
      </c>
      <c r="AC66">
        <f t="shared" si="3"/>
        <v>14</v>
      </c>
      <c r="AD66">
        <f t="shared" si="3"/>
        <v>1</v>
      </c>
      <c r="AE66">
        <f t="shared" si="3"/>
        <v>10</v>
      </c>
      <c r="AF66">
        <f t="shared" si="4"/>
        <v>8</v>
      </c>
    </row>
    <row r="67" spans="1:32" x14ac:dyDescent="0.2">
      <c r="A67" s="1" t="s">
        <v>75</v>
      </c>
      <c r="B67" s="2">
        <v>0.9778</v>
      </c>
      <c r="C67" s="3">
        <v>0.98150000000000004</v>
      </c>
      <c r="D67" s="2">
        <v>0.98129999999999995</v>
      </c>
      <c r="E67" s="2">
        <v>0.98240000000000005</v>
      </c>
      <c r="F67" s="2">
        <v>0.9778</v>
      </c>
      <c r="G67" s="2">
        <v>0.98109999999999997</v>
      </c>
      <c r="H67" s="2">
        <v>0.97940000000000005</v>
      </c>
      <c r="I67" s="2">
        <v>0.97840000000000005</v>
      </c>
      <c r="J67" s="3">
        <v>0.98150000000000004</v>
      </c>
      <c r="K67" s="2">
        <v>0.97840000000000005</v>
      </c>
      <c r="L67" s="6">
        <v>0.96399999999999997</v>
      </c>
      <c r="M67" s="2">
        <v>0.97199999999999998</v>
      </c>
      <c r="N67" s="2">
        <v>0.97668771248178698</v>
      </c>
      <c r="O67" s="9">
        <v>0.98029999999999995</v>
      </c>
      <c r="S67">
        <f t="shared" ref="S67:V86" si="6">_xlfn.RANK.AVG(B67,$B67:$O67,0)</f>
        <v>10.5</v>
      </c>
      <c r="T67">
        <f t="shared" si="6"/>
        <v>2.5</v>
      </c>
      <c r="U67">
        <f t="shared" si="6"/>
        <v>4</v>
      </c>
      <c r="V67">
        <f t="shared" si="6"/>
        <v>1</v>
      </c>
      <c r="W67">
        <f t="shared" si="5"/>
        <v>10.5</v>
      </c>
      <c r="X67">
        <f t="shared" si="2"/>
        <v>5</v>
      </c>
      <c r="Y67">
        <f t="shared" si="2"/>
        <v>7</v>
      </c>
      <c r="Z67">
        <f t="shared" si="2"/>
        <v>8.5</v>
      </c>
      <c r="AA67">
        <f t="shared" si="2"/>
        <v>2.5</v>
      </c>
      <c r="AB67">
        <f t="shared" si="3"/>
        <v>8.5</v>
      </c>
      <c r="AC67">
        <f t="shared" si="3"/>
        <v>14</v>
      </c>
      <c r="AD67">
        <f t="shared" si="3"/>
        <v>13</v>
      </c>
      <c r="AE67">
        <f t="shared" si="3"/>
        <v>12</v>
      </c>
      <c r="AF67">
        <f t="shared" si="4"/>
        <v>6</v>
      </c>
    </row>
    <row r="68" spans="1:32" x14ac:dyDescent="0.2">
      <c r="A68" s="1" t="s">
        <v>76</v>
      </c>
      <c r="B68" s="2">
        <v>0.97570000000000001</v>
      </c>
      <c r="C68" s="2">
        <v>0.97030000000000005</v>
      </c>
      <c r="D68" s="2">
        <v>0.96840000000000004</v>
      </c>
      <c r="E68" s="2">
        <v>0.96630000000000005</v>
      </c>
      <c r="F68" s="2">
        <v>0.98270000000000002</v>
      </c>
      <c r="G68" s="2">
        <v>0.9819</v>
      </c>
      <c r="H68" s="2">
        <v>0.96840000000000004</v>
      </c>
      <c r="I68" s="2">
        <v>0.97030000000000005</v>
      </c>
      <c r="J68" s="4">
        <v>0.97030000000000005</v>
      </c>
      <c r="K68" s="2">
        <v>0.96379999999999999</v>
      </c>
      <c r="L68" s="6">
        <v>0.96489999999999998</v>
      </c>
      <c r="M68" s="2">
        <v>0.98099999999999998</v>
      </c>
      <c r="N68" s="2">
        <v>0.97567567567567504</v>
      </c>
      <c r="O68" s="9">
        <v>0.97299999999999998</v>
      </c>
      <c r="S68">
        <f t="shared" si="6"/>
        <v>4</v>
      </c>
      <c r="T68">
        <f t="shared" si="6"/>
        <v>8</v>
      </c>
      <c r="U68">
        <f t="shared" si="6"/>
        <v>10.5</v>
      </c>
      <c r="V68">
        <f t="shared" si="6"/>
        <v>12</v>
      </c>
      <c r="W68">
        <f t="shared" si="5"/>
        <v>1</v>
      </c>
      <c r="X68">
        <f t="shared" si="2"/>
        <v>2</v>
      </c>
      <c r="Y68">
        <f t="shared" si="2"/>
        <v>10.5</v>
      </c>
      <c r="Z68">
        <f t="shared" si="2"/>
        <v>8</v>
      </c>
      <c r="AA68">
        <f t="shared" si="2"/>
        <v>8</v>
      </c>
      <c r="AB68">
        <f t="shared" si="3"/>
        <v>14</v>
      </c>
      <c r="AC68">
        <f t="shared" si="3"/>
        <v>13</v>
      </c>
      <c r="AD68">
        <f t="shared" si="3"/>
        <v>3</v>
      </c>
      <c r="AE68">
        <f t="shared" si="3"/>
        <v>5</v>
      </c>
      <c r="AF68">
        <f t="shared" si="4"/>
        <v>6</v>
      </c>
    </row>
    <row r="69" spans="1:32" x14ac:dyDescent="0.2">
      <c r="A69" s="1" t="s">
        <v>77</v>
      </c>
      <c r="B69" s="2">
        <v>0.92159999999999997</v>
      </c>
      <c r="C69" s="2">
        <v>0.9536</v>
      </c>
      <c r="D69" s="2">
        <v>0.9466</v>
      </c>
      <c r="E69" s="2">
        <v>0.96550000000000002</v>
      </c>
      <c r="F69" s="2">
        <v>0.96350000000000002</v>
      </c>
      <c r="G69" s="2">
        <v>0.96589999999999998</v>
      </c>
      <c r="H69" s="2">
        <v>0.95540000000000003</v>
      </c>
      <c r="I69" s="2">
        <v>0.94720000000000004</v>
      </c>
      <c r="J69" s="4">
        <v>0.9456</v>
      </c>
      <c r="K69" s="2">
        <v>0.94289999999999996</v>
      </c>
      <c r="L69" s="6">
        <v>0.89570000000000005</v>
      </c>
      <c r="M69" s="2">
        <v>0.95599999999999996</v>
      </c>
      <c r="N69" s="2">
        <v>0.93600000000000005</v>
      </c>
      <c r="O69" s="9">
        <v>0.95679999999999998</v>
      </c>
      <c r="S69">
        <f t="shared" si="6"/>
        <v>13</v>
      </c>
      <c r="T69">
        <f t="shared" si="6"/>
        <v>7</v>
      </c>
      <c r="U69">
        <f t="shared" si="6"/>
        <v>9</v>
      </c>
      <c r="V69">
        <f t="shared" si="6"/>
        <v>2</v>
      </c>
      <c r="W69">
        <f t="shared" si="5"/>
        <v>3</v>
      </c>
      <c r="X69">
        <f t="shared" si="2"/>
        <v>1</v>
      </c>
      <c r="Y69">
        <f t="shared" si="2"/>
        <v>6</v>
      </c>
      <c r="Z69">
        <f t="shared" si="2"/>
        <v>8</v>
      </c>
      <c r="AA69">
        <f t="shared" si="2"/>
        <v>10</v>
      </c>
      <c r="AB69">
        <f t="shared" si="3"/>
        <v>11</v>
      </c>
      <c r="AC69">
        <f t="shared" si="3"/>
        <v>14</v>
      </c>
      <c r="AD69">
        <f t="shared" si="3"/>
        <v>5</v>
      </c>
      <c r="AE69">
        <f t="shared" si="3"/>
        <v>12</v>
      </c>
      <c r="AF69">
        <f t="shared" si="4"/>
        <v>4</v>
      </c>
    </row>
    <row r="70" spans="1:32" x14ac:dyDescent="0.2">
      <c r="A70" s="1" t="s">
        <v>78</v>
      </c>
      <c r="B70" s="2">
        <v>0.96679999999999999</v>
      </c>
      <c r="C70" s="2">
        <v>0.97389999999999999</v>
      </c>
      <c r="D70" s="2">
        <v>0.96160000000000001</v>
      </c>
      <c r="E70" s="2">
        <v>0.97660000000000002</v>
      </c>
      <c r="F70" s="2">
        <v>0.98029999999999995</v>
      </c>
      <c r="G70" s="2">
        <v>0.97460000000000002</v>
      </c>
      <c r="H70" s="2">
        <v>0.97240000000000004</v>
      </c>
      <c r="I70" s="2">
        <v>0.97889999999999999</v>
      </c>
      <c r="J70" s="4">
        <v>0.97889999999999999</v>
      </c>
      <c r="K70" s="2">
        <v>0.88390000000000002</v>
      </c>
      <c r="L70" s="6">
        <v>0.88560000000000005</v>
      </c>
      <c r="M70" s="2">
        <v>0.90600000000000003</v>
      </c>
      <c r="N70" s="2">
        <v>0.96783919597989898</v>
      </c>
      <c r="O70" s="9">
        <v>0.96479999999999999</v>
      </c>
      <c r="S70">
        <f t="shared" si="6"/>
        <v>9</v>
      </c>
      <c r="T70">
        <f t="shared" si="6"/>
        <v>6</v>
      </c>
      <c r="U70">
        <f t="shared" si="6"/>
        <v>11</v>
      </c>
      <c r="V70">
        <f t="shared" si="6"/>
        <v>4</v>
      </c>
      <c r="W70">
        <f t="shared" si="5"/>
        <v>1</v>
      </c>
      <c r="X70">
        <f t="shared" si="2"/>
        <v>5</v>
      </c>
      <c r="Y70">
        <f t="shared" si="2"/>
        <v>7</v>
      </c>
      <c r="Z70">
        <f t="shared" si="2"/>
        <v>2.5</v>
      </c>
      <c r="AA70">
        <f t="shared" si="2"/>
        <v>2.5</v>
      </c>
      <c r="AB70">
        <f t="shared" si="3"/>
        <v>14</v>
      </c>
      <c r="AC70">
        <f t="shared" si="3"/>
        <v>13</v>
      </c>
      <c r="AD70">
        <f t="shared" si="3"/>
        <v>12</v>
      </c>
      <c r="AE70">
        <f t="shared" si="3"/>
        <v>8</v>
      </c>
      <c r="AF70">
        <f t="shared" si="4"/>
        <v>10</v>
      </c>
    </row>
    <row r="71" spans="1:32" x14ac:dyDescent="0.2">
      <c r="A71" s="1" t="s">
        <v>79</v>
      </c>
      <c r="B71" s="2">
        <v>0.9667</v>
      </c>
      <c r="C71" s="2">
        <v>0.99670000000000003</v>
      </c>
      <c r="D71" s="2">
        <v>0.99529999999999996</v>
      </c>
      <c r="E71" s="2">
        <v>0.99790000000000001</v>
      </c>
      <c r="F71" s="2">
        <v>0.996</v>
      </c>
      <c r="G71" s="2">
        <v>0.997</v>
      </c>
      <c r="H71" s="2">
        <v>0.99</v>
      </c>
      <c r="I71" s="2">
        <v>0.99670000000000003</v>
      </c>
      <c r="J71" s="4">
        <v>1</v>
      </c>
      <c r="K71" s="2">
        <v>0.99029999999999996</v>
      </c>
      <c r="L71" s="6">
        <v>0.97570000000000001</v>
      </c>
      <c r="M71" s="2">
        <v>1</v>
      </c>
      <c r="N71" s="2">
        <v>0.99333333333333296</v>
      </c>
      <c r="O71" s="9">
        <v>0.98670000000000002</v>
      </c>
      <c r="S71">
        <f t="shared" si="6"/>
        <v>14</v>
      </c>
      <c r="T71">
        <f t="shared" si="6"/>
        <v>5.5</v>
      </c>
      <c r="U71">
        <f t="shared" si="6"/>
        <v>8</v>
      </c>
      <c r="V71">
        <f t="shared" si="6"/>
        <v>3</v>
      </c>
      <c r="W71">
        <f t="shared" si="5"/>
        <v>7</v>
      </c>
      <c r="X71">
        <f t="shared" si="2"/>
        <v>4</v>
      </c>
      <c r="Y71">
        <f t="shared" si="2"/>
        <v>11</v>
      </c>
      <c r="Z71">
        <f t="shared" si="2"/>
        <v>5.5</v>
      </c>
      <c r="AA71">
        <f t="shared" si="2"/>
        <v>1.5</v>
      </c>
      <c r="AB71">
        <f t="shared" si="3"/>
        <v>10</v>
      </c>
      <c r="AC71">
        <f t="shared" si="3"/>
        <v>13</v>
      </c>
      <c r="AD71">
        <f t="shared" si="3"/>
        <v>1.5</v>
      </c>
      <c r="AE71">
        <f t="shared" si="3"/>
        <v>9</v>
      </c>
      <c r="AF71">
        <f t="shared" si="4"/>
        <v>12</v>
      </c>
    </row>
    <row r="72" spans="1:32" x14ac:dyDescent="0.2">
      <c r="A72" s="1" t="s">
        <v>80</v>
      </c>
      <c r="B72" s="2">
        <v>0.93859999999999999</v>
      </c>
      <c r="C72" s="2">
        <v>0.98250000000000004</v>
      </c>
      <c r="D72" s="2">
        <v>0.92459999999999998</v>
      </c>
      <c r="E72" s="2">
        <v>0.96530000000000005</v>
      </c>
      <c r="F72" s="2">
        <v>0.96140000000000003</v>
      </c>
      <c r="G72" s="2">
        <v>0.97019999999999995</v>
      </c>
      <c r="H72" s="2">
        <v>0.84740000000000004</v>
      </c>
      <c r="I72" s="2">
        <v>0.95609999999999995</v>
      </c>
      <c r="J72" s="4">
        <v>0.97370000000000001</v>
      </c>
      <c r="K72" s="2">
        <v>0.84430000000000005</v>
      </c>
      <c r="L72" s="6">
        <v>0.74119999999999997</v>
      </c>
      <c r="M72" s="2">
        <v>0.96299999999999997</v>
      </c>
      <c r="N72" s="2">
        <v>0.96929824561403499</v>
      </c>
      <c r="O72" s="9">
        <v>0.92979999999999996</v>
      </c>
      <c r="S72">
        <f t="shared" si="6"/>
        <v>9</v>
      </c>
      <c r="T72">
        <f t="shared" si="6"/>
        <v>1</v>
      </c>
      <c r="U72">
        <f t="shared" si="6"/>
        <v>11</v>
      </c>
      <c r="V72">
        <f t="shared" si="6"/>
        <v>5</v>
      </c>
      <c r="W72">
        <f t="shared" si="5"/>
        <v>7</v>
      </c>
      <c r="X72">
        <f t="shared" si="2"/>
        <v>3</v>
      </c>
      <c r="Y72">
        <f t="shared" si="2"/>
        <v>12</v>
      </c>
      <c r="Z72">
        <f t="shared" si="2"/>
        <v>8</v>
      </c>
      <c r="AA72">
        <f t="shared" si="2"/>
        <v>2</v>
      </c>
      <c r="AB72">
        <f t="shared" si="3"/>
        <v>13</v>
      </c>
      <c r="AC72">
        <f t="shared" si="3"/>
        <v>14</v>
      </c>
      <c r="AD72">
        <f t="shared" si="3"/>
        <v>6</v>
      </c>
      <c r="AE72">
        <f t="shared" si="3"/>
        <v>4</v>
      </c>
      <c r="AF72">
        <f t="shared" si="4"/>
        <v>10</v>
      </c>
    </row>
    <row r="73" spans="1:32" x14ac:dyDescent="0.2">
      <c r="A73" s="1" t="s">
        <v>81</v>
      </c>
      <c r="B73" s="2">
        <v>0.96150000000000002</v>
      </c>
      <c r="C73" s="2">
        <v>0.95379999999999998</v>
      </c>
      <c r="D73" s="2">
        <v>0.86229999999999996</v>
      </c>
      <c r="E73" s="2">
        <v>0.95379999999999998</v>
      </c>
      <c r="F73" s="2">
        <v>0.94310000000000005</v>
      </c>
      <c r="G73" s="2">
        <v>0.92620000000000002</v>
      </c>
      <c r="H73" s="2">
        <v>0.87919999999999998</v>
      </c>
      <c r="I73" s="2">
        <v>0.92310000000000003</v>
      </c>
      <c r="J73" s="4">
        <v>0.93079999999999996</v>
      </c>
      <c r="K73" s="2">
        <v>0.88460000000000005</v>
      </c>
      <c r="L73" s="6">
        <v>0.81540000000000001</v>
      </c>
      <c r="M73" s="2">
        <v>0.90600000000000003</v>
      </c>
      <c r="N73" s="2">
        <v>0.96153846153846101</v>
      </c>
      <c r="O73" s="9">
        <v>0.88460000000000005</v>
      </c>
      <c r="S73">
        <f t="shared" si="6"/>
        <v>2</v>
      </c>
      <c r="T73">
        <f t="shared" si="6"/>
        <v>3.5</v>
      </c>
      <c r="U73">
        <f t="shared" si="6"/>
        <v>13</v>
      </c>
      <c r="V73">
        <f t="shared" si="6"/>
        <v>3.5</v>
      </c>
      <c r="W73">
        <f t="shared" si="5"/>
        <v>5</v>
      </c>
      <c r="X73">
        <f t="shared" si="2"/>
        <v>7</v>
      </c>
      <c r="Y73">
        <f t="shared" si="2"/>
        <v>12</v>
      </c>
      <c r="Z73">
        <f t="shared" si="2"/>
        <v>8</v>
      </c>
      <c r="AA73">
        <f t="shared" si="2"/>
        <v>6</v>
      </c>
      <c r="AB73">
        <f t="shared" si="3"/>
        <v>10.5</v>
      </c>
      <c r="AC73">
        <f t="shared" si="3"/>
        <v>14</v>
      </c>
      <c r="AD73">
        <f t="shared" si="3"/>
        <v>9</v>
      </c>
      <c r="AE73">
        <f t="shared" si="3"/>
        <v>1</v>
      </c>
      <c r="AF73">
        <f t="shared" si="4"/>
        <v>10.5</v>
      </c>
    </row>
    <row r="74" spans="1:32" x14ac:dyDescent="0.2">
      <c r="A74" s="1" t="s">
        <v>82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4">
        <v>1</v>
      </c>
      <c r="K74" s="2">
        <v>0.99</v>
      </c>
      <c r="L74" s="6">
        <v>0.97799999999999998</v>
      </c>
      <c r="M74" s="2">
        <v>1</v>
      </c>
      <c r="N74" s="2">
        <v>1</v>
      </c>
      <c r="O74" s="9">
        <v>1</v>
      </c>
      <c r="S74">
        <f t="shared" si="6"/>
        <v>6.5</v>
      </c>
      <c r="T74">
        <f t="shared" si="6"/>
        <v>6.5</v>
      </c>
      <c r="U74">
        <f t="shared" si="6"/>
        <v>6.5</v>
      </c>
      <c r="V74">
        <f t="shared" si="6"/>
        <v>6.5</v>
      </c>
      <c r="W74">
        <f t="shared" si="5"/>
        <v>6.5</v>
      </c>
      <c r="X74">
        <f t="shared" si="2"/>
        <v>6.5</v>
      </c>
      <c r="Y74">
        <f t="shared" si="2"/>
        <v>6.5</v>
      </c>
      <c r="Z74">
        <f t="shared" si="2"/>
        <v>6.5</v>
      </c>
      <c r="AA74">
        <f t="shared" si="2"/>
        <v>6.5</v>
      </c>
      <c r="AB74">
        <f t="shared" si="3"/>
        <v>13</v>
      </c>
      <c r="AC74">
        <f t="shared" si="3"/>
        <v>14</v>
      </c>
      <c r="AD74">
        <f t="shared" si="3"/>
        <v>6.5</v>
      </c>
      <c r="AE74">
        <f t="shared" si="3"/>
        <v>6.5</v>
      </c>
      <c r="AF74">
        <f t="shared" si="4"/>
        <v>6.5</v>
      </c>
    </row>
    <row r="75" spans="1:32" x14ac:dyDescent="0.2">
      <c r="A75" s="1" t="s">
        <v>83</v>
      </c>
      <c r="B75" s="2">
        <v>0.98070000000000002</v>
      </c>
      <c r="C75" s="2">
        <v>0.99650000000000005</v>
      </c>
      <c r="D75" s="2">
        <v>0.98860000000000003</v>
      </c>
      <c r="E75" s="2">
        <v>0.99460000000000004</v>
      </c>
      <c r="F75" s="2">
        <v>0.99670000000000003</v>
      </c>
      <c r="G75" s="2">
        <v>0.99909999999999999</v>
      </c>
      <c r="H75" s="2">
        <v>0.98440000000000005</v>
      </c>
      <c r="I75" s="2">
        <v>1</v>
      </c>
      <c r="J75" s="4">
        <v>0.99739999999999995</v>
      </c>
      <c r="K75" s="2">
        <v>0.98719999999999997</v>
      </c>
      <c r="L75" s="6">
        <v>0.90390000000000004</v>
      </c>
      <c r="M75" s="2">
        <v>1</v>
      </c>
      <c r="N75" s="2">
        <v>1</v>
      </c>
      <c r="O75" s="9">
        <v>0.94379999999999997</v>
      </c>
      <c r="S75">
        <f t="shared" si="6"/>
        <v>12</v>
      </c>
      <c r="T75">
        <f t="shared" si="6"/>
        <v>7</v>
      </c>
      <c r="U75">
        <f t="shared" si="6"/>
        <v>9</v>
      </c>
      <c r="V75">
        <f t="shared" si="6"/>
        <v>8</v>
      </c>
      <c r="W75">
        <f t="shared" si="5"/>
        <v>6</v>
      </c>
      <c r="X75">
        <f t="shared" si="2"/>
        <v>4</v>
      </c>
      <c r="Y75">
        <f t="shared" si="2"/>
        <v>11</v>
      </c>
      <c r="Z75">
        <f t="shared" si="2"/>
        <v>2</v>
      </c>
      <c r="AA75">
        <f t="shared" si="2"/>
        <v>5</v>
      </c>
      <c r="AB75">
        <f t="shared" si="3"/>
        <v>10</v>
      </c>
      <c r="AC75">
        <f t="shared" si="3"/>
        <v>14</v>
      </c>
      <c r="AD75">
        <f t="shared" si="3"/>
        <v>2</v>
      </c>
      <c r="AE75">
        <f t="shared" si="3"/>
        <v>2</v>
      </c>
      <c r="AF75">
        <f t="shared" si="4"/>
        <v>13</v>
      </c>
    </row>
    <row r="76" spans="1:32" x14ac:dyDescent="0.2">
      <c r="A76" s="1" t="s">
        <v>84</v>
      </c>
      <c r="B76" s="2">
        <v>0.99299999999999999</v>
      </c>
      <c r="C76" s="2">
        <v>1</v>
      </c>
      <c r="D76" s="2">
        <v>0.99960000000000004</v>
      </c>
      <c r="E76" s="2">
        <v>1</v>
      </c>
      <c r="F76" s="2">
        <v>1</v>
      </c>
      <c r="G76" s="2">
        <v>1</v>
      </c>
      <c r="H76" s="2">
        <v>0.99690000000000001</v>
      </c>
      <c r="I76" s="2">
        <v>0.999</v>
      </c>
      <c r="J76" s="4">
        <v>1</v>
      </c>
      <c r="K76" s="2">
        <v>0.99770000000000003</v>
      </c>
      <c r="L76" s="6">
        <v>0.94669999999999999</v>
      </c>
      <c r="M76" s="2">
        <v>1</v>
      </c>
      <c r="N76" s="2">
        <v>0.99650000000000005</v>
      </c>
      <c r="O76" s="9">
        <v>0.99880000000000002</v>
      </c>
      <c r="S76">
        <f t="shared" si="6"/>
        <v>13</v>
      </c>
      <c r="T76">
        <f t="shared" si="6"/>
        <v>3.5</v>
      </c>
      <c r="U76">
        <f t="shared" si="6"/>
        <v>7</v>
      </c>
      <c r="V76">
        <f t="shared" si="6"/>
        <v>3.5</v>
      </c>
      <c r="W76">
        <f t="shared" si="5"/>
        <v>3.5</v>
      </c>
      <c r="X76">
        <f t="shared" si="2"/>
        <v>3.5</v>
      </c>
      <c r="Y76">
        <f t="shared" si="2"/>
        <v>11</v>
      </c>
      <c r="Z76">
        <f t="shared" si="2"/>
        <v>8</v>
      </c>
      <c r="AA76">
        <f t="shared" si="2"/>
        <v>3.5</v>
      </c>
      <c r="AB76">
        <f t="shared" si="3"/>
        <v>10</v>
      </c>
      <c r="AC76">
        <f t="shared" si="3"/>
        <v>14</v>
      </c>
      <c r="AD76">
        <f t="shared" si="3"/>
        <v>3.5</v>
      </c>
      <c r="AE76">
        <f t="shared" si="3"/>
        <v>12</v>
      </c>
      <c r="AF76">
        <f t="shared" si="4"/>
        <v>9</v>
      </c>
    </row>
    <row r="77" spans="1:32" x14ac:dyDescent="0.2">
      <c r="A77" s="1" t="s">
        <v>85</v>
      </c>
      <c r="B77" s="2">
        <v>0.93889999999999996</v>
      </c>
      <c r="C77" s="3">
        <v>0.96850000000000003</v>
      </c>
      <c r="D77" s="2">
        <v>0.97230000000000005</v>
      </c>
      <c r="E77" s="2">
        <v>0.96889999999999998</v>
      </c>
      <c r="F77" s="2">
        <v>0.94369999999999998</v>
      </c>
      <c r="G77" s="2">
        <v>0.97570000000000001</v>
      </c>
      <c r="H77" s="2">
        <v>0.95589999999999997</v>
      </c>
      <c r="I77" s="2">
        <v>0.96730000000000005</v>
      </c>
      <c r="J77" s="3">
        <v>0.96850000000000003</v>
      </c>
      <c r="K77" s="2">
        <v>0.95479999999999998</v>
      </c>
      <c r="L77" s="6">
        <v>0.95730000000000004</v>
      </c>
      <c r="M77" s="2">
        <v>0.86</v>
      </c>
      <c r="N77" s="2">
        <v>0.94807370184254602</v>
      </c>
      <c r="O77" s="9">
        <v>0.97260000000000002</v>
      </c>
      <c r="S77">
        <f t="shared" si="6"/>
        <v>13</v>
      </c>
      <c r="T77">
        <f t="shared" si="6"/>
        <v>5.5</v>
      </c>
      <c r="U77">
        <f t="shared" si="6"/>
        <v>3</v>
      </c>
      <c r="V77">
        <f t="shared" si="6"/>
        <v>4</v>
      </c>
      <c r="W77">
        <f t="shared" si="5"/>
        <v>12</v>
      </c>
      <c r="X77">
        <f t="shared" si="2"/>
        <v>1</v>
      </c>
      <c r="Y77">
        <f t="shared" si="2"/>
        <v>9</v>
      </c>
      <c r="Z77">
        <f t="shared" si="2"/>
        <v>7</v>
      </c>
      <c r="AA77">
        <f t="shared" si="2"/>
        <v>5.5</v>
      </c>
      <c r="AB77">
        <f t="shared" si="3"/>
        <v>10</v>
      </c>
      <c r="AC77">
        <f t="shared" si="3"/>
        <v>8</v>
      </c>
      <c r="AD77">
        <f t="shared" si="3"/>
        <v>14</v>
      </c>
      <c r="AE77">
        <f t="shared" si="3"/>
        <v>11</v>
      </c>
      <c r="AF77">
        <f t="shared" si="4"/>
        <v>2</v>
      </c>
    </row>
    <row r="78" spans="1:32" x14ac:dyDescent="0.2">
      <c r="A78" s="1" t="s">
        <v>86</v>
      </c>
      <c r="B78" s="2">
        <v>0.7621</v>
      </c>
      <c r="C78" s="2">
        <v>0.83979999999999999</v>
      </c>
      <c r="D78" s="2">
        <v>0.8286</v>
      </c>
      <c r="E78" s="2">
        <v>0.84109999999999996</v>
      </c>
      <c r="F78" s="2">
        <v>0.81379999999999997</v>
      </c>
      <c r="G78" s="2">
        <v>0.85460000000000003</v>
      </c>
      <c r="H78" s="2">
        <v>0.82879999999999998</v>
      </c>
      <c r="I78" s="2">
        <v>0.83189999999999997</v>
      </c>
      <c r="J78" s="4">
        <v>0.83169999999999999</v>
      </c>
      <c r="K78" s="2">
        <v>0.81100000000000005</v>
      </c>
      <c r="L78" s="6">
        <v>0.78959999999999997</v>
      </c>
      <c r="M78" s="2">
        <v>0.78</v>
      </c>
      <c r="N78" s="2">
        <v>0.81769960915689499</v>
      </c>
      <c r="O78" s="9">
        <v>0.81910000000000005</v>
      </c>
      <c r="S78">
        <f t="shared" si="6"/>
        <v>14</v>
      </c>
      <c r="T78">
        <f t="shared" si="6"/>
        <v>3</v>
      </c>
      <c r="U78">
        <f t="shared" si="6"/>
        <v>7</v>
      </c>
      <c r="V78">
        <f t="shared" si="6"/>
        <v>2</v>
      </c>
      <c r="W78">
        <f t="shared" si="5"/>
        <v>10</v>
      </c>
      <c r="X78">
        <f t="shared" si="2"/>
        <v>1</v>
      </c>
      <c r="Y78">
        <f t="shared" si="2"/>
        <v>6</v>
      </c>
      <c r="Z78">
        <f t="shared" si="2"/>
        <v>4</v>
      </c>
      <c r="AA78">
        <f t="shared" si="2"/>
        <v>5</v>
      </c>
      <c r="AB78">
        <f t="shared" si="3"/>
        <v>11</v>
      </c>
      <c r="AC78">
        <f t="shared" si="3"/>
        <v>12</v>
      </c>
      <c r="AD78">
        <f t="shared" si="3"/>
        <v>13</v>
      </c>
      <c r="AE78">
        <f t="shared" si="3"/>
        <v>9</v>
      </c>
      <c r="AF78">
        <f t="shared" si="4"/>
        <v>8</v>
      </c>
    </row>
    <row r="79" spans="1:32" x14ac:dyDescent="0.2">
      <c r="A79" s="1" t="s">
        <v>87</v>
      </c>
      <c r="B79" s="2">
        <v>0.68510000000000004</v>
      </c>
      <c r="C79" s="2">
        <v>0.76549999999999996</v>
      </c>
      <c r="D79" s="2">
        <v>0.76149999999999995</v>
      </c>
      <c r="E79" s="2">
        <v>0.77229999999999999</v>
      </c>
      <c r="F79" s="2">
        <v>0.75460000000000005</v>
      </c>
      <c r="G79" s="2">
        <v>0.77290000000000003</v>
      </c>
      <c r="H79" s="2">
        <v>0.75749999999999995</v>
      </c>
      <c r="I79" s="2">
        <v>0.74619999999999997</v>
      </c>
      <c r="J79" s="4">
        <v>0.76270000000000004</v>
      </c>
      <c r="K79" s="2">
        <v>0.74160000000000004</v>
      </c>
      <c r="L79" s="6">
        <v>0.71150000000000002</v>
      </c>
      <c r="M79" s="2">
        <v>0.67</v>
      </c>
      <c r="N79" s="2">
        <v>0.72724734785036205</v>
      </c>
      <c r="O79" s="9">
        <v>0.7591</v>
      </c>
      <c r="S79">
        <f t="shared" si="6"/>
        <v>13</v>
      </c>
      <c r="T79">
        <f t="shared" si="6"/>
        <v>3</v>
      </c>
      <c r="U79">
        <f t="shared" si="6"/>
        <v>5</v>
      </c>
      <c r="V79">
        <f t="shared" si="6"/>
        <v>2</v>
      </c>
      <c r="W79">
        <f t="shared" si="5"/>
        <v>8</v>
      </c>
      <c r="X79">
        <f t="shared" si="2"/>
        <v>1</v>
      </c>
      <c r="Y79">
        <f t="shared" si="2"/>
        <v>7</v>
      </c>
      <c r="Z79">
        <f t="shared" si="2"/>
        <v>9</v>
      </c>
      <c r="AA79">
        <f t="shared" si="2"/>
        <v>4</v>
      </c>
      <c r="AB79">
        <f t="shared" si="3"/>
        <v>10</v>
      </c>
      <c r="AC79">
        <f t="shared" si="3"/>
        <v>12</v>
      </c>
      <c r="AD79">
        <f t="shared" si="3"/>
        <v>14</v>
      </c>
      <c r="AE79">
        <f t="shared" si="3"/>
        <v>11</v>
      </c>
      <c r="AF79">
        <f t="shared" si="4"/>
        <v>6</v>
      </c>
    </row>
    <row r="80" spans="1:32" x14ac:dyDescent="0.2">
      <c r="A80" s="1" t="s">
        <v>88</v>
      </c>
      <c r="B80" s="2">
        <v>0.69489999999999996</v>
      </c>
      <c r="C80" s="2">
        <v>0.78310000000000002</v>
      </c>
      <c r="D80" s="2">
        <v>0.76400000000000001</v>
      </c>
      <c r="E80" s="2">
        <v>0.78439999999999999</v>
      </c>
      <c r="F80" s="2">
        <v>0.75019999999999998</v>
      </c>
      <c r="G80" s="2">
        <v>0.79169999999999996</v>
      </c>
      <c r="H80" s="2">
        <v>0.7681</v>
      </c>
      <c r="I80" s="2">
        <v>0.79449999999999998</v>
      </c>
      <c r="J80" s="4">
        <v>0.78139999999999998</v>
      </c>
      <c r="K80" s="2">
        <v>0.75860000000000005</v>
      </c>
      <c r="L80" s="6">
        <v>0.73580000000000001</v>
      </c>
      <c r="M80" s="2">
        <v>0.75</v>
      </c>
      <c r="N80" s="2">
        <v>0.78056951423785503</v>
      </c>
      <c r="O80" s="9">
        <v>0.7702</v>
      </c>
      <c r="S80">
        <f t="shared" si="6"/>
        <v>14</v>
      </c>
      <c r="T80">
        <f t="shared" si="6"/>
        <v>4</v>
      </c>
      <c r="U80">
        <f t="shared" si="6"/>
        <v>9</v>
      </c>
      <c r="V80">
        <f t="shared" si="6"/>
        <v>3</v>
      </c>
      <c r="W80">
        <f t="shared" si="5"/>
        <v>11</v>
      </c>
      <c r="X80">
        <f t="shared" si="2"/>
        <v>2</v>
      </c>
      <c r="Y80">
        <f t="shared" si="2"/>
        <v>8</v>
      </c>
      <c r="Z80">
        <f t="shared" si="2"/>
        <v>1</v>
      </c>
      <c r="AA80">
        <f t="shared" si="2"/>
        <v>5</v>
      </c>
      <c r="AB80">
        <f t="shared" si="3"/>
        <v>10</v>
      </c>
      <c r="AC80">
        <f t="shared" si="3"/>
        <v>13</v>
      </c>
      <c r="AD80">
        <f t="shared" si="3"/>
        <v>12</v>
      </c>
      <c r="AE80">
        <f t="shared" si="3"/>
        <v>6</v>
      </c>
      <c r="AF80">
        <f t="shared" si="4"/>
        <v>7</v>
      </c>
    </row>
    <row r="81" spans="1:32" x14ac:dyDescent="0.2">
      <c r="A81" s="1" t="s">
        <v>89</v>
      </c>
      <c r="B81" s="2">
        <v>0.99480000000000002</v>
      </c>
      <c r="C81" s="2">
        <v>0.99939999999999996</v>
      </c>
      <c r="D81" s="2">
        <v>0.99550000000000005</v>
      </c>
      <c r="E81" s="2">
        <v>0.99909999999999999</v>
      </c>
      <c r="F81" s="2">
        <v>0.99850000000000005</v>
      </c>
      <c r="G81" s="2">
        <v>0.99829999999999997</v>
      </c>
      <c r="H81" s="2">
        <v>0.99970000000000003</v>
      </c>
      <c r="I81" s="2">
        <v>0.99980000000000002</v>
      </c>
      <c r="J81" s="4">
        <v>0.99939999999999996</v>
      </c>
      <c r="K81" s="2">
        <v>0.99980000000000002</v>
      </c>
      <c r="L81" s="6">
        <v>0.995</v>
      </c>
      <c r="M81" s="2">
        <v>0.999</v>
      </c>
      <c r="N81" s="2">
        <v>0.999837767683322</v>
      </c>
      <c r="O81" s="9">
        <v>0.99850000000000005</v>
      </c>
      <c r="S81">
        <f t="shared" si="6"/>
        <v>14</v>
      </c>
      <c r="T81">
        <f t="shared" si="6"/>
        <v>5.5</v>
      </c>
      <c r="U81">
        <f t="shared" si="6"/>
        <v>12</v>
      </c>
      <c r="V81">
        <f t="shared" si="6"/>
        <v>7</v>
      </c>
      <c r="W81">
        <f t="shared" si="5"/>
        <v>9.5</v>
      </c>
      <c r="X81">
        <f t="shared" si="2"/>
        <v>11</v>
      </c>
      <c r="Y81">
        <f t="shared" si="2"/>
        <v>4</v>
      </c>
      <c r="Z81">
        <f t="shared" si="2"/>
        <v>2.5</v>
      </c>
      <c r="AA81">
        <f t="shared" ref="AA81:AD86" si="7">_xlfn.RANK.AVG(J81,$B81:$O81,0)</f>
        <v>5.5</v>
      </c>
      <c r="AB81">
        <f t="shared" si="3"/>
        <v>2.5</v>
      </c>
      <c r="AC81">
        <f t="shared" si="3"/>
        <v>13</v>
      </c>
      <c r="AD81">
        <f t="shared" si="3"/>
        <v>8</v>
      </c>
      <c r="AE81">
        <f t="shared" ref="AE81:AF86" si="8">_xlfn.RANK.AVG(N81,$B81:$O81,0)</f>
        <v>1</v>
      </c>
      <c r="AF81">
        <f t="shared" si="4"/>
        <v>9.5</v>
      </c>
    </row>
    <row r="82" spans="1:32" x14ac:dyDescent="0.2">
      <c r="A82" s="1" t="s">
        <v>90</v>
      </c>
      <c r="B82" s="2">
        <v>0.74070000000000003</v>
      </c>
      <c r="C82" s="2">
        <v>0.77780000000000005</v>
      </c>
      <c r="D82" s="2">
        <v>0.56850000000000001</v>
      </c>
      <c r="E82" s="2">
        <v>0.89059999999999995</v>
      </c>
      <c r="F82" s="2">
        <v>0.6593</v>
      </c>
      <c r="G82" s="2">
        <v>0.80740000000000001</v>
      </c>
      <c r="H82" s="2">
        <v>0.77780000000000005</v>
      </c>
      <c r="I82" s="2">
        <v>0.72219999999999995</v>
      </c>
      <c r="J82" s="4">
        <v>0.70369999999999999</v>
      </c>
      <c r="K82" s="2">
        <v>0.66849999999999998</v>
      </c>
      <c r="L82" s="6">
        <v>0.62960000000000005</v>
      </c>
      <c r="M82" s="2">
        <v>0.74399999999999999</v>
      </c>
      <c r="N82" s="2">
        <v>0.68518518518518501</v>
      </c>
      <c r="O82" s="9">
        <v>0.74070000000000003</v>
      </c>
      <c r="S82">
        <f t="shared" si="6"/>
        <v>6.5</v>
      </c>
      <c r="T82">
        <f t="shared" si="6"/>
        <v>3.5</v>
      </c>
      <c r="U82">
        <f t="shared" si="6"/>
        <v>14</v>
      </c>
      <c r="V82">
        <f t="shared" si="6"/>
        <v>1</v>
      </c>
      <c r="W82">
        <f t="shared" si="5"/>
        <v>12</v>
      </c>
      <c r="X82">
        <f t="shared" si="5"/>
        <v>2</v>
      </c>
      <c r="Y82">
        <f t="shared" si="5"/>
        <v>3.5</v>
      </c>
      <c r="Z82">
        <f t="shared" si="5"/>
        <v>8</v>
      </c>
      <c r="AA82">
        <f t="shared" si="7"/>
        <v>9</v>
      </c>
      <c r="AB82">
        <f t="shared" si="7"/>
        <v>11</v>
      </c>
      <c r="AC82">
        <f t="shared" si="7"/>
        <v>13</v>
      </c>
      <c r="AD82">
        <f t="shared" si="7"/>
        <v>5</v>
      </c>
      <c r="AE82">
        <f t="shared" si="8"/>
        <v>10</v>
      </c>
      <c r="AF82">
        <f t="shared" si="8"/>
        <v>6.5</v>
      </c>
    </row>
    <row r="83" spans="1:32" x14ac:dyDescent="0.2">
      <c r="A83" s="1" t="s">
        <v>91</v>
      </c>
      <c r="B83" s="2">
        <v>0.63790000000000002</v>
      </c>
      <c r="C83" s="2">
        <v>0.73819999999999997</v>
      </c>
      <c r="D83" s="2">
        <v>0.77869999999999995</v>
      </c>
      <c r="E83" s="2">
        <v>0.78739999999999999</v>
      </c>
      <c r="F83" s="2">
        <v>0.73229999999999995</v>
      </c>
      <c r="G83" s="2">
        <v>0.75519999999999998</v>
      </c>
      <c r="H83" s="2">
        <v>0.65390000000000004</v>
      </c>
      <c r="I83" s="2">
        <v>0.73819999999999997</v>
      </c>
      <c r="J83" s="4">
        <v>0.77270000000000005</v>
      </c>
      <c r="K83" s="2">
        <v>0.63639999999999997</v>
      </c>
      <c r="L83" s="6">
        <v>0.62429999999999997</v>
      </c>
      <c r="M83" s="2">
        <v>0.622</v>
      </c>
      <c r="N83" s="2">
        <v>0.75862068965517204</v>
      </c>
      <c r="O83" s="9">
        <v>0.69120000000000004</v>
      </c>
      <c r="S83">
        <f t="shared" si="6"/>
        <v>11</v>
      </c>
      <c r="T83">
        <f t="shared" si="6"/>
        <v>6.5</v>
      </c>
      <c r="U83">
        <f t="shared" si="6"/>
        <v>2</v>
      </c>
      <c r="V83">
        <f t="shared" si="6"/>
        <v>1</v>
      </c>
      <c r="W83">
        <f t="shared" si="5"/>
        <v>8</v>
      </c>
      <c r="X83">
        <f t="shared" si="5"/>
        <v>5</v>
      </c>
      <c r="Y83">
        <f t="shared" si="5"/>
        <v>10</v>
      </c>
      <c r="Z83">
        <f t="shared" si="5"/>
        <v>6.5</v>
      </c>
      <c r="AA83">
        <f t="shared" si="7"/>
        <v>3</v>
      </c>
      <c r="AB83">
        <f t="shared" si="7"/>
        <v>12</v>
      </c>
      <c r="AC83">
        <f t="shared" si="7"/>
        <v>13</v>
      </c>
      <c r="AD83">
        <f t="shared" si="7"/>
        <v>14</v>
      </c>
      <c r="AE83">
        <f t="shared" si="8"/>
        <v>4</v>
      </c>
      <c r="AF83">
        <f t="shared" si="8"/>
        <v>9</v>
      </c>
    </row>
    <row r="84" spans="1:32" x14ac:dyDescent="0.2">
      <c r="A84" s="1" t="s">
        <v>92</v>
      </c>
      <c r="B84" s="2">
        <v>0.55840000000000001</v>
      </c>
      <c r="C84" s="2">
        <v>0.55840000000000001</v>
      </c>
      <c r="D84" s="2">
        <v>0.71819999999999995</v>
      </c>
      <c r="E84" s="2">
        <v>0.80169999999999997</v>
      </c>
      <c r="F84" s="2">
        <v>0.76880000000000004</v>
      </c>
      <c r="G84" s="2">
        <v>0.72729999999999995</v>
      </c>
      <c r="H84" s="2">
        <v>0.79220000000000002</v>
      </c>
      <c r="I84" s="2">
        <v>0.74029999999999996</v>
      </c>
      <c r="J84" s="4">
        <v>0.6623</v>
      </c>
      <c r="K84" s="2">
        <v>0.76749999999999996</v>
      </c>
      <c r="L84" s="6">
        <v>0.61040000000000005</v>
      </c>
      <c r="M84" s="2">
        <v>0.79100000000000004</v>
      </c>
      <c r="N84" s="2">
        <v>0.77922077922077904</v>
      </c>
      <c r="O84" s="9">
        <v>0.72729999999999995</v>
      </c>
      <c r="S84">
        <f t="shared" si="6"/>
        <v>13.5</v>
      </c>
      <c r="T84">
        <f t="shared" si="6"/>
        <v>13.5</v>
      </c>
      <c r="U84">
        <f t="shared" si="6"/>
        <v>10</v>
      </c>
      <c r="V84">
        <f t="shared" si="6"/>
        <v>1</v>
      </c>
      <c r="W84">
        <f t="shared" si="5"/>
        <v>5</v>
      </c>
      <c r="X84">
        <f t="shared" si="5"/>
        <v>8.5</v>
      </c>
      <c r="Y84">
        <f t="shared" si="5"/>
        <v>2</v>
      </c>
      <c r="Z84">
        <f t="shared" si="5"/>
        <v>7</v>
      </c>
      <c r="AA84">
        <f t="shared" si="7"/>
        <v>11</v>
      </c>
      <c r="AB84">
        <f t="shared" si="7"/>
        <v>6</v>
      </c>
      <c r="AC84">
        <f t="shared" si="7"/>
        <v>12</v>
      </c>
      <c r="AD84">
        <f t="shared" si="7"/>
        <v>3</v>
      </c>
      <c r="AE84">
        <f t="shared" si="8"/>
        <v>4</v>
      </c>
      <c r="AF84">
        <f t="shared" si="8"/>
        <v>8.5</v>
      </c>
    </row>
    <row r="85" spans="1:32" x14ac:dyDescent="0.2">
      <c r="A85" s="1" t="s">
        <v>93</v>
      </c>
      <c r="B85" s="2">
        <v>0.83120000000000005</v>
      </c>
      <c r="C85" s="2">
        <v>0.7792</v>
      </c>
      <c r="D85" s="2">
        <v>0.78439999999999999</v>
      </c>
      <c r="E85" s="2">
        <v>0.81579999999999997</v>
      </c>
      <c r="F85" s="2">
        <v>0.78180000000000005</v>
      </c>
      <c r="G85" s="2">
        <v>0.79869999999999997</v>
      </c>
      <c r="H85" s="2">
        <v>0.80520000000000003</v>
      </c>
      <c r="I85" s="2">
        <v>0.84419999999999995</v>
      </c>
      <c r="J85" s="4">
        <v>0.81820000000000004</v>
      </c>
      <c r="K85" s="2">
        <v>0.79090000000000005</v>
      </c>
      <c r="L85" s="6">
        <v>0.62339999999999995</v>
      </c>
      <c r="M85" s="2">
        <v>0.747</v>
      </c>
      <c r="N85" s="2">
        <v>0.80519480519480502</v>
      </c>
      <c r="O85" s="9">
        <v>0.80520000000000003</v>
      </c>
      <c r="S85">
        <f t="shared" si="6"/>
        <v>2</v>
      </c>
      <c r="T85">
        <f t="shared" si="6"/>
        <v>12</v>
      </c>
      <c r="U85">
        <f t="shared" si="6"/>
        <v>10</v>
      </c>
      <c r="V85">
        <f t="shared" si="6"/>
        <v>4</v>
      </c>
      <c r="W85">
        <f t="shared" si="5"/>
        <v>11</v>
      </c>
      <c r="X85">
        <f t="shared" si="5"/>
        <v>8</v>
      </c>
      <c r="Y85">
        <f t="shared" si="5"/>
        <v>5.5</v>
      </c>
      <c r="Z85">
        <f t="shared" si="5"/>
        <v>1</v>
      </c>
      <c r="AA85">
        <f t="shared" si="7"/>
        <v>3</v>
      </c>
      <c r="AB85">
        <f t="shared" si="7"/>
        <v>9</v>
      </c>
      <c r="AC85">
        <f t="shared" si="7"/>
        <v>14</v>
      </c>
      <c r="AD85">
        <f t="shared" si="7"/>
        <v>13</v>
      </c>
      <c r="AE85">
        <f t="shared" si="8"/>
        <v>7</v>
      </c>
      <c r="AF85">
        <f t="shared" si="8"/>
        <v>5.5</v>
      </c>
    </row>
    <row r="86" spans="1:32" x14ac:dyDescent="0.2">
      <c r="A86" s="1" t="s">
        <v>94</v>
      </c>
      <c r="B86" s="2">
        <v>0.91830000000000001</v>
      </c>
      <c r="C86" s="2">
        <v>0.91769999999999996</v>
      </c>
      <c r="D86" s="2">
        <v>0.87860000000000005</v>
      </c>
      <c r="E86" s="2">
        <v>0.8347</v>
      </c>
      <c r="F86" s="2">
        <v>0.89059999999999995</v>
      </c>
      <c r="G86" s="2">
        <v>0.90849999999999997</v>
      </c>
      <c r="H86" s="2">
        <v>0.85589999999999999</v>
      </c>
      <c r="I86" s="2">
        <v>0.92169999999999996</v>
      </c>
      <c r="J86" s="4">
        <v>0.91600000000000004</v>
      </c>
      <c r="K86" s="2">
        <v>0.82799999999999996</v>
      </c>
      <c r="L86" s="6">
        <v>0.84140000000000004</v>
      </c>
      <c r="M86" s="2">
        <v>0.87</v>
      </c>
      <c r="N86" s="2">
        <v>0.92533333333333301</v>
      </c>
      <c r="O86" s="9">
        <v>0.86329999999999996</v>
      </c>
      <c r="S86">
        <f t="shared" si="6"/>
        <v>3</v>
      </c>
      <c r="T86">
        <f t="shared" si="6"/>
        <v>4</v>
      </c>
      <c r="U86">
        <f t="shared" si="6"/>
        <v>8</v>
      </c>
      <c r="V86">
        <f t="shared" si="6"/>
        <v>13</v>
      </c>
      <c r="W86">
        <f t="shared" si="5"/>
        <v>7</v>
      </c>
      <c r="X86">
        <f t="shared" si="5"/>
        <v>6</v>
      </c>
      <c r="Y86">
        <f t="shared" si="5"/>
        <v>11</v>
      </c>
      <c r="Z86">
        <f t="shared" si="5"/>
        <v>2</v>
      </c>
      <c r="AA86">
        <f t="shared" si="7"/>
        <v>5</v>
      </c>
      <c r="AB86">
        <f t="shared" si="7"/>
        <v>14</v>
      </c>
      <c r="AC86">
        <f t="shared" si="7"/>
        <v>12</v>
      </c>
      <c r="AD86">
        <f t="shared" si="7"/>
        <v>9</v>
      </c>
      <c r="AE86">
        <f t="shared" si="8"/>
        <v>1</v>
      </c>
      <c r="AF86">
        <f t="shared" si="8"/>
        <v>10</v>
      </c>
    </row>
    <row r="89" spans="1:32" x14ac:dyDescent="0.2">
      <c r="A89" t="s">
        <v>95</v>
      </c>
      <c r="B89" s="2">
        <f t="shared" ref="B89:O89" si="9">AVERAGE(B2:B86)</f>
        <v>0.81157411764705889</v>
      </c>
      <c r="C89" s="2">
        <f t="shared" si="9"/>
        <v>0.84714</v>
      </c>
      <c r="D89" s="2">
        <f t="shared" si="9"/>
        <v>0.81939294117647032</v>
      </c>
      <c r="E89" s="2">
        <f t="shared" si="9"/>
        <v>0.84641411764705865</v>
      </c>
      <c r="F89" s="2">
        <f t="shared" si="9"/>
        <v>0.83936941176470636</v>
      </c>
      <c r="G89" s="2">
        <f t="shared" si="9"/>
        <v>0.85100235294117677</v>
      </c>
      <c r="H89" s="2">
        <f t="shared" si="9"/>
        <v>0.8423764705882355</v>
      </c>
      <c r="I89" s="2">
        <f t="shared" si="9"/>
        <v>0.84622352941176493</v>
      </c>
      <c r="J89" s="2">
        <f t="shared" si="9"/>
        <v>0.84891764705882355</v>
      </c>
      <c r="K89" s="2">
        <f t="shared" si="9"/>
        <v>0.82603176470588213</v>
      </c>
      <c r="L89" s="2">
        <f t="shared" si="9"/>
        <v>0.7818647058823528</v>
      </c>
      <c r="M89" s="2">
        <f t="shared" si="9"/>
        <v>0.82478823529411782</v>
      </c>
      <c r="N89" s="2">
        <f t="shared" si="9"/>
        <v>0.82988193176448055</v>
      </c>
      <c r="O89" s="2">
        <f t="shared" si="9"/>
        <v>0.82459294117647064</v>
      </c>
      <c r="R89" t="s">
        <v>108</v>
      </c>
      <c r="S89" s="2">
        <f t="shared" ref="S89:AF89" si="10">AVERAGE(S2:S86)</f>
        <v>9.9588235294117649</v>
      </c>
      <c r="T89" s="2">
        <f t="shared" si="10"/>
        <v>5.8176470588235292</v>
      </c>
      <c r="U89" s="2">
        <f t="shared" si="10"/>
        <v>9.117647058823529</v>
      </c>
      <c r="V89" s="2">
        <f t="shared" si="10"/>
        <v>5.7</v>
      </c>
      <c r="W89" s="2">
        <f t="shared" si="10"/>
        <v>7.1294117647058828</v>
      </c>
      <c r="X89" s="2">
        <f t="shared" si="10"/>
        <v>5.3058823529411763</v>
      </c>
      <c r="Y89" s="2">
        <f t="shared" si="10"/>
        <v>6.658823529411765</v>
      </c>
      <c r="Z89" s="2">
        <f t="shared" si="10"/>
        <v>6</v>
      </c>
      <c r="AA89" s="2">
        <f t="shared" si="10"/>
        <v>5.4529411764705884</v>
      </c>
      <c r="AB89" s="2">
        <f t="shared" si="10"/>
        <v>8.4823529411764707</v>
      </c>
      <c r="AC89" s="2">
        <f t="shared" si="10"/>
        <v>10.935294117647059</v>
      </c>
      <c r="AD89" s="2">
        <f t="shared" si="10"/>
        <v>8.0058823529411764</v>
      </c>
      <c r="AE89" s="2">
        <f t="shared" si="10"/>
        <v>8.0411764705882351</v>
      </c>
      <c r="AF89" s="2">
        <f t="shared" si="10"/>
        <v>8.3941176470588239</v>
      </c>
    </row>
    <row r="90" spans="1:32" x14ac:dyDescent="0.2">
      <c r="R90" t="s">
        <v>102</v>
      </c>
      <c r="S90">
        <f>_xlfn.RANK.AVG(S89,$S89:$AF89,1)</f>
        <v>13</v>
      </c>
      <c r="T90">
        <f t="shared" ref="T90:AF90" si="11">_xlfn.RANK.AVG(T89,$S89:$AF89,1)</f>
        <v>4</v>
      </c>
      <c r="U90">
        <f t="shared" si="11"/>
        <v>12</v>
      </c>
      <c r="V90">
        <f t="shared" si="11"/>
        <v>3</v>
      </c>
      <c r="W90">
        <f t="shared" si="11"/>
        <v>7</v>
      </c>
      <c r="X90">
        <f t="shared" si="11"/>
        <v>1</v>
      </c>
      <c r="Y90">
        <f t="shared" si="11"/>
        <v>6</v>
      </c>
      <c r="Z90">
        <f t="shared" si="11"/>
        <v>5</v>
      </c>
      <c r="AA90">
        <f t="shared" si="11"/>
        <v>2</v>
      </c>
      <c r="AB90">
        <f t="shared" si="11"/>
        <v>11</v>
      </c>
      <c r="AC90">
        <f t="shared" si="11"/>
        <v>14</v>
      </c>
      <c r="AD90">
        <f t="shared" si="11"/>
        <v>8</v>
      </c>
      <c r="AE90">
        <f t="shared" si="11"/>
        <v>9</v>
      </c>
      <c r="AF90">
        <f t="shared" si="11"/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0481-2020-CA48-9A63-A956DB872493}">
  <dimension ref="A1:AL90"/>
  <sheetViews>
    <sheetView zoomScale="90" zoomScaleNormal="90" workbookViewId="0">
      <pane xSplit="1" ySplit="1" topLeftCell="Q67" activePane="bottomRight" state="frozen"/>
      <selection pane="topRight" activeCell="B1" sqref="B1"/>
      <selection pane="bottomLeft" activeCell="A2" sqref="A2"/>
      <selection pane="bottomRight" activeCell="AG100" sqref="AG100"/>
    </sheetView>
  </sheetViews>
  <sheetFormatPr baseColWidth="10" defaultRowHeight="16" x14ac:dyDescent="0.2"/>
  <cols>
    <col min="1" max="1" width="30.83203125" customWidth="1"/>
  </cols>
  <sheetData>
    <row r="1" spans="1:38" ht="4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Q1" s="5" t="s">
        <v>96</v>
      </c>
      <c r="R1" s="5" t="s">
        <v>97</v>
      </c>
      <c r="S1" s="5"/>
      <c r="T1" s="5" t="s">
        <v>98</v>
      </c>
      <c r="U1" s="5" t="s">
        <v>99</v>
      </c>
      <c r="V1" s="5"/>
      <c r="W1" t="s">
        <v>100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9</v>
      </c>
      <c r="AF1" t="s">
        <v>7</v>
      </c>
      <c r="AG1" t="s">
        <v>8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</row>
    <row r="2" spans="1:38" x14ac:dyDescent="0.2">
      <c r="A2" s="1" t="s">
        <v>10</v>
      </c>
      <c r="B2" s="2">
        <v>0.76470000000000005</v>
      </c>
      <c r="C2" s="2">
        <v>0.81069999999999998</v>
      </c>
      <c r="D2" s="2">
        <v>0.73399999999999999</v>
      </c>
      <c r="E2" s="2">
        <v>0.79800000000000004</v>
      </c>
      <c r="F2" s="2">
        <v>0.82969999999999999</v>
      </c>
      <c r="G2" s="2">
        <v>0.78469999999999995</v>
      </c>
      <c r="H2" s="2">
        <v>0.83550000000000002</v>
      </c>
      <c r="I2" s="2">
        <v>0.80820000000000003</v>
      </c>
      <c r="J2" s="4">
        <v>0.81069999999999998</v>
      </c>
      <c r="K2" s="2">
        <v>0.82789999999999997</v>
      </c>
      <c r="L2" s="6">
        <v>0.76319999999999999</v>
      </c>
      <c r="M2" s="2">
        <v>0.82899999999999996</v>
      </c>
      <c r="N2" s="2">
        <v>0.77749360613810703</v>
      </c>
      <c r="O2" s="9">
        <v>0.78010000000000002</v>
      </c>
      <c r="Q2">
        <v>85</v>
      </c>
      <c r="R2">
        <v>14</v>
      </c>
      <c r="S2" s="2">
        <f>SUM(U2:U86)</f>
        <v>74.934724196701467</v>
      </c>
      <c r="U2" s="2">
        <f>MAX(B2:O2)</f>
        <v>0.83550000000000002</v>
      </c>
      <c r="W2">
        <f>($Q$2*(1-U2))/($Q$2-$S$2)</f>
        <v>1.3891820028833919</v>
      </c>
      <c r="Y2">
        <f t="shared" ref="Y2:Y33" si="0">(B2*100)*$W2</f>
        <v>106.23074776049297</v>
      </c>
      <c r="Z2">
        <f t="shared" ref="Z2:Z33" si="1">(C2*100)*$W2</f>
        <v>112.62098497375658</v>
      </c>
      <c r="AA2">
        <f t="shared" ref="AA2:AA33" si="2">(D2*100)*$W2</f>
        <v>101.96595901164098</v>
      </c>
      <c r="AB2">
        <f t="shared" ref="AB2:AB33" si="3">(E2*100)*$W2</f>
        <v>110.85672383009469</v>
      </c>
      <c r="AC2">
        <f t="shared" ref="AC2:AC33" si="4">(F2*100)*$W2</f>
        <v>115.26043077923502</v>
      </c>
      <c r="AD2">
        <f t="shared" ref="AD2:AD33" si="5">(G2*100)*$W2</f>
        <v>109.00911176625976</v>
      </c>
      <c r="AE2">
        <f t="shared" ref="AE2:AE33" si="6">(H2*100)*$W2</f>
        <v>116.06615634090738</v>
      </c>
      <c r="AF2">
        <f t="shared" ref="AF2:AF33" si="7">(I2*100)*$W2</f>
        <v>112.27368947303574</v>
      </c>
      <c r="AG2">
        <f t="shared" ref="AG2:AG33" si="8">(J2*100)*$W2</f>
        <v>112.62098497375658</v>
      </c>
      <c r="AH2">
        <f t="shared" ref="AH2:AH33" si="9">(K2*100)*$W2</f>
        <v>115.010378018716</v>
      </c>
      <c r="AI2">
        <f t="shared" ref="AI2:AI33" si="10">(L2*100)*$W2</f>
        <v>106.02237046006046</v>
      </c>
      <c r="AJ2">
        <f t="shared" ref="AJ2:AJ33" si="11">(M2*100)*$W2</f>
        <v>115.16318803903317</v>
      </c>
      <c r="AK2">
        <f t="shared" ref="AK2:AK33" si="12">(N2*100)*$W2</f>
        <v>108.00801250039666</v>
      </c>
      <c r="AL2">
        <f t="shared" ref="AL2:AL33" si="13">(O2*100)*$W2</f>
        <v>108.37008804493341</v>
      </c>
    </row>
    <row r="3" spans="1:38" x14ac:dyDescent="0.2">
      <c r="A3" s="1" t="s">
        <v>11</v>
      </c>
      <c r="B3" s="2">
        <v>0.83430000000000004</v>
      </c>
      <c r="C3" s="2">
        <v>0.8629</v>
      </c>
      <c r="D3" s="2">
        <v>0.87539999999999996</v>
      </c>
      <c r="E3" s="2">
        <v>0.8327</v>
      </c>
      <c r="F3" s="2">
        <v>0.84689999999999999</v>
      </c>
      <c r="G3" s="2">
        <v>0.80510000000000004</v>
      </c>
      <c r="H3" s="2">
        <v>0.74060000000000004</v>
      </c>
      <c r="I3" s="2">
        <v>0.88</v>
      </c>
      <c r="J3" s="4">
        <v>0.87429999999999997</v>
      </c>
      <c r="K3" s="2">
        <v>0.67490000000000006</v>
      </c>
      <c r="L3" s="6">
        <v>0.72570000000000001</v>
      </c>
      <c r="M3" s="2">
        <v>0.84499999999999997</v>
      </c>
      <c r="N3" s="2">
        <v>0.88</v>
      </c>
      <c r="O3" s="9">
        <v>0.77139999999999997</v>
      </c>
      <c r="U3" s="2">
        <f t="shared" ref="U3:U66" si="14">MAX(B3:O3)</f>
        <v>0.88</v>
      </c>
      <c r="W3">
        <f t="shared" ref="W3:W66" si="15">($Q$2*(1-U3))/($Q$2-$S$2)</f>
        <v>1.0133850476960915</v>
      </c>
      <c r="Y3">
        <f t="shared" si="0"/>
        <v>84.546714529284927</v>
      </c>
      <c r="Z3">
        <f t="shared" si="1"/>
        <v>87.444995765695737</v>
      </c>
      <c r="AA3">
        <f t="shared" si="2"/>
        <v>88.711727075315835</v>
      </c>
      <c r="AB3">
        <f t="shared" si="3"/>
        <v>84.384572921653529</v>
      </c>
      <c r="AC3">
        <f t="shared" si="4"/>
        <v>85.823579689381987</v>
      </c>
      <c r="AD3">
        <f t="shared" si="5"/>
        <v>81.587630190012334</v>
      </c>
      <c r="AE3">
        <f t="shared" si="6"/>
        <v>75.051296632372541</v>
      </c>
      <c r="AF3">
        <f t="shared" si="7"/>
        <v>89.177884197256049</v>
      </c>
      <c r="AG3">
        <f t="shared" si="8"/>
        <v>88.600254720069273</v>
      </c>
      <c r="AH3">
        <f t="shared" si="9"/>
        <v>68.393356869009224</v>
      </c>
      <c r="AI3">
        <f t="shared" si="10"/>
        <v>73.541352911305367</v>
      </c>
      <c r="AJ3">
        <f t="shared" si="11"/>
        <v>85.631036530319733</v>
      </c>
      <c r="AK3">
        <f t="shared" si="12"/>
        <v>89.177884197256049</v>
      </c>
      <c r="AL3">
        <f t="shared" si="13"/>
        <v>78.172522579276503</v>
      </c>
    </row>
    <row r="4" spans="1:38" x14ac:dyDescent="0.2">
      <c r="A4" s="1" t="s">
        <v>12</v>
      </c>
      <c r="B4" s="2">
        <v>0.8</v>
      </c>
      <c r="C4" s="2">
        <v>0.93330000000000002</v>
      </c>
      <c r="D4" s="2">
        <v>0.72</v>
      </c>
      <c r="E4" s="2">
        <v>0.70609999999999995</v>
      </c>
      <c r="F4" s="2">
        <v>0.68669999999999998</v>
      </c>
      <c r="G4" s="2">
        <v>0.83330000000000004</v>
      </c>
      <c r="H4" s="2">
        <v>0.87</v>
      </c>
      <c r="I4" s="2">
        <v>0.83330000000000004</v>
      </c>
      <c r="J4" s="4">
        <v>0.83330000000000004</v>
      </c>
      <c r="K4" s="2">
        <v>0.84</v>
      </c>
      <c r="L4" s="6">
        <v>0.86329999999999996</v>
      </c>
      <c r="M4" s="2">
        <v>0.753</v>
      </c>
      <c r="N4" s="2">
        <v>0.9</v>
      </c>
      <c r="O4" s="9">
        <v>0.8</v>
      </c>
      <c r="U4" s="2">
        <f t="shared" si="14"/>
        <v>0.93330000000000002</v>
      </c>
      <c r="W4">
        <f t="shared" si="15"/>
        <v>0.56327318901107737</v>
      </c>
      <c r="Y4">
        <f t="shared" si="0"/>
        <v>45.061855120886193</v>
      </c>
      <c r="Z4">
        <f t="shared" si="1"/>
        <v>52.570286730403851</v>
      </c>
      <c r="AA4">
        <f t="shared" si="2"/>
        <v>40.555669608797572</v>
      </c>
      <c r="AB4">
        <f t="shared" si="3"/>
        <v>39.772719876072173</v>
      </c>
      <c r="AC4">
        <f t="shared" si="4"/>
        <v>38.679969889390684</v>
      </c>
      <c r="AD4">
        <f t="shared" si="5"/>
        <v>46.937554840293075</v>
      </c>
      <c r="AE4">
        <f t="shared" si="6"/>
        <v>49.004767443963729</v>
      </c>
      <c r="AF4">
        <f t="shared" si="7"/>
        <v>46.937554840293075</v>
      </c>
      <c r="AG4">
        <f t="shared" si="8"/>
        <v>46.937554840293075</v>
      </c>
      <c r="AH4">
        <f t="shared" si="9"/>
        <v>47.314947876930496</v>
      </c>
      <c r="AI4">
        <f t="shared" si="10"/>
        <v>48.627374407326307</v>
      </c>
      <c r="AJ4">
        <f t="shared" si="11"/>
        <v>42.414471132534125</v>
      </c>
      <c r="AK4">
        <f t="shared" si="12"/>
        <v>50.694587010996962</v>
      </c>
      <c r="AL4">
        <f t="shared" si="13"/>
        <v>45.061855120886193</v>
      </c>
    </row>
    <row r="5" spans="1:38" x14ac:dyDescent="0.2">
      <c r="A5" s="1" t="s">
        <v>13</v>
      </c>
      <c r="B5" s="2">
        <v>0.9</v>
      </c>
      <c r="C5" s="2">
        <v>0.95</v>
      </c>
      <c r="D5" s="2">
        <v>0.875</v>
      </c>
      <c r="E5" s="2">
        <v>0.91359999999999997</v>
      </c>
      <c r="F5" s="2">
        <v>0.8</v>
      </c>
      <c r="G5" s="2">
        <v>0.9</v>
      </c>
      <c r="H5" s="2">
        <v>0.92</v>
      </c>
      <c r="I5" s="2">
        <v>0.95</v>
      </c>
      <c r="J5" s="4">
        <v>0.8</v>
      </c>
      <c r="K5" s="2">
        <v>0.94</v>
      </c>
      <c r="L5" s="6">
        <v>0.75</v>
      </c>
      <c r="M5" s="2">
        <v>0.85</v>
      </c>
      <c r="N5" s="2">
        <v>0.95</v>
      </c>
      <c r="O5" s="9">
        <v>0.8</v>
      </c>
      <c r="U5" s="2">
        <f t="shared" si="14"/>
        <v>0.95</v>
      </c>
      <c r="W5">
        <f t="shared" si="15"/>
        <v>0.42224376987337181</v>
      </c>
      <c r="Y5">
        <f t="shared" si="0"/>
        <v>38.001939288603459</v>
      </c>
      <c r="Z5">
        <f t="shared" si="1"/>
        <v>40.113158137970323</v>
      </c>
      <c r="AA5">
        <f t="shared" si="2"/>
        <v>36.946329863920035</v>
      </c>
      <c r="AB5">
        <f t="shared" si="3"/>
        <v>38.57619081563125</v>
      </c>
      <c r="AC5">
        <f t="shared" si="4"/>
        <v>33.779501589869746</v>
      </c>
      <c r="AD5">
        <f t="shared" si="5"/>
        <v>38.001939288603459</v>
      </c>
      <c r="AE5">
        <f t="shared" si="6"/>
        <v>38.846426828350204</v>
      </c>
      <c r="AF5">
        <f t="shared" si="7"/>
        <v>40.113158137970323</v>
      </c>
      <c r="AG5">
        <f t="shared" si="8"/>
        <v>33.779501589869746</v>
      </c>
      <c r="AH5">
        <f t="shared" si="9"/>
        <v>39.690914368096948</v>
      </c>
      <c r="AI5">
        <f t="shared" si="10"/>
        <v>31.668282740502885</v>
      </c>
      <c r="AJ5">
        <f t="shared" si="11"/>
        <v>35.890720439236603</v>
      </c>
      <c r="AK5">
        <f t="shared" si="12"/>
        <v>40.113158137970323</v>
      </c>
      <c r="AL5">
        <f t="shared" si="13"/>
        <v>33.779501589869746</v>
      </c>
    </row>
    <row r="6" spans="1:38" x14ac:dyDescent="0.2">
      <c r="A6" s="1" t="s">
        <v>14</v>
      </c>
      <c r="B6" s="2">
        <v>0.95</v>
      </c>
      <c r="C6" s="2">
        <v>0.85</v>
      </c>
      <c r="D6" s="2">
        <v>0.86499999999999999</v>
      </c>
      <c r="E6" s="2">
        <v>0.90910000000000002</v>
      </c>
      <c r="F6" s="2">
        <v>0.95</v>
      </c>
      <c r="G6" s="2">
        <v>0.9</v>
      </c>
      <c r="H6" s="2">
        <v>0.90500000000000003</v>
      </c>
      <c r="I6" s="2">
        <v>0.95</v>
      </c>
      <c r="J6" s="4">
        <v>1</v>
      </c>
      <c r="K6" s="2">
        <v>0.9</v>
      </c>
      <c r="L6" s="6">
        <v>0.8</v>
      </c>
      <c r="M6" s="2">
        <v>0.88500000000000001</v>
      </c>
      <c r="N6" s="2">
        <v>0.95</v>
      </c>
      <c r="O6" s="9">
        <v>0.9</v>
      </c>
      <c r="U6" s="2">
        <f t="shared" si="14"/>
        <v>1</v>
      </c>
      <c r="W6">
        <f t="shared" si="15"/>
        <v>0</v>
      </c>
      <c r="Y6">
        <f t="shared" si="0"/>
        <v>0</v>
      </c>
      <c r="Z6">
        <f t="shared" si="1"/>
        <v>0</v>
      </c>
      <c r="AA6">
        <f t="shared" si="2"/>
        <v>0</v>
      </c>
      <c r="AB6">
        <f t="shared" si="3"/>
        <v>0</v>
      </c>
      <c r="AC6">
        <f t="shared" si="4"/>
        <v>0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0</v>
      </c>
      <c r="AH6">
        <f t="shared" si="9"/>
        <v>0</v>
      </c>
      <c r="AI6">
        <f t="shared" si="10"/>
        <v>0</v>
      </c>
      <c r="AJ6">
        <f t="shared" si="11"/>
        <v>0</v>
      </c>
      <c r="AK6">
        <f t="shared" si="12"/>
        <v>0</v>
      </c>
      <c r="AL6">
        <f t="shared" si="13"/>
        <v>0</v>
      </c>
    </row>
    <row r="7" spans="1:38" x14ac:dyDescent="0.2">
      <c r="A7" s="1" t="s">
        <v>15</v>
      </c>
      <c r="B7" s="2">
        <v>0.83330000000000004</v>
      </c>
      <c r="C7" s="2">
        <v>0.86670000000000003</v>
      </c>
      <c r="D7" s="2">
        <v>0.84670000000000001</v>
      </c>
      <c r="E7" s="2">
        <v>0.85450000000000004</v>
      </c>
      <c r="F7" s="2">
        <v>0.89</v>
      </c>
      <c r="G7" s="2">
        <v>0.89170000000000005</v>
      </c>
      <c r="H7" s="2">
        <v>0.875</v>
      </c>
      <c r="I7" s="2">
        <v>0.86670000000000003</v>
      </c>
      <c r="J7" s="4">
        <v>0.9</v>
      </c>
      <c r="K7" s="2">
        <v>0.81499999999999995</v>
      </c>
      <c r="L7" s="6">
        <v>0.76670000000000005</v>
      </c>
      <c r="M7" s="2">
        <v>0.92500000000000004</v>
      </c>
      <c r="N7" s="2">
        <v>0.81666666666666599</v>
      </c>
      <c r="O7" s="9">
        <v>0.86670000000000003</v>
      </c>
      <c r="U7" s="2">
        <f t="shared" si="14"/>
        <v>0.92500000000000004</v>
      </c>
      <c r="W7">
        <f t="shared" si="15"/>
        <v>0.6333656548100568</v>
      </c>
      <c r="Y7">
        <f t="shared" si="0"/>
        <v>52.778360015322029</v>
      </c>
      <c r="Z7">
        <f t="shared" si="1"/>
        <v>54.893801302387622</v>
      </c>
      <c r="AA7">
        <f t="shared" si="2"/>
        <v>53.62706999276751</v>
      </c>
      <c r="AB7">
        <f t="shared" si="3"/>
        <v>54.121095203519353</v>
      </c>
      <c r="AC7">
        <f t="shared" si="4"/>
        <v>56.369543278095058</v>
      </c>
      <c r="AD7">
        <f t="shared" si="5"/>
        <v>56.477215439412767</v>
      </c>
      <c r="AE7">
        <f t="shared" si="6"/>
        <v>55.41949479587997</v>
      </c>
      <c r="AF7">
        <f t="shared" si="7"/>
        <v>54.893801302387622</v>
      </c>
      <c r="AG7">
        <f t="shared" si="8"/>
        <v>57.002908932905115</v>
      </c>
      <c r="AH7">
        <f t="shared" si="9"/>
        <v>51.619300867019632</v>
      </c>
      <c r="AI7">
        <f t="shared" si="10"/>
        <v>48.560144754287059</v>
      </c>
      <c r="AJ7">
        <f t="shared" si="11"/>
        <v>58.586323069930252</v>
      </c>
      <c r="AK7">
        <f t="shared" si="12"/>
        <v>51.724861809487933</v>
      </c>
      <c r="AL7">
        <f t="shared" si="13"/>
        <v>54.893801302387622</v>
      </c>
    </row>
    <row r="8" spans="1:38" x14ac:dyDescent="0.2">
      <c r="A8" s="1" t="s">
        <v>16</v>
      </c>
      <c r="B8" s="2">
        <v>0.99780000000000002</v>
      </c>
      <c r="C8" s="2">
        <v>0.99890000000000001</v>
      </c>
      <c r="D8" s="2">
        <v>0.99329999999999996</v>
      </c>
      <c r="E8" s="2">
        <v>0.99790000000000001</v>
      </c>
      <c r="F8" s="2">
        <v>0.99780000000000002</v>
      </c>
      <c r="G8" s="2">
        <v>0.99990000000000001</v>
      </c>
      <c r="H8" s="2">
        <v>0.99170000000000003</v>
      </c>
      <c r="I8" s="2">
        <v>1</v>
      </c>
      <c r="J8" s="4">
        <v>0.99890000000000001</v>
      </c>
      <c r="K8" s="2">
        <v>0.97899999999999998</v>
      </c>
      <c r="L8" s="6">
        <v>0.97270000000000001</v>
      </c>
      <c r="M8" s="2">
        <v>0.995</v>
      </c>
      <c r="N8" s="2">
        <v>1</v>
      </c>
      <c r="O8" s="9">
        <v>0.99890000000000001</v>
      </c>
      <c r="U8" s="2">
        <f t="shared" si="14"/>
        <v>1</v>
      </c>
      <c r="W8">
        <f t="shared" si="15"/>
        <v>0</v>
      </c>
      <c r="Y8">
        <f t="shared" si="0"/>
        <v>0</v>
      </c>
      <c r="Z8">
        <f t="shared" si="1"/>
        <v>0</v>
      </c>
      <c r="AA8">
        <f t="shared" si="2"/>
        <v>0</v>
      </c>
      <c r="AB8">
        <f t="shared" si="3"/>
        <v>0</v>
      </c>
      <c r="AC8">
        <f t="shared" si="4"/>
        <v>0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0</v>
      </c>
      <c r="AH8">
        <f t="shared" si="9"/>
        <v>0</v>
      </c>
      <c r="AI8">
        <f t="shared" si="10"/>
        <v>0</v>
      </c>
      <c r="AJ8">
        <f t="shared" si="11"/>
        <v>0</v>
      </c>
      <c r="AK8">
        <f t="shared" si="12"/>
        <v>0</v>
      </c>
      <c r="AL8">
        <f t="shared" si="13"/>
        <v>0</v>
      </c>
    </row>
    <row r="9" spans="1:38" x14ac:dyDescent="0.2">
      <c r="A9" s="1" t="s">
        <v>17</v>
      </c>
      <c r="B9" s="2">
        <v>0.66090000000000004</v>
      </c>
      <c r="C9" s="2">
        <v>0.71199999999999997</v>
      </c>
      <c r="D9" s="2">
        <v>0.63390000000000002</v>
      </c>
      <c r="E9" s="2">
        <v>0.7167</v>
      </c>
      <c r="F9" s="2">
        <v>0.87280000000000002</v>
      </c>
      <c r="G9" s="2">
        <v>0.81299999999999994</v>
      </c>
      <c r="H9" s="2">
        <v>0.7782</v>
      </c>
      <c r="I9" s="2">
        <v>0.75160000000000005</v>
      </c>
      <c r="J9" s="4">
        <v>0.73360000000000003</v>
      </c>
      <c r="K9" s="2">
        <v>0.78039999999999998</v>
      </c>
      <c r="L9" s="6">
        <v>0.74929999999999997</v>
      </c>
      <c r="M9" s="2">
        <v>0.84399999999999997</v>
      </c>
      <c r="N9" s="2">
        <v>0.70234375000000004</v>
      </c>
      <c r="O9" s="9">
        <v>0.72860000000000003</v>
      </c>
      <c r="U9" s="2">
        <f t="shared" si="14"/>
        <v>0.87280000000000002</v>
      </c>
      <c r="W9">
        <f t="shared" si="15"/>
        <v>1.0741881505578568</v>
      </c>
      <c r="Y9">
        <f t="shared" si="0"/>
        <v>70.993094870368751</v>
      </c>
      <c r="Z9">
        <f t="shared" si="1"/>
        <v>76.482196319719407</v>
      </c>
      <c r="AA9">
        <f t="shared" si="2"/>
        <v>68.092786863862543</v>
      </c>
      <c r="AB9">
        <f t="shared" si="3"/>
        <v>76.987064750481593</v>
      </c>
      <c r="AC9">
        <f t="shared" si="4"/>
        <v>93.75514178068974</v>
      </c>
      <c r="AD9">
        <f t="shared" si="5"/>
        <v>87.331496640353748</v>
      </c>
      <c r="AE9">
        <f t="shared" si="6"/>
        <v>83.593321876412404</v>
      </c>
      <c r="AF9">
        <f t="shared" si="7"/>
        <v>80.735981395928533</v>
      </c>
      <c r="AG9">
        <f t="shared" si="8"/>
        <v>78.802442724924376</v>
      </c>
      <c r="AH9">
        <f t="shared" si="9"/>
        <v>83.82964326953514</v>
      </c>
      <c r="AI9">
        <f t="shared" si="10"/>
        <v>80.488918121300202</v>
      </c>
      <c r="AJ9">
        <f t="shared" si="11"/>
        <v>90.661479907083105</v>
      </c>
      <c r="AK9">
        <f t="shared" si="12"/>
        <v>75.444933386836965</v>
      </c>
      <c r="AL9">
        <f t="shared" si="13"/>
        <v>78.265348649645446</v>
      </c>
    </row>
    <row r="10" spans="1:38" x14ac:dyDescent="0.2">
      <c r="A10" s="1" t="s">
        <v>18</v>
      </c>
      <c r="B10" s="2">
        <v>0.88700000000000001</v>
      </c>
      <c r="C10" s="2">
        <v>0.99639999999999995</v>
      </c>
      <c r="D10" s="2">
        <v>0.93430000000000002</v>
      </c>
      <c r="E10" s="2">
        <v>0.98319999999999996</v>
      </c>
      <c r="F10" s="2">
        <v>0.84219999999999995</v>
      </c>
      <c r="G10" s="2">
        <v>0.83489999999999998</v>
      </c>
      <c r="H10" s="2">
        <v>0.99929999999999997</v>
      </c>
      <c r="I10" s="2">
        <v>1</v>
      </c>
      <c r="J10" s="4">
        <v>0.99929999999999997</v>
      </c>
      <c r="K10" s="2">
        <v>0.9849</v>
      </c>
      <c r="L10" s="6">
        <v>0.95069999999999999</v>
      </c>
      <c r="M10" s="2">
        <v>0.82599999999999996</v>
      </c>
      <c r="N10" s="2">
        <v>0.99637681159420199</v>
      </c>
      <c r="O10" s="9">
        <v>0.99419999999999997</v>
      </c>
      <c r="U10" s="2">
        <f t="shared" si="14"/>
        <v>1</v>
      </c>
      <c r="W10">
        <f t="shared" si="15"/>
        <v>0</v>
      </c>
      <c r="Y10">
        <f t="shared" si="0"/>
        <v>0</v>
      </c>
      <c r="Z10">
        <f t="shared" si="1"/>
        <v>0</v>
      </c>
      <c r="AA10">
        <f t="shared" si="2"/>
        <v>0</v>
      </c>
      <c r="AB10">
        <f t="shared" si="3"/>
        <v>0</v>
      </c>
      <c r="AC10">
        <f t="shared" si="4"/>
        <v>0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0</v>
      </c>
      <c r="AH10">
        <f t="shared" si="9"/>
        <v>0</v>
      </c>
      <c r="AI10">
        <f t="shared" si="10"/>
        <v>0</v>
      </c>
      <c r="AJ10">
        <f t="shared" si="11"/>
        <v>0</v>
      </c>
      <c r="AK10">
        <f t="shared" si="12"/>
        <v>0</v>
      </c>
      <c r="AL10">
        <f t="shared" si="13"/>
        <v>0</v>
      </c>
    </row>
    <row r="11" spans="1:38" x14ac:dyDescent="0.2">
      <c r="A11" s="1" t="s">
        <v>19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4">
        <v>1</v>
      </c>
      <c r="K11" s="2">
        <v>1</v>
      </c>
      <c r="L11" s="6">
        <v>1</v>
      </c>
      <c r="M11" s="2">
        <v>1</v>
      </c>
      <c r="N11" s="2">
        <v>1</v>
      </c>
      <c r="O11" s="9">
        <v>1</v>
      </c>
      <c r="U11" s="2">
        <f t="shared" si="14"/>
        <v>1</v>
      </c>
      <c r="W11">
        <f t="shared" si="15"/>
        <v>0</v>
      </c>
      <c r="Y11">
        <f t="shared" si="0"/>
        <v>0</v>
      </c>
      <c r="Z11">
        <f t="shared" si="1"/>
        <v>0</v>
      </c>
      <c r="AA11">
        <f t="shared" si="2"/>
        <v>0</v>
      </c>
      <c r="AB11">
        <f t="shared" si="3"/>
        <v>0</v>
      </c>
      <c r="AC11">
        <f t="shared" si="4"/>
        <v>0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0</v>
      </c>
      <c r="AH11">
        <f t="shared" si="9"/>
        <v>0</v>
      </c>
      <c r="AI11">
        <f t="shared" si="10"/>
        <v>0</v>
      </c>
      <c r="AJ11">
        <f t="shared" si="11"/>
        <v>0</v>
      </c>
      <c r="AK11">
        <f t="shared" si="12"/>
        <v>0</v>
      </c>
      <c r="AL11">
        <f t="shared" si="13"/>
        <v>0</v>
      </c>
    </row>
    <row r="12" spans="1:38" x14ac:dyDescent="0.2">
      <c r="A12" s="1" t="s">
        <v>20</v>
      </c>
      <c r="B12" s="2">
        <v>0.75600000000000001</v>
      </c>
      <c r="C12" s="2">
        <v>0.76</v>
      </c>
      <c r="D12" s="2">
        <v>0.64439999999999997</v>
      </c>
      <c r="E12" s="2">
        <v>0.70509999999999995</v>
      </c>
      <c r="F12" s="2">
        <v>0.78559999999999997</v>
      </c>
      <c r="G12" s="2">
        <v>0.76</v>
      </c>
      <c r="H12" s="2">
        <v>0.73199999999999998</v>
      </c>
      <c r="I12" s="2">
        <v>0.70399999999999996</v>
      </c>
      <c r="J12" s="4">
        <v>0.77600000000000002</v>
      </c>
      <c r="K12" s="2">
        <v>0.75600000000000001</v>
      </c>
      <c r="L12" s="6">
        <v>0.72</v>
      </c>
      <c r="M12" s="2">
        <v>0.81499999999999995</v>
      </c>
      <c r="N12" s="2">
        <v>0.66400000000000003</v>
      </c>
      <c r="O12" s="9">
        <v>0.73199999999999998</v>
      </c>
      <c r="U12" s="2">
        <f t="shared" si="14"/>
        <v>0.81499999999999995</v>
      </c>
      <c r="W12">
        <f t="shared" si="15"/>
        <v>1.5623019485314749</v>
      </c>
      <c r="Y12">
        <f t="shared" si="0"/>
        <v>118.1100273089795</v>
      </c>
      <c r="Z12">
        <f t="shared" si="1"/>
        <v>118.73494808839209</v>
      </c>
      <c r="AA12">
        <f t="shared" si="2"/>
        <v>100.67473756336824</v>
      </c>
      <c r="AB12">
        <f t="shared" si="3"/>
        <v>110.15791039095429</v>
      </c>
      <c r="AC12">
        <f t="shared" si="4"/>
        <v>122.73444107663266</v>
      </c>
      <c r="AD12">
        <f t="shared" si="5"/>
        <v>118.73494808839209</v>
      </c>
      <c r="AE12">
        <f t="shared" si="6"/>
        <v>114.36050263250397</v>
      </c>
      <c r="AF12">
        <f t="shared" si="7"/>
        <v>109.98605717661582</v>
      </c>
      <c r="AG12">
        <f t="shared" si="8"/>
        <v>121.23463120604247</v>
      </c>
      <c r="AH12">
        <f t="shared" si="9"/>
        <v>118.1100273089795</v>
      </c>
      <c r="AI12">
        <f t="shared" si="10"/>
        <v>112.48574029426619</v>
      </c>
      <c r="AJ12">
        <f t="shared" si="11"/>
        <v>127.32760880531521</v>
      </c>
      <c r="AK12">
        <f t="shared" si="12"/>
        <v>103.73684938248994</v>
      </c>
      <c r="AL12">
        <f t="shared" si="13"/>
        <v>114.36050263250397</v>
      </c>
    </row>
    <row r="13" spans="1:38" x14ac:dyDescent="0.2">
      <c r="A13" s="1" t="s">
        <v>21</v>
      </c>
      <c r="B13" s="2">
        <v>0.7359</v>
      </c>
      <c r="C13" s="2">
        <v>0.82310000000000005</v>
      </c>
      <c r="D13" s="2">
        <v>0.80210000000000004</v>
      </c>
      <c r="E13" s="2">
        <v>0.81379999999999997</v>
      </c>
      <c r="F13" s="2">
        <v>0.84050000000000002</v>
      </c>
      <c r="G13" s="2">
        <v>0.82230000000000003</v>
      </c>
      <c r="H13" s="2">
        <v>0.74509999999999998</v>
      </c>
      <c r="I13" s="2">
        <v>0.82820000000000005</v>
      </c>
      <c r="J13" s="4">
        <v>0.84619999999999995</v>
      </c>
      <c r="K13" s="2">
        <v>0.68330000000000002</v>
      </c>
      <c r="L13" s="6">
        <v>0.64970000000000006</v>
      </c>
      <c r="M13" s="2">
        <v>0.79100000000000004</v>
      </c>
      <c r="N13" s="2">
        <v>0.80512820512820504</v>
      </c>
      <c r="O13" s="9">
        <v>0.74870000000000003</v>
      </c>
      <c r="U13" s="2">
        <f t="shared" si="14"/>
        <v>0.84619999999999995</v>
      </c>
      <c r="W13">
        <f t="shared" si="15"/>
        <v>1.2988218361304911</v>
      </c>
      <c r="Y13">
        <f t="shared" si="0"/>
        <v>95.580298920842836</v>
      </c>
      <c r="Z13">
        <f t="shared" si="1"/>
        <v>106.90602533190072</v>
      </c>
      <c r="AA13">
        <f t="shared" si="2"/>
        <v>104.1784994760267</v>
      </c>
      <c r="AB13">
        <f t="shared" si="3"/>
        <v>105.69812102429935</v>
      </c>
      <c r="AC13">
        <f t="shared" si="4"/>
        <v>109.16597532676776</v>
      </c>
      <c r="AD13">
        <f t="shared" si="5"/>
        <v>106.80211958501029</v>
      </c>
      <c r="AE13">
        <f t="shared" si="6"/>
        <v>96.775215010082903</v>
      </c>
      <c r="AF13">
        <f t="shared" si="7"/>
        <v>107.56842446832728</v>
      </c>
      <c r="AG13">
        <f t="shared" si="8"/>
        <v>109.90630377336214</v>
      </c>
      <c r="AH13">
        <f t="shared" si="9"/>
        <v>88.748496062796448</v>
      </c>
      <c r="AI13">
        <f t="shared" si="10"/>
        <v>84.384454693397998</v>
      </c>
      <c r="AJ13">
        <f t="shared" si="11"/>
        <v>102.73680723792185</v>
      </c>
      <c r="AK13">
        <f t="shared" si="12"/>
        <v>104.5718093705062</v>
      </c>
      <c r="AL13">
        <f t="shared" si="13"/>
        <v>97.242790871089866</v>
      </c>
    </row>
    <row r="14" spans="1:38" x14ac:dyDescent="0.2">
      <c r="A14" s="1" t="s">
        <v>22</v>
      </c>
      <c r="B14" s="2">
        <v>0.75380000000000003</v>
      </c>
      <c r="C14" s="2">
        <v>0.84870000000000001</v>
      </c>
      <c r="D14" s="2">
        <v>0.79379999999999995</v>
      </c>
      <c r="E14" s="2">
        <v>0.80189999999999995</v>
      </c>
      <c r="F14" s="2">
        <v>0.83899999999999997</v>
      </c>
      <c r="G14" s="2">
        <v>0.85029999999999994</v>
      </c>
      <c r="H14" s="2">
        <v>0.77210000000000001</v>
      </c>
      <c r="I14" s="2">
        <v>0.81540000000000001</v>
      </c>
      <c r="J14" s="4">
        <v>0.84619999999999995</v>
      </c>
      <c r="K14" s="2">
        <v>0.74770000000000003</v>
      </c>
      <c r="L14" s="6">
        <v>0.7087</v>
      </c>
      <c r="M14" s="2">
        <v>0.80300000000000005</v>
      </c>
      <c r="N14" s="2">
        <v>0.79743589743589705</v>
      </c>
      <c r="O14" s="9">
        <v>0.77439999999999998</v>
      </c>
      <c r="U14" s="2">
        <f t="shared" si="14"/>
        <v>0.85029999999999994</v>
      </c>
      <c r="W14">
        <f t="shared" si="15"/>
        <v>1.2641978470008746</v>
      </c>
      <c r="Y14">
        <f t="shared" si="0"/>
        <v>95.295233706925913</v>
      </c>
      <c r="Z14">
        <f t="shared" si="1"/>
        <v>107.29247127496423</v>
      </c>
      <c r="AA14">
        <f t="shared" si="2"/>
        <v>100.35202509492942</v>
      </c>
      <c r="AB14">
        <f t="shared" si="3"/>
        <v>101.37602535100012</v>
      </c>
      <c r="AC14">
        <f t="shared" si="4"/>
        <v>106.06619936337337</v>
      </c>
      <c r="AD14">
        <f t="shared" si="5"/>
        <v>107.49474293048436</v>
      </c>
      <c r="AE14">
        <f t="shared" si="6"/>
        <v>97.608715766937536</v>
      </c>
      <c r="AF14">
        <f t="shared" si="7"/>
        <v>103.08269244445133</v>
      </c>
      <c r="AG14">
        <f t="shared" si="8"/>
        <v>106.97642181321399</v>
      </c>
      <c r="AH14">
        <f t="shared" si="9"/>
        <v>94.5240730202554</v>
      </c>
      <c r="AI14">
        <f t="shared" si="10"/>
        <v>89.593701416951987</v>
      </c>
      <c r="AJ14">
        <f t="shared" si="11"/>
        <v>101.51508711417024</v>
      </c>
      <c r="AK14">
        <f t="shared" si="12"/>
        <v>100.81167446596713</v>
      </c>
      <c r="AL14">
        <f t="shared" si="13"/>
        <v>97.899481271747717</v>
      </c>
    </row>
    <row r="15" spans="1:38" x14ac:dyDescent="0.2">
      <c r="A15" s="1" t="s">
        <v>23</v>
      </c>
      <c r="B15" s="2">
        <v>0.74619999999999997</v>
      </c>
      <c r="C15" s="2">
        <v>0.83079999999999998</v>
      </c>
      <c r="D15" s="2">
        <v>0.80100000000000005</v>
      </c>
      <c r="E15" s="2">
        <v>0.83399999999999996</v>
      </c>
      <c r="F15" s="2">
        <v>0.84919999999999995</v>
      </c>
      <c r="G15" s="2">
        <v>0.85770000000000002</v>
      </c>
      <c r="H15" s="2">
        <v>0.77229999999999999</v>
      </c>
      <c r="I15" s="2">
        <v>0.83330000000000004</v>
      </c>
      <c r="J15" s="4">
        <v>0.82820000000000005</v>
      </c>
      <c r="K15" s="2">
        <v>0.7218</v>
      </c>
      <c r="L15" s="6">
        <v>0.66620000000000001</v>
      </c>
      <c r="M15" s="2">
        <v>0.81200000000000006</v>
      </c>
      <c r="N15" s="2">
        <v>0.82820512820512804</v>
      </c>
      <c r="O15" s="9">
        <v>0.79490000000000005</v>
      </c>
      <c r="U15" s="2">
        <f t="shared" si="14"/>
        <v>0.85770000000000002</v>
      </c>
      <c r="W15">
        <f t="shared" si="15"/>
        <v>1.2017057690596149</v>
      </c>
      <c r="Y15">
        <f t="shared" si="0"/>
        <v>89.671284487228476</v>
      </c>
      <c r="Z15">
        <f t="shared" si="1"/>
        <v>99.837715293472797</v>
      </c>
      <c r="AA15">
        <f t="shared" si="2"/>
        <v>96.256632101675166</v>
      </c>
      <c r="AB15">
        <f t="shared" si="3"/>
        <v>100.22226113957187</v>
      </c>
      <c r="AC15">
        <f t="shared" si="4"/>
        <v>102.0488539085425</v>
      </c>
      <c r="AD15">
        <f t="shared" si="5"/>
        <v>103.07030381224317</v>
      </c>
      <c r="AE15">
        <f t="shared" si="6"/>
        <v>92.807736544474068</v>
      </c>
      <c r="AF15">
        <f t="shared" si="7"/>
        <v>100.1381417357377</v>
      </c>
      <c r="AG15">
        <f t="shared" si="8"/>
        <v>99.525271793517319</v>
      </c>
      <c r="AH15">
        <f t="shared" si="9"/>
        <v>86.739122410723013</v>
      </c>
      <c r="AI15">
        <f t="shared" si="10"/>
        <v>80.057638334751545</v>
      </c>
      <c r="AJ15">
        <f t="shared" si="11"/>
        <v>97.578508447640729</v>
      </c>
      <c r="AK15">
        <f t="shared" si="12"/>
        <v>99.525888052886032</v>
      </c>
      <c r="AL15">
        <f t="shared" si="13"/>
        <v>95.523591582548804</v>
      </c>
    </row>
    <row r="16" spans="1:38" x14ac:dyDescent="0.2">
      <c r="A16" s="1" t="s">
        <v>24</v>
      </c>
      <c r="B16" s="2">
        <v>0.93140000000000001</v>
      </c>
      <c r="C16" s="2">
        <v>0.94120000000000004</v>
      </c>
      <c r="D16" s="2">
        <v>0.9657</v>
      </c>
      <c r="E16" s="2">
        <v>0.97299999999999998</v>
      </c>
      <c r="F16" s="2">
        <v>0.93459999999999999</v>
      </c>
      <c r="G16" s="2">
        <v>0.97030000000000005</v>
      </c>
      <c r="H16" s="2">
        <v>0.92520000000000002</v>
      </c>
      <c r="I16" s="2">
        <v>0.92810000000000004</v>
      </c>
      <c r="J16" s="4">
        <v>0.94120000000000004</v>
      </c>
      <c r="K16" s="2">
        <v>0.96630000000000005</v>
      </c>
      <c r="L16" s="6">
        <v>0.94799999999999995</v>
      </c>
      <c r="M16" s="2">
        <v>0.30099999999999999</v>
      </c>
      <c r="N16" s="2">
        <v>0.89215686274509798</v>
      </c>
      <c r="O16" s="9">
        <v>0.87909999999999999</v>
      </c>
      <c r="U16" s="2">
        <f t="shared" si="14"/>
        <v>0.97299999999999998</v>
      </c>
      <c r="W16">
        <f t="shared" si="15"/>
        <v>0.22801163573162081</v>
      </c>
      <c r="Y16">
        <f t="shared" si="0"/>
        <v>21.237003752043162</v>
      </c>
      <c r="Z16">
        <f t="shared" si="1"/>
        <v>21.460455155060153</v>
      </c>
      <c r="AA16">
        <f t="shared" si="2"/>
        <v>22.019083662602618</v>
      </c>
      <c r="AB16">
        <f t="shared" si="3"/>
        <v>22.185532156686705</v>
      </c>
      <c r="AC16">
        <f t="shared" si="4"/>
        <v>21.309967475477279</v>
      </c>
      <c r="AD16">
        <f t="shared" si="5"/>
        <v>22.123969015039169</v>
      </c>
      <c r="AE16">
        <f t="shared" si="6"/>
        <v>21.095636537889558</v>
      </c>
      <c r="AF16">
        <f t="shared" si="7"/>
        <v>21.161759912251728</v>
      </c>
      <c r="AG16">
        <f t="shared" si="8"/>
        <v>21.460455155060153</v>
      </c>
      <c r="AH16">
        <f t="shared" si="9"/>
        <v>22.032764360746523</v>
      </c>
      <c r="AI16">
        <f t="shared" si="10"/>
        <v>21.61550306735765</v>
      </c>
      <c r="AJ16">
        <f t="shared" si="11"/>
        <v>6.8631502355217862</v>
      </c>
      <c r="AK16">
        <f t="shared" si="12"/>
        <v>20.342214560370088</v>
      </c>
      <c r="AL16">
        <f t="shared" si="13"/>
        <v>20.044502897166783</v>
      </c>
    </row>
    <row r="17" spans="1:38" x14ac:dyDescent="0.2">
      <c r="A17" s="1" t="s">
        <v>25</v>
      </c>
      <c r="B17" s="2">
        <v>0.74819999999999998</v>
      </c>
      <c r="C17" s="2">
        <v>0.76259999999999994</v>
      </c>
      <c r="D17" s="2">
        <v>0.73089999999999999</v>
      </c>
      <c r="E17" s="2">
        <v>0.74619999999999997</v>
      </c>
      <c r="F17" s="2">
        <v>0.73380000000000001</v>
      </c>
      <c r="G17" s="2">
        <v>0.75470000000000004</v>
      </c>
      <c r="H17" s="2">
        <v>0.73019999999999996</v>
      </c>
      <c r="I17" s="2">
        <v>0.74819999999999998</v>
      </c>
      <c r="J17" s="4">
        <v>0.77700000000000002</v>
      </c>
      <c r="K17" s="2">
        <v>0.72809999999999997</v>
      </c>
      <c r="L17" s="6">
        <v>0.74819999999999998</v>
      </c>
      <c r="M17" s="2">
        <v>0.71699999999999997</v>
      </c>
      <c r="N17" s="2">
        <v>0.72661870503597104</v>
      </c>
      <c r="O17" s="9">
        <v>0.74099999999999999</v>
      </c>
      <c r="U17" s="2">
        <f t="shared" si="14"/>
        <v>0.77700000000000002</v>
      </c>
      <c r="W17">
        <f t="shared" si="15"/>
        <v>1.8832072136352367</v>
      </c>
      <c r="Y17">
        <f t="shared" si="0"/>
        <v>140.90156372418841</v>
      </c>
      <c r="Z17">
        <f t="shared" si="1"/>
        <v>143.61338211182314</v>
      </c>
      <c r="AA17">
        <f t="shared" si="2"/>
        <v>137.64361524459946</v>
      </c>
      <c r="AB17">
        <f t="shared" si="3"/>
        <v>140.52492228146136</v>
      </c>
      <c r="AC17">
        <f t="shared" si="4"/>
        <v>138.18974533655367</v>
      </c>
      <c r="AD17">
        <f t="shared" si="5"/>
        <v>142.12564841305132</v>
      </c>
      <c r="AE17">
        <f t="shared" si="6"/>
        <v>137.51179073964497</v>
      </c>
      <c r="AF17">
        <f t="shared" si="7"/>
        <v>140.90156372418841</v>
      </c>
      <c r="AG17">
        <f t="shared" si="8"/>
        <v>146.32520049945791</v>
      </c>
      <c r="AH17">
        <f t="shared" si="9"/>
        <v>137.1163172247816</v>
      </c>
      <c r="AI17">
        <f t="shared" si="10"/>
        <v>140.90156372418841</v>
      </c>
      <c r="AJ17">
        <f t="shared" si="11"/>
        <v>135.02595721764646</v>
      </c>
      <c r="AK17">
        <f t="shared" si="12"/>
        <v>136.8373586886035</v>
      </c>
      <c r="AL17">
        <f t="shared" si="13"/>
        <v>139.54565453037102</v>
      </c>
    </row>
    <row r="18" spans="1:38" x14ac:dyDescent="0.2">
      <c r="A18" s="1" t="s">
        <v>26</v>
      </c>
      <c r="B18" s="2">
        <v>0.72829999999999995</v>
      </c>
      <c r="C18" s="2">
        <v>0.77170000000000005</v>
      </c>
      <c r="D18" s="2">
        <v>0.79279999999999995</v>
      </c>
      <c r="E18" s="2">
        <v>0.7823</v>
      </c>
      <c r="F18" s="2">
        <v>0.7681</v>
      </c>
      <c r="G18" s="2">
        <v>0.76780000000000004</v>
      </c>
      <c r="H18" s="2">
        <v>0.78120000000000001</v>
      </c>
      <c r="I18" s="2">
        <v>0.77539999999999998</v>
      </c>
      <c r="J18" s="4">
        <v>0.78620000000000001</v>
      </c>
      <c r="K18" s="2">
        <v>0.78839999999999999</v>
      </c>
      <c r="L18" s="6">
        <v>0.77170000000000005</v>
      </c>
      <c r="M18" s="2">
        <v>0.77100000000000002</v>
      </c>
      <c r="N18" s="2">
        <v>0.73913043478260798</v>
      </c>
      <c r="O18" s="9">
        <v>0.78259999999999996</v>
      </c>
      <c r="U18" s="2">
        <f t="shared" si="14"/>
        <v>0.79279999999999995</v>
      </c>
      <c r="W18">
        <f t="shared" si="15"/>
        <v>1.7497781823552518</v>
      </c>
      <c r="Y18">
        <f t="shared" si="0"/>
        <v>127.43634502093299</v>
      </c>
      <c r="Z18">
        <f t="shared" si="1"/>
        <v>135.03038233235478</v>
      </c>
      <c r="AA18">
        <f t="shared" si="2"/>
        <v>138.72241429712437</v>
      </c>
      <c r="AB18">
        <f t="shared" si="3"/>
        <v>136.88514720565135</v>
      </c>
      <c r="AC18">
        <f t="shared" si="4"/>
        <v>134.4004621867069</v>
      </c>
      <c r="AD18">
        <f t="shared" si="5"/>
        <v>134.34796884123625</v>
      </c>
      <c r="AE18">
        <f t="shared" si="6"/>
        <v>136.6926716055923</v>
      </c>
      <c r="AF18">
        <f t="shared" si="7"/>
        <v>135.67780025982623</v>
      </c>
      <c r="AG18">
        <f t="shared" si="8"/>
        <v>137.5675606967699</v>
      </c>
      <c r="AH18">
        <f t="shared" si="9"/>
        <v>137.95251189688807</v>
      </c>
      <c r="AI18">
        <f t="shared" si="10"/>
        <v>135.03038233235478</v>
      </c>
      <c r="AJ18">
        <f t="shared" si="11"/>
        <v>134.90789785958992</v>
      </c>
      <c r="AK18">
        <f t="shared" si="12"/>
        <v>129.3314308697359</v>
      </c>
      <c r="AL18">
        <f t="shared" si="13"/>
        <v>136.937640551122</v>
      </c>
    </row>
    <row r="19" spans="1:38" x14ac:dyDescent="0.2">
      <c r="A19" s="1" t="s">
        <v>27</v>
      </c>
      <c r="B19" s="2">
        <v>0.67630000000000001</v>
      </c>
      <c r="C19" s="2">
        <v>0.6835</v>
      </c>
      <c r="D19" s="2">
        <v>0.65969999999999995</v>
      </c>
      <c r="E19" s="2">
        <v>0.6704</v>
      </c>
      <c r="F19" s="2">
        <v>0.66469999999999996</v>
      </c>
      <c r="G19" s="2">
        <v>0.71870000000000001</v>
      </c>
      <c r="H19" s="2">
        <v>0.68059999999999998</v>
      </c>
      <c r="I19" s="2">
        <v>0.69779999999999998</v>
      </c>
      <c r="J19" s="4">
        <v>0.67630000000000001</v>
      </c>
      <c r="K19" s="2">
        <v>0.68269999999999997</v>
      </c>
      <c r="L19" s="6">
        <v>0.66910000000000003</v>
      </c>
      <c r="M19" s="2">
        <v>0.66500000000000004</v>
      </c>
      <c r="N19" s="2">
        <v>0.67625899280575497</v>
      </c>
      <c r="O19" s="9">
        <v>0.69779999999999998</v>
      </c>
      <c r="U19" s="2">
        <f t="shared" si="14"/>
        <v>0.71870000000000001</v>
      </c>
      <c r="W19">
        <f t="shared" si="15"/>
        <v>2.375543449307588</v>
      </c>
      <c r="Y19">
        <f t="shared" si="0"/>
        <v>160.65800347667218</v>
      </c>
      <c r="Z19">
        <f t="shared" si="1"/>
        <v>162.36839476017363</v>
      </c>
      <c r="AA19">
        <f t="shared" si="2"/>
        <v>156.71460135082157</v>
      </c>
      <c r="AB19">
        <f t="shared" si="3"/>
        <v>159.2564328415807</v>
      </c>
      <c r="AC19">
        <f t="shared" si="4"/>
        <v>157.90237307547537</v>
      </c>
      <c r="AD19">
        <f t="shared" si="5"/>
        <v>170.73030770173636</v>
      </c>
      <c r="AE19">
        <f t="shared" si="6"/>
        <v>161.67948715987444</v>
      </c>
      <c r="AF19">
        <f t="shared" si="7"/>
        <v>165.76542189268349</v>
      </c>
      <c r="AG19">
        <f t="shared" si="8"/>
        <v>160.65800347667218</v>
      </c>
      <c r="AH19">
        <f t="shared" si="9"/>
        <v>162.17835128422902</v>
      </c>
      <c r="AI19">
        <f t="shared" si="10"/>
        <v>158.9476121931707</v>
      </c>
      <c r="AJ19">
        <f t="shared" si="11"/>
        <v>157.9736393789546</v>
      </c>
      <c r="AK19">
        <f t="shared" si="12"/>
        <v>160.64826203950585</v>
      </c>
      <c r="AL19">
        <f t="shared" si="13"/>
        <v>165.76542189268349</v>
      </c>
    </row>
    <row r="20" spans="1:38" x14ac:dyDescent="0.2">
      <c r="A20" s="1" t="s">
        <v>28</v>
      </c>
      <c r="B20" s="2">
        <v>0.74819999999999998</v>
      </c>
      <c r="C20" s="2">
        <v>0.74819999999999998</v>
      </c>
      <c r="D20" s="2">
        <v>0.754</v>
      </c>
      <c r="E20" s="2">
        <v>0.74819999999999998</v>
      </c>
      <c r="F20" s="2">
        <v>0.74239999999999995</v>
      </c>
      <c r="G20" s="2">
        <v>0.74819999999999998</v>
      </c>
      <c r="H20" s="2">
        <v>0.75249999999999995</v>
      </c>
      <c r="I20" s="2">
        <v>0.74819999999999998</v>
      </c>
      <c r="J20" s="4">
        <v>0.74819999999999998</v>
      </c>
      <c r="K20" s="2">
        <v>0.76910000000000001</v>
      </c>
      <c r="L20" s="6">
        <v>0.74819999999999998</v>
      </c>
      <c r="M20" s="2">
        <v>0.71199999999999997</v>
      </c>
      <c r="N20" s="2">
        <v>0.74820143884891999</v>
      </c>
      <c r="O20" s="9">
        <v>0.74819999999999998</v>
      </c>
      <c r="U20" s="2">
        <f t="shared" si="14"/>
        <v>0.76910000000000001</v>
      </c>
      <c r="W20">
        <f t="shared" si="15"/>
        <v>1.9499217292752296</v>
      </c>
      <c r="Y20">
        <f t="shared" si="0"/>
        <v>145.89314378437265</v>
      </c>
      <c r="Z20">
        <f t="shared" si="1"/>
        <v>145.89314378437265</v>
      </c>
      <c r="AA20">
        <f t="shared" si="2"/>
        <v>147.02409838735232</v>
      </c>
      <c r="AB20">
        <f t="shared" si="3"/>
        <v>145.89314378437265</v>
      </c>
      <c r="AC20">
        <f t="shared" si="4"/>
        <v>144.76218918139304</v>
      </c>
      <c r="AD20">
        <f t="shared" si="5"/>
        <v>145.89314378437265</v>
      </c>
      <c r="AE20">
        <f t="shared" si="6"/>
        <v>146.73161012796103</v>
      </c>
      <c r="AF20">
        <f t="shared" si="7"/>
        <v>145.89314378437265</v>
      </c>
      <c r="AG20">
        <f t="shared" si="8"/>
        <v>145.89314378437265</v>
      </c>
      <c r="AH20">
        <f t="shared" si="9"/>
        <v>149.9684801985579</v>
      </c>
      <c r="AI20">
        <f t="shared" si="10"/>
        <v>145.89314378437265</v>
      </c>
      <c r="AJ20">
        <f t="shared" si="11"/>
        <v>138.83442712439634</v>
      </c>
      <c r="AK20">
        <f t="shared" si="12"/>
        <v>145.89342434865011</v>
      </c>
      <c r="AL20">
        <f t="shared" si="13"/>
        <v>145.89314378437265</v>
      </c>
    </row>
    <row r="21" spans="1:38" x14ac:dyDescent="0.2">
      <c r="A21" s="1" t="s">
        <v>29</v>
      </c>
      <c r="B21" s="2">
        <v>0.87</v>
      </c>
      <c r="C21" s="2">
        <v>0.85</v>
      </c>
      <c r="D21" s="2">
        <v>0.90900000000000003</v>
      </c>
      <c r="E21" s="2">
        <v>0.86180000000000001</v>
      </c>
      <c r="F21" s="2">
        <v>0.91800000000000004</v>
      </c>
      <c r="G21" s="2">
        <v>0.90600000000000003</v>
      </c>
      <c r="H21" s="2">
        <v>0.89700000000000002</v>
      </c>
      <c r="I21" s="2">
        <v>0.86</v>
      </c>
      <c r="J21" s="4">
        <v>0.87</v>
      </c>
      <c r="K21" s="2">
        <v>0.88</v>
      </c>
      <c r="L21" s="6">
        <v>0.85499999999999998</v>
      </c>
      <c r="M21" s="2">
        <v>0.874</v>
      </c>
      <c r="N21" s="2">
        <v>0.86</v>
      </c>
      <c r="O21" s="9">
        <v>0.84</v>
      </c>
      <c r="U21" s="2">
        <f t="shared" si="14"/>
        <v>0.91800000000000004</v>
      </c>
      <c r="W21">
        <f t="shared" si="15"/>
        <v>0.6924797825923289</v>
      </c>
      <c r="Y21">
        <f t="shared" si="0"/>
        <v>60.245741085532615</v>
      </c>
      <c r="Z21">
        <f t="shared" si="1"/>
        <v>58.860781520347956</v>
      </c>
      <c r="AA21">
        <f t="shared" si="2"/>
        <v>62.946412237642697</v>
      </c>
      <c r="AB21">
        <f t="shared" si="3"/>
        <v>59.677907663806906</v>
      </c>
      <c r="AC21">
        <f t="shared" si="4"/>
        <v>63.569644041975792</v>
      </c>
      <c r="AD21">
        <f t="shared" si="5"/>
        <v>62.738668302865001</v>
      </c>
      <c r="AE21">
        <f t="shared" si="6"/>
        <v>62.115436498531906</v>
      </c>
      <c r="AF21">
        <f t="shared" si="7"/>
        <v>59.553261302940285</v>
      </c>
      <c r="AG21">
        <f t="shared" si="8"/>
        <v>60.245741085532615</v>
      </c>
      <c r="AH21">
        <f t="shared" si="9"/>
        <v>60.938220868124944</v>
      </c>
      <c r="AI21">
        <f t="shared" si="10"/>
        <v>59.207021411644121</v>
      </c>
      <c r="AJ21">
        <f t="shared" si="11"/>
        <v>60.522732998569552</v>
      </c>
      <c r="AK21">
        <f t="shared" si="12"/>
        <v>59.553261302940285</v>
      </c>
      <c r="AL21">
        <f t="shared" si="13"/>
        <v>58.168301737755627</v>
      </c>
    </row>
    <row r="22" spans="1:38" x14ac:dyDescent="0.2">
      <c r="A22" s="1" t="s">
        <v>30</v>
      </c>
      <c r="B22" s="2">
        <v>0.94130000000000003</v>
      </c>
      <c r="C22" s="2">
        <v>0.94620000000000004</v>
      </c>
      <c r="D22" s="2">
        <v>0.9365</v>
      </c>
      <c r="E22" s="2">
        <v>0.94540000000000002</v>
      </c>
      <c r="F22" s="2">
        <v>0.93930000000000002</v>
      </c>
      <c r="G22" s="2">
        <v>0.94699999999999995</v>
      </c>
      <c r="H22" s="2">
        <v>0.94389999999999996</v>
      </c>
      <c r="I22" s="2">
        <v>0.94730000000000003</v>
      </c>
      <c r="J22" s="4">
        <v>0.94820000000000004</v>
      </c>
      <c r="K22" s="2">
        <v>0.94210000000000005</v>
      </c>
      <c r="L22" s="6">
        <v>0.93889999999999996</v>
      </c>
      <c r="M22" s="2">
        <v>0.93400000000000005</v>
      </c>
      <c r="N22" s="2">
        <v>0.94355555555555504</v>
      </c>
      <c r="O22" s="9">
        <v>0.93959999999999999</v>
      </c>
      <c r="U22" s="2">
        <f t="shared" si="14"/>
        <v>0.94820000000000004</v>
      </c>
      <c r="W22">
        <f t="shared" si="15"/>
        <v>0.43744454558881246</v>
      </c>
      <c r="Y22">
        <f t="shared" si="0"/>
        <v>41.176655076274912</v>
      </c>
      <c r="Z22">
        <f t="shared" si="1"/>
        <v>41.39100290361344</v>
      </c>
      <c r="AA22">
        <f t="shared" si="2"/>
        <v>40.966681694392292</v>
      </c>
      <c r="AB22">
        <f t="shared" si="3"/>
        <v>41.356007339966332</v>
      </c>
      <c r="AC22">
        <f t="shared" si="4"/>
        <v>41.08916616715716</v>
      </c>
      <c r="AD22">
        <f t="shared" si="5"/>
        <v>41.425998467260534</v>
      </c>
      <c r="AE22">
        <f t="shared" si="6"/>
        <v>41.290390658128011</v>
      </c>
      <c r="AF22">
        <f t="shared" si="7"/>
        <v>41.439121803628204</v>
      </c>
      <c r="AG22">
        <f t="shared" si="8"/>
        <v>41.4784918127312</v>
      </c>
      <c r="AH22">
        <f t="shared" si="9"/>
        <v>41.211650639922027</v>
      </c>
      <c r="AI22">
        <f t="shared" si="10"/>
        <v>41.071668385333602</v>
      </c>
      <c r="AJ22">
        <f t="shared" si="11"/>
        <v>40.857320557995088</v>
      </c>
      <c r="AK22">
        <f t="shared" si="12"/>
        <v>41.275323123779927</v>
      </c>
      <c r="AL22">
        <f t="shared" si="13"/>
        <v>41.102289503524815</v>
      </c>
    </row>
    <row r="23" spans="1:38" x14ac:dyDescent="0.2">
      <c r="A23" s="1" t="s">
        <v>31</v>
      </c>
      <c r="B23" s="2">
        <v>1</v>
      </c>
      <c r="C23" s="2">
        <v>1</v>
      </c>
      <c r="D23" s="2">
        <v>0.84919999999999995</v>
      </c>
      <c r="E23" s="2">
        <v>1</v>
      </c>
      <c r="F23" s="2">
        <v>1</v>
      </c>
      <c r="G23" s="2">
        <v>1</v>
      </c>
      <c r="H23" s="2">
        <v>0.99480000000000002</v>
      </c>
      <c r="I23" s="2">
        <v>1</v>
      </c>
      <c r="J23" s="4">
        <v>1</v>
      </c>
      <c r="K23" s="2">
        <v>0.97770000000000001</v>
      </c>
      <c r="L23" s="6">
        <v>0.93689999999999996</v>
      </c>
      <c r="M23" s="2">
        <v>0.97499999999999998</v>
      </c>
      <c r="N23" s="2">
        <v>1</v>
      </c>
      <c r="O23" s="9">
        <v>0.98719999999999997</v>
      </c>
      <c r="U23" s="2">
        <f t="shared" si="14"/>
        <v>1</v>
      </c>
      <c r="W23">
        <f t="shared" si="15"/>
        <v>0</v>
      </c>
      <c r="Y23">
        <f t="shared" si="0"/>
        <v>0</v>
      </c>
      <c r="Z23">
        <f t="shared" si="1"/>
        <v>0</v>
      </c>
      <c r="AA23">
        <f t="shared" si="2"/>
        <v>0</v>
      </c>
      <c r="AB23">
        <f t="shared" si="3"/>
        <v>0</v>
      </c>
      <c r="AC23">
        <f t="shared" si="4"/>
        <v>0</v>
      </c>
      <c r="AD23">
        <f t="shared" si="5"/>
        <v>0</v>
      </c>
      <c r="AE23">
        <f t="shared" si="6"/>
        <v>0</v>
      </c>
      <c r="AF23">
        <f t="shared" si="7"/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>
        <f t="shared" si="11"/>
        <v>0</v>
      </c>
      <c r="AK23">
        <f t="shared" si="12"/>
        <v>0</v>
      </c>
      <c r="AL23">
        <f t="shared" si="13"/>
        <v>0</v>
      </c>
    </row>
    <row r="24" spans="1:38" x14ac:dyDescent="0.2">
      <c r="A24" s="1" t="s">
        <v>32</v>
      </c>
      <c r="B24" s="7">
        <v>0.79920000000000002</v>
      </c>
      <c r="C24" s="3">
        <v>0.77029999999999998</v>
      </c>
      <c r="D24" s="2">
        <v>0.70599999999999996</v>
      </c>
      <c r="E24" s="2">
        <v>0.75529999999999997</v>
      </c>
      <c r="F24" s="2">
        <v>0.70860000000000001</v>
      </c>
      <c r="G24" s="2">
        <v>0.73050000000000004</v>
      </c>
      <c r="H24" s="2">
        <v>0.74029999999999996</v>
      </c>
      <c r="I24" s="2">
        <v>0.74609999999999999</v>
      </c>
      <c r="J24" s="3">
        <v>0.77029999999999998</v>
      </c>
      <c r="K24" s="2">
        <v>0.74060000000000004</v>
      </c>
      <c r="L24" s="6">
        <v>0.6925</v>
      </c>
      <c r="M24" s="2">
        <v>0.72899999999999998</v>
      </c>
      <c r="N24" s="7">
        <v>0.79920000000000002</v>
      </c>
      <c r="O24" s="9">
        <v>0.73040000000000005</v>
      </c>
      <c r="U24" s="2">
        <f t="shared" si="14"/>
        <v>0.79920000000000002</v>
      </c>
      <c r="W24">
        <f t="shared" si="15"/>
        <v>1.6957309798114597</v>
      </c>
      <c r="Y24">
        <f t="shared" si="0"/>
        <v>135.52281990653185</v>
      </c>
      <c r="Z24">
        <f t="shared" si="1"/>
        <v>130.62215737487674</v>
      </c>
      <c r="AA24">
        <f t="shared" si="2"/>
        <v>119.71860717468904</v>
      </c>
      <c r="AB24">
        <f t="shared" si="3"/>
        <v>128.07856090515955</v>
      </c>
      <c r="AC24">
        <f t="shared" si="4"/>
        <v>120.15949722944003</v>
      </c>
      <c r="AD24">
        <f t="shared" si="5"/>
        <v>123.87314807522712</v>
      </c>
      <c r="AE24">
        <f t="shared" si="6"/>
        <v>125.53496443544236</v>
      </c>
      <c r="AF24">
        <f t="shared" si="7"/>
        <v>126.518488403733</v>
      </c>
      <c r="AG24">
        <f t="shared" si="8"/>
        <v>130.62215737487674</v>
      </c>
      <c r="AH24">
        <f t="shared" si="9"/>
        <v>125.58583636483671</v>
      </c>
      <c r="AI24">
        <f t="shared" si="10"/>
        <v>117.42937035194359</v>
      </c>
      <c r="AJ24">
        <f t="shared" si="11"/>
        <v>123.6187884282554</v>
      </c>
      <c r="AK24">
        <f t="shared" si="12"/>
        <v>135.52281990653185</v>
      </c>
      <c r="AL24">
        <f t="shared" si="13"/>
        <v>123.85619076542903</v>
      </c>
    </row>
    <row r="25" spans="1:38" x14ac:dyDescent="0.2">
      <c r="A25" s="1" t="s">
        <v>33</v>
      </c>
      <c r="B25" s="2">
        <v>0.78169999999999995</v>
      </c>
      <c r="C25" s="2">
        <v>0.80300000000000005</v>
      </c>
      <c r="D25" s="2">
        <v>0.89380000000000004</v>
      </c>
      <c r="E25" s="2">
        <v>0.84140000000000004</v>
      </c>
      <c r="F25" s="2">
        <v>0.80079999999999996</v>
      </c>
      <c r="G25" s="2">
        <v>0.94750000000000001</v>
      </c>
      <c r="H25" s="2">
        <v>0.9264</v>
      </c>
      <c r="I25" s="2">
        <v>0.77100000000000002</v>
      </c>
      <c r="J25" s="4">
        <v>0.79049999999999998</v>
      </c>
      <c r="K25" s="2">
        <v>0.78849999999999998</v>
      </c>
      <c r="L25" s="6">
        <v>0.76829999999999998</v>
      </c>
      <c r="M25" s="2">
        <v>0.83899999999999997</v>
      </c>
      <c r="N25" s="2">
        <v>0.77869822485207096</v>
      </c>
      <c r="O25" s="9">
        <v>0.75029999999999997</v>
      </c>
      <c r="U25" s="2">
        <f t="shared" si="14"/>
        <v>0.94750000000000001</v>
      </c>
      <c r="W25">
        <f t="shared" si="15"/>
        <v>0.44335595836704</v>
      </c>
      <c r="Y25">
        <f t="shared" si="0"/>
        <v>34.657135265551517</v>
      </c>
      <c r="Z25">
        <f t="shared" si="1"/>
        <v>35.601483456873318</v>
      </c>
      <c r="AA25">
        <f t="shared" si="2"/>
        <v>39.627155558846042</v>
      </c>
      <c r="AB25">
        <f t="shared" si="3"/>
        <v>37.303970337002745</v>
      </c>
      <c r="AC25">
        <f t="shared" si="4"/>
        <v>35.503945146032564</v>
      </c>
      <c r="AD25">
        <f t="shared" si="5"/>
        <v>42.007977055277038</v>
      </c>
      <c r="AE25">
        <f t="shared" si="6"/>
        <v>41.072495983122586</v>
      </c>
      <c r="AF25">
        <f t="shared" si="7"/>
        <v>34.18274439009879</v>
      </c>
      <c r="AG25">
        <f t="shared" si="8"/>
        <v>35.047288508914512</v>
      </c>
      <c r="AH25">
        <f t="shared" si="9"/>
        <v>34.958617317241099</v>
      </c>
      <c r="AI25">
        <f t="shared" si="10"/>
        <v>34.063038281339679</v>
      </c>
      <c r="AJ25">
        <f t="shared" si="11"/>
        <v>37.19756490699465</v>
      </c>
      <c r="AK25">
        <f t="shared" si="12"/>
        <v>34.524049775800272</v>
      </c>
      <c r="AL25">
        <f t="shared" si="13"/>
        <v>33.264997556279013</v>
      </c>
    </row>
    <row r="26" spans="1:38" x14ac:dyDescent="0.2">
      <c r="A26" s="1" t="s">
        <v>34</v>
      </c>
      <c r="B26" s="2">
        <v>1</v>
      </c>
      <c r="C26" s="2">
        <v>0.95450000000000002</v>
      </c>
      <c r="D26" s="2">
        <v>0.97389999999999999</v>
      </c>
      <c r="E26" s="2">
        <v>1</v>
      </c>
      <c r="F26" s="2">
        <v>0.95679999999999998</v>
      </c>
      <c r="G26" s="2">
        <v>0.97499999999999998</v>
      </c>
      <c r="H26" s="2">
        <v>0.98860000000000003</v>
      </c>
      <c r="I26" s="2">
        <v>0.98860000000000003</v>
      </c>
      <c r="J26" s="4">
        <v>0.98860000000000003</v>
      </c>
      <c r="K26" s="2">
        <v>0.97729999999999995</v>
      </c>
      <c r="L26" s="6">
        <v>0.98409999999999997</v>
      </c>
      <c r="M26" s="2">
        <v>0.95499999999999996</v>
      </c>
      <c r="N26" s="2">
        <v>1</v>
      </c>
      <c r="O26" s="9">
        <v>1</v>
      </c>
      <c r="U26" s="2">
        <f t="shared" si="14"/>
        <v>1</v>
      </c>
      <c r="W26">
        <f t="shared" si="15"/>
        <v>0</v>
      </c>
      <c r="Y26">
        <f t="shared" si="0"/>
        <v>0</v>
      </c>
      <c r="Z26">
        <f t="shared" si="1"/>
        <v>0</v>
      </c>
      <c r="AA26">
        <f t="shared" si="2"/>
        <v>0</v>
      </c>
      <c r="AB26">
        <f t="shared" si="3"/>
        <v>0</v>
      </c>
      <c r="AC26">
        <f t="shared" si="4"/>
        <v>0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0</v>
      </c>
      <c r="AK26">
        <f t="shared" si="12"/>
        <v>0</v>
      </c>
      <c r="AL26">
        <f t="shared" si="13"/>
        <v>0</v>
      </c>
    </row>
    <row r="27" spans="1:38" x14ac:dyDescent="0.2">
      <c r="A27" s="1" t="s">
        <v>35</v>
      </c>
      <c r="B27" s="2">
        <v>0.95709999999999995</v>
      </c>
      <c r="C27" s="2">
        <v>0.96289999999999998</v>
      </c>
      <c r="D27" s="2">
        <v>0.94589999999999996</v>
      </c>
      <c r="E27" s="2">
        <v>0.96630000000000005</v>
      </c>
      <c r="F27" s="2">
        <v>0.96399999999999997</v>
      </c>
      <c r="G27" s="2">
        <v>0.96160000000000001</v>
      </c>
      <c r="H27" s="2">
        <v>0.89510000000000001</v>
      </c>
      <c r="I27" s="2">
        <v>0.95709999999999995</v>
      </c>
      <c r="J27" s="4">
        <v>0.96289999999999998</v>
      </c>
      <c r="K27" s="2">
        <v>0.88590000000000002</v>
      </c>
      <c r="L27" s="6">
        <v>0.90010000000000001</v>
      </c>
      <c r="M27" s="2">
        <v>0.95499999999999996</v>
      </c>
      <c r="N27" s="2">
        <v>0.96097560975609697</v>
      </c>
      <c r="O27" s="9">
        <v>0.89710000000000001</v>
      </c>
      <c r="U27" s="2">
        <f t="shared" si="14"/>
        <v>0.96630000000000005</v>
      </c>
      <c r="W27">
        <f t="shared" si="15"/>
        <v>0.28459230089465198</v>
      </c>
      <c r="Y27">
        <f t="shared" si="0"/>
        <v>27.238329118627139</v>
      </c>
      <c r="Z27">
        <f t="shared" si="1"/>
        <v>27.403392653146039</v>
      </c>
      <c r="AA27">
        <f t="shared" si="2"/>
        <v>26.919585741625131</v>
      </c>
      <c r="AB27">
        <f t="shared" si="3"/>
        <v>27.500154035450223</v>
      </c>
      <c r="AC27">
        <f t="shared" si="4"/>
        <v>27.434697806244447</v>
      </c>
      <c r="AD27">
        <f t="shared" si="5"/>
        <v>27.366395654029734</v>
      </c>
      <c r="AE27">
        <f t="shared" si="6"/>
        <v>25.473856853080299</v>
      </c>
      <c r="AF27">
        <f t="shared" si="7"/>
        <v>27.238329118627139</v>
      </c>
      <c r="AG27">
        <f t="shared" si="8"/>
        <v>27.403392653146039</v>
      </c>
      <c r="AH27">
        <f t="shared" si="9"/>
        <v>25.212031936257219</v>
      </c>
      <c r="AI27">
        <f t="shared" si="10"/>
        <v>25.616153003527625</v>
      </c>
      <c r="AJ27">
        <f t="shared" si="11"/>
        <v>27.178564735439263</v>
      </c>
      <c r="AK27">
        <f t="shared" si="12"/>
        <v>27.348625988412881</v>
      </c>
      <c r="AL27">
        <f t="shared" si="13"/>
        <v>25.53077531325923</v>
      </c>
    </row>
    <row r="28" spans="1:38" x14ac:dyDescent="0.2">
      <c r="A28" s="1" t="s">
        <v>36</v>
      </c>
      <c r="B28" s="2">
        <v>0.70550000000000002</v>
      </c>
      <c r="C28" s="2">
        <v>0.80879999999999996</v>
      </c>
      <c r="D28" s="2">
        <v>0.83140000000000003</v>
      </c>
      <c r="E28" s="2">
        <v>0.84499999999999997</v>
      </c>
      <c r="F28" s="2">
        <v>0.80659999999999998</v>
      </c>
      <c r="G28" s="2">
        <v>0.83050000000000002</v>
      </c>
      <c r="H28" s="2">
        <v>0.76990000000000003</v>
      </c>
      <c r="I28" s="2">
        <v>0.80220000000000002</v>
      </c>
      <c r="J28" s="4">
        <v>0.81100000000000005</v>
      </c>
      <c r="K28" s="2">
        <v>0.77049999999999996</v>
      </c>
      <c r="L28" s="6">
        <v>0.73280000000000001</v>
      </c>
      <c r="M28" s="2">
        <v>0.72699999999999998</v>
      </c>
      <c r="N28" s="2">
        <v>0.79780219780219697</v>
      </c>
      <c r="O28" s="9">
        <v>0.7802</v>
      </c>
      <c r="U28" s="2">
        <f t="shared" si="14"/>
        <v>0.84499999999999997</v>
      </c>
      <c r="W28">
        <f t="shared" si="15"/>
        <v>1.3089556866074519</v>
      </c>
      <c r="Y28">
        <f t="shared" si="0"/>
        <v>92.34682369015573</v>
      </c>
      <c r="Z28">
        <f t="shared" si="1"/>
        <v>105.86833593281069</v>
      </c>
      <c r="AA28">
        <f t="shared" si="2"/>
        <v>108.82657578454355</v>
      </c>
      <c r="AB28">
        <f t="shared" si="3"/>
        <v>110.60675551832968</v>
      </c>
      <c r="AC28">
        <f t="shared" si="4"/>
        <v>105.58036568175706</v>
      </c>
      <c r="AD28">
        <f t="shared" si="5"/>
        <v>108.70876977274888</v>
      </c>
      <c r="AE28">
        <f t="shared" si="6"/>
        <v>100.77649831190773</v>
      </c>
      <c r="AF28">
        <f t="shared" si="7"/>
        <v>105.00442517964979</v>
      </c>
      <c r="AG28">
        <f t="shared" si="8"/>
        <v>106.15630618386436</v>
      </c>
      <c r="AH28">
        <f t="shared" si="9"/>
        <v>100.85503565310417</v>
      </c>
      <c r="AI28">
        <f t="shared" si="10"/>
        <v>95.920272714594077</v>
      </c>
      <c r="AJ28">
        <f t="shared" si="11"/>
        <v>95.161078416361761</v>
      </c>
      <c r="AK28">
        <f t="shared" si="12"/>
        <v>104.42877236011088</v>
      </c>
      <c r="AL28">
        <f t="shared" si="13"/>
        <v>102.1247226691134</v>
      </c>
    </row>
    <row r="29" spans="1:38" x14ac:dyDescent="0.2">
      <c r="A29" s="1" t="s">
        <v>37</v>
      </c>
      <c r="B29" s="2">
        <v>0.98860000000000003</v>
      </c>
      <c r="C29" s="2">
        <v>0.98860000000000003</v>
      </c>
      <c r="D29" s="2">
        <v>0.93489999999999995</v>
      </c>
      <c r="E29" s="2">
        <v>0.99429999999999996</v>
      </c>
      <c r="F29" s="2">
        <v>0.97599999999999998</v>
      </c>
      <c r="G29" s="2">
        <v>0.97889999999999999</v>
      </c>
      <c r="H29" s="2">
        <v>0.92910000000000004</v>
      </c>
      <c r="I29" s="2">
        <v>0.99429999999999996</v>
      </c>
      <c r="J29" s="4">
        <v>0.98860000000000003</v>
      </c>
      <c r="K29" s="2">
        <v>0.90339999999999998</v>
      </c>
      <c r="L29" s="6">
        <v>0.85260000000000002</v>
      </c>
      <c r="M29" s="2">
        <v>0.97899999999999998</v>
      </c>
      <c r="N29" s="2">
        <v>0.98857142857142799</v>
      </c>
      <c r="O29" s="9">
        <v>0.90859999999999996</v>
      </c>
      <c r="U29" s="2">
        <f t="shared" si="14"/>
        <v>0.99429999999999996</v>
      </c>
      <c r="W29">
        <f t="shared" si="15"/>
        <v>4.8135789765564672E-2</v>
      </c>
      <c r="Y29">
        <f t="shared" si="0"/>
        <v>4.7587041762237234</v>
      </c>
      <c r="Z29">
        <f t="shared" si="1"/>
        <v>4.7587041762237234</v>
      </c>
      <c r="AA29">
        <f t="shared" si="2"/>
        <v>4.500214985182641</v>
      </c>
      <c r="AB29">
        <f t="shared" si="3"/>
        <v>4.7861415763900954</v>
      </c>
      <c r="AC29">
        <f t="shared" si="4"/>
        <v>4.6980530811191121</v>
      </c>
      <c r="AD29">
        <f t="shared" si="5"/>
        <v>4.7120124601511257</v>
      </c>
      <c r="AE29">
        <f t="shared" si="6"/>
        <v>4.4722962271186137</v>
      </c>
      <c r="AF29">
        <f t="shared" si="7"/>
        <v>4.7861415763900954</v>
      </c>
      <c r="AG29">
        <f t="shared" si="8"/>
        <v>4.7587041762237234</v>
      </c>
      <c r="AH29">
        <f t="shared" si="9"/>
        <v>4.3485872474211122</v>
      </c>
      <c r="AI29">
        <f t="shared" si="10"/>
        <v>4.1040574354120443</v>
      </c>
      <c r="AJ29">
        <f t="shared" si="11"/>
        <v>4.712493818048781</v>
      </c>
      <c r="AK29">
        <f t="shared" si="12"/>
        <v>4.7585666453958195</v>
      </c>
      <c r="AL29">
        <f t="shared" si="13"/>
        <v>4.3736178580992062</v>
      </c>
    </row>
    <row r="30" spans="1:38" x14ac:dyDescent="0.2">
      <c r="A30" s="1" t="s">
        <v>38</v>
      </c>
      <c r="B30" s="7">
        <v>0.92949999999999999</v>
      </c>
      <c r="C30" s="3">
        <v>0.96440000000000003</v>
      </c>
      <c r="D30" s="2">
        <v>0.85460000000000003</v>
      </c>
      <c r="E30" s="2">
        <v>0.94099999999999995</v>
      </c>
      <c r="F30" s="2">
        <v>0.95730000000000004</v>
      </c>
      <c r="G30" s="2">
        <v>0.94489999999999996</v>
      </c>
      <c r="H30" s="2">
        <v>0.9768</v>
      </c>
      <c r="I30" s="2">
        <v>0.94550000000000001</v>
      </c>
      <c r="J30" s="3">
        <v>0.96440000000000003</v>
      </c>
      <c r="K30" s="2">
        <v>0.96299999999999997</v>
      </c>
      <c r="L30" s="6">
        <v>0.81520000000000004</v>
      </c>
      <c r="M30" s="2">
        <v>0.92</v>
      </c>
      <c r="N30" s="7">
        <v>0.92949999999999999</v>
      </c>
      <c r="O30" s="9">
        <v>0.91290000000000004</v>
      </c>
      <c r="U30" s="2">
        <f t="shared" si="14"/>
        <v>0.9768</v>
      </c>
      <c r="W30">
        <f t="shared" si="15"/>
        <v>0.19592110922124437</v>
      </c>
      <c r="Y30">
        <f t="shared" si="0"/>
        <v>18.210867102114666</v>
      </c>
      <c r="Z30">
        <f t="shared" si="1"/>
        <v>18.894631773296805</v>
      </c>
      <c r="AA30">
        <f t="shared" si="2"/>
        <v>16.743417994047544</v>
      </c>
      <c r="AB30">
        <f t="shared" si="3"/>
        <v>18.436176377719093</v>
      </c>
      <c r="AC30">
        <f t="shared" si="4"/>
        <v>18.755527785749724</v>
      </c>
      <c r="AD30">
        <f t="shared" si="5"/>
        <v>18.51258561031538</v>
      </c>
      <c r="AE30">
        <f t="shared" si="6"/>
        <v>19.137573948731152</v>
      </c>
      <c r="AF30">
        <f t="shared" si="7"/>
        <v>18.524340876868653</v>
      </c>
      <c r="AG30">
        <f t="shared" si="8"/>
        <v>18.894631773296805</v>
      </c>
      <c r="AH30">
        <f t="shared" si="9"/>
        <v>18.867202818005833</v>
      </c>
      <c r="AI30">
        <f t="shared" si="10"/>
        <v>15.971488823715843</v>
      </c>
      <c r="AJ30">
        <f t="shared" si="11"/>
        <v>18.024742048354483</v>
      </c>
      <c r="AK30">
        <f t="shared" si="12"/>
        <v>18.210867102114666</v>
      </c>
      <c r="AL30">
        <f t="shared" si="13"/>
        <v>17.885638060807398</v>
      </c>
    </row>
    <row r="31" spans="1:38" x14ac:dyDescent="0.2">
      <c r="A31" s="1" t="s">
        <v>39</v>
      </c>
      <c r="B31" s="7">
        <v>0.82</v>
      </c>
      <c r="C31" s="3">
        <v>0.82350000000000001</v>
      </c>
      <c r="D31" s="2">
        <v>0.71489999999999998</v>
      </c>
      <c r="E31" s="2">
        <v>0.8296</v>
      </c>
      <c r="F31" s="2">
        <v>0.84889999999999999</v>
      </c>
      <c r="G31" s="2">
        <v>0.80630000000000002</v>
      </c>
      <c r="H31" s="2">
        <v>0.83009999999999995</v>
      </c>
      <c r="I31" s="2">
        <v>0.83950000000000002</v>
      </c>
      <c r="J31" s="3">
        <v>0.82350000000000001</v>
      </c>
      <c r="K31" s="2">
        <v>0.79420000000000002</v>
      </c>
      <c r="L31" s="6">
        <v>0.68769999999999998</v>
      </c>
      <c r="M31" s="2">
        <v>0.91300000000000003</v>
      </c>
      <c r="N31" s="7">
        <v>0.82</v>
      </c>
      <c r="O31" s="9">
        <v>0.75429999999999997</v>
      </c>
      <c r="U31" s="2">
        <f t="shared" si="14"/>
        <v>0.91300000000000003</v>
      </c>
      <c r="W31">
        <f t="shared" si="15"/>
        <v>0.73470415957966606</v>
      </c>
      <c r="Y31">
        <f t="shared" si="0"/>
        <v>60.245741085532615</v>
      </c>
      <c r="Z31">
        <f t="shared" si="1"/>
        <v>60.502887541385498</v>
      </c>
      <c r="AA31">
        <f t="shared" si="2"/>
        <v>52.524000368350322</v>
      </c>
      <c r="AB31">
        <f t="shared" si="3"/>
        <v>60.951057078729093</v>
      </c>
      <c r="AC31">
        <f t="shared" si="4"/>
        <v>62.36903610671785</v>
      </c>
      <c r="AD31">
        <f t="shared" si="5"/>
        <v>59.239196386908468</v>
      </c>
      <c r="AE31">
        <f t="shared" si="6"/>
        <v>60.987792286708071</v>
      </c>
      <c r="AF31">
        <f t="shared" si="7"/>
        <v>61.678414196712971</v>
      </c>
      <c r="AG31">
        <f t="shared" si="8"/>
        <v>60.502887541385498</v>
      </c>
      <c r="AH31">
        <f t="shared" si="9"/>
        <v>58.350204353817077</v>
      </c>
      <c r="AI31">
        <f t="shared" si="10"/>
        <v>50.525605054293635</v>
      </c>
      <c r="AJ31">
        <f t="shared" si="11"/>
        <v>67.078489769623516</v>
      </c>
      <c r="AK31">
        <f t="shared" si="12"/>
        <v>60.245741085532615</v>
      </c>
      <c r="AL31">
        <f t="shared" si="13"/>
        <v>55.418734757094207</v>
      </c>
    </row>
    <row r="32" spans="1:38" x14ac:dyDescent="0.2">
      <c r="A32" s="1" t="s">
        <v>40</v>
      </c>
      <c r="B32" s="2">
        <v>1</v>
      </c>
      <c r="C32" s="2">
        <v>1</v>
      </c>
      <c r="D32" s="2">
        <v>0.99729999999999996</v>
      </c>
      <c r="E32" s="2">
        <v>1</v>
      </c>
      <c r="F32" s="2">
        <v>1</v>
      </c>
      <c r="G32" s="2">
        <v>1</v>
      </c>
      <c r="H32" s="2">
        <v>0.97</v>
      </c>
      <c r="I32" s="2">
        <v>0.99329999999999996</v>
      </c>
      <c r="J32" s="4">
        <v>0.99329999999999996</v>
      </c>
      <c r="K32" s="2">
        <v>0.92</v>
      </c>
      <c r="L32" s="6">
        <v>0.95069999999999999</v>
      </c>
      <c r="M32" s="2">
        <v>0.99099999999999999</v>
      </c>
      <c r="N32" s="2">
        <v>1</v>
      </c>
      <c r="O32" s="9">
        <v>0.98</v>
      </c>
      <c r="U32" s="2">
        <f t="shared" si="14"/>
        <v>1</v>
      </c>
      <c r="W32">
        <f t="shared" si="15"/>
        <v>0</v>
      </c>
      <c r="Y32">
        <f t="shared" si="0"/>
        <v>0</v>
      </c>
      <c r="Z32">
        <f t="shared" si="1"/>
        <v>0</v>
      </c>
      <c r="AA32">
        <f t="shared" si="2"/>
        <v>0</v>
      </c>
      <c r="AB32">
        <f t="shared" si="3"/>
        <v>0</v>
      </c>
      <c r="AC32">
        <f t="shared" si="4"/>
        <v>0</v>
      </c>
      <c r="AD32">
        <f t="shared" si="5"/>
        <v>0</v>
      </c>
      <c r="AE32">
        <f t="shared" si="6"/>
        <v>0</v>
      </c>
      <c r="AF32">
        <f t="shared" si="7"/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>
        <f t="shared" si="11"/>
        <v>0</v>
      </c>
      <c r="AK32">
        <f t="shared" si="12"/>
        <v>0</v>
      </c>
      <c r="AL32">
        <f t="shared" si="13"/>
        <v>0</v>
      </c>
    </row>
    <row r="33" spans="1:38" x14ac:dyDescent="0.2">
      <c r="A33" s="1" t="s">
        <v>41</v>
      </c>
      <c r="B33" s="2">
        <v>0.66669999999999996</v>
      </c>
      <c r="C33" s="2">
        <v>0.66669999999999996</v>
      </c>
      <c r="D33" s="2">
        <v>0.66</v>
      </c>
      <c r="E33" s="2">
        <v>0.71519999999999995</v>
      </c>
      <c r="F33" s="2">
        <v>0.70479999999999998</v>
      </c>
      <c r="G33" s="2">
        <v>0.72570000000000001</v>
      </c>
      <c r="H33" s="2">
        <v>0.76949999999999996</v>
      </c>
      <c r="I33" s="2">
        <v>0.62860000000000005</v>
      </c>
      <c r="J33" s="4">
        <v>0.67620000000000002</v>
      </c>
      <c r="K33" s="2">
        <v>0.73809999999999998</v>
      </c>
      <c r="L33" s="6">
        <v>0.7429</v>
      </c>
      <c r="M33" s="2">
        <v>0.75700000000000001</v>
      </c>
      <c r="N33" s="2">
        <v>0.59047619047619004</v>
      </c>
      <c r="O33" s="9">
        <v>0.76190000000000002</v>
      </c>
      <c r="U33" s="2">
        <f t="shared" si="14"/>
        <v>0.76949999999999996</v>
      </c>
      <c r="W33">
        <f t="shared" si="15"/>
        <v>1.946543779116243</v>
      </c>
      <c r="Y33">
        <f t="shared" si="0"/>
        <v>129.77607375367992</v>
      </c>
      <c r="Z33">
        <f t="shared" si="1"/>
        <v>129.77607375367992</v>
      </c>
      <c r="AA33">
        <f t="shared" si="2"/>
        <v>128.47188942167205</v>
      </c>
      <c r="AB33">
        <f t="shared" si="3"/>
        <v>139.21681108239369</v>
      </c>
      <c r="AC33">
        <f t="shared" si="4"/>
        <v>137.1924055521128</v>
      </c>
      <c r="AD33">
        <f t="shared" si="5"/>
        <v>141.26068205046576</v>
      </c>
      <c r="AE33">
        <f t="shared" si="6"/>
        <v>149.78654380299491</v>
      </c>
      <c r="AF33">
        <f t="shared" si="7"/>
        <v>122.35974195524705</v>
      </c>
      <c r="AG33">
        <f t="shared" si="8"/>
        <v>131.62529034384036</v>
      </c>
      <c r="AH33">
        <f t="shared" si="9"/>
        <v>143.67439633656991</v>
      </c>
      <c r="AI33">
        <f t="shared" si="10"/>
        <v>144.60873735054571</v>
      </c>
      <c r="AJ33">
        <f t="shared" si="11"/>
        <v>147.35336407909961</v>
      </c>
      <c r="AK33">
        <f t="shared" si="12"/>
        <v>114.93877552876855</v>
      </c>
      <c r="AL33">
        <f t="shared" si="13"/>
        <v>148.30717053086656</v>
      </c>
    </row>
    <row r="34" spans="1:38" x14ac:dyDescent="0.2">
      <c r="A34" s="1" t="s">
        <v>42</v>
      </c>
      <c r="B34" s="7">
        <v>0.91100000000000003</v>
      </c>
      <c r="C34" s="3">
        <v>0.93240000000000001</v>
      </c>
      <c r="D34" s="2">
        <v>0.9214</v>
      </c>
      <c r="E34" s="2">
        <v>0.93220000000000003</v>
      </c>
      <c r="F34" s="2">
        <v>0.94650000000000001</v>
      </c>
      <c r="G34" s="2">
        <v>0.94159999999999999</v>
      </c>
      <c r="H34" s="2">
        <v>0.91569999999999996</v>
      </c>
      <c r="I34" s="3">
        <v>0.93240000000000001</v>
      </c>
      <c r="J34" s="3">
        <v>0.93240000000000001</v>
      </c>
      <c r="K34" s="2">
        <v>0.92030000000000001</v>
      </c>
      <c r="L34" s="6">
        <v>0.91890000000000005</v>
      </c>
      <c r="M34" s="2">
        <v>0.91100000000000003</v>
      </c>
      <c r="N34" s="7">
        <v>0.91100000000000003</v>
      </c>
      <c r="O34" s="9">
        <v>0.92159999999999997</v>
      </c>
      <c r="U34" s="2">
        <f t="shared" si="14"/>
        <v>0.94650000000000001</v>
      </c>
      <c r="W34">
        <f t="shared" si="15"/>
        <v>0.45180083376450741</v>
      </c>
      <c r="Y34">
        <f t="shared" ref="Y34:Y65" si="16">(B34*100)*$W34</f>
        <v>41.159055955946627</v>
      </c>
      <c r="Z34">
        <f t="shared" ref="Z34:Z65" si="17">(C34*100)*$W34</f>
        <v>42.125909740202673</v>
      </c>
      <c r="AA34">
        <f t="shared" ref="AA34:AA65" si="18">(D34*100)*$W34</f>
        <v>41.628928823061713</v>
      </c>
      <c r="AB34">
        <f t="shared" ref="AB34:AB65" si="19">(E34*100)*$W34</f>
        <v>42.116873723527384</v>
      </c>
      <c r="AC34">
        <f t="shared" ref="AC34:AC65" si="20">(F34*100)*$W34</f>
        <v>42.762948915810632</v>
      </c>
      <c r="AD34">
        <f t="shared" ref="AD34:AD65" si="21">(G34*100)*$W34</f>
        <v>42.541566507266019</v>
      </c>
      <c r="AE34">
        <f t="shared" ref="AE34:AE65" si="22">(H34*100)*$W34</f>
        <v>41.371402347815938</v>
      </c>
      <c r="AF34">
        <f t="shared" ref="AF34:AF65" si="23">(I34*100)*$W34</f>
        <v>42.125909740202673</v>
      </c>
      <c r="AG34">
        <f t="shared" ref="AG34:AG65" si="24">(J34*100)*$W34</f>
        <v>42.125909740202673</v>
      </c>
      <c r="AH34">
        <f t="shared" ref="AH34:AH65" si="25">(K34*100)*$W34</f>
        <v>41.579230731347614</v>
      </c>
      <c r="AI34">
        <f t="shared" ref="AI34:AI65" si="26">(L34*100)*$W34</f>
        <v>41.515978614620586</v>
      </c>
      <c r="AJ34">
        <f t="shared" ref="AJ34:AJ65" si="27">(M34*100)*$W34</f>
        <v>41.159055955946627</v>
      </c>
      <c r="AK34">
        <f t="shared" ref="AK34:AK65" si="28">(N34*100)*$W34</f>
        <v>41.159055955946627</v>
      </c>
      <c r="AL34">
        <f t="shared" ref="AL34:AL65" si="29">(O34*100)*$W34</f>
        <v>41.637964839737002</v>
      </c>
    </row>
    <row r="35" spans="1:38" x14ac:dyDescent="0.2">
      <c r="A35" s="1" t="s">
        <v>43</v>
      </c>
      <c r="B35" s="2">
        <v>0.46100000000000002</v>
      </c>
      <c r="C35" s="2">
        <v>0.51949999999999996</v>
      </c>
      <c r="D35" s="2">
        <v>0.44450000000000001</v>
      </c>
      <c r="E35" s="2">
        <v>0.51680000000000004</v>
      </c>
      <c r="F35" s="2">
        <v>0.54869999999999997</v>
      </c>
      <c r="G35" s="2">
        <v>0.52500000000000002</v>
      </c>
      <c r="H35" s="2">
        <v>0.51559999999999995</v>
      </c>
      <c r="I35" s="2">
        <v>0.55189999999999995</v>
      </c>
      <c r="J35" s="4">
        <v>0.54869999999999997</v>
      </c>
      <c r="K35" s="2">
        <v>0.50749999999999995</v>
      </c>
      <c r="L35" s="6">
        <v>0.43569999999999998</v>
      </c>
      <c r="M35" s="2">
        <v>0.51900000000000002</v>
      </c>
      <c r="N35" s="2">
        <v>0.53571428571428503</v>
      </c>
      <c r="O35" s="9">
        <v>0.48049999999999998</v>
      </c>
      <c r="U35" s="2">
        <f t="shared" si="14"/>
        <v>0.55189999999999995</v>
      </c>
      <c r="W35">
        <f t="shared" si="15"/>
        <v>3.7841486656051555</v>
      </c>
      <c r="Y35">
        <f t="shared" si="16"/>
        <v>174.44925348439767</v>
      </c>
      <c r="Z35">
        <f t="shared" si="17"/>
        <v>196.5865231781878</v>
      </c>
      <c r="AA35">
        <f t="shared" si="18"/>
        <v>168.20540818614919</v>
      </c>
      <c r="AB35">
        <f t="shared" si="19"/>
        <v>195.56480303847445</v>
      </c>
      <c r="AC35">
        <f t="shared" si="20"/>
        <v>207.63623728175486</v>
      </c>
      <c r="AD35">
        <f t="shared" si="21"/>
        <v>198.66780494427067</v>
      </c>
      <c r="AE35">
        <f t="shared" si="22"/>
        <v>195.11070519860181</v>
      </c>
      <c r="AF35">
        <f t="shared" si="23"/>
        <v>208.84716485474851</v>
      </c>
      <c r="AG35">
        <f t="shared" si="24"/>
        <v>207.63623728175486</v>
      </c>
      <c r="AH35">
        <f t="shared" si="25"/>
        <v>192.04554477946161</v>
      </c>
      <c r="AI35">
        <f t="shared" si="26"/>
        <v>164.87535736041661</v>
      </c>
      <c r="AJ35">
        <f t="shared" si="27"/>
        <v>196.39731574490756</v>
      </c>
      <c r="AK35">
        <f t="shared" si="28"/>
        <v>202.72224994313308</v>
      </c>
      <c r="AL35">
        <f t="shared" si="29"/>
        <v>181.82834338232772</v>
      </c>
    </row>
    <row r="36" spans="1:38" x14ac:dyDescent="0.2">
      <c r="A36" s="1" t="s">
        <v>44</v>
      </c>
      <c r="B36" s="2">
        <v>0.54690000000000005</v>
      </c>
      <c r="C36" s="2">
        <v>0.6875</v>
      </c>
      <c r="D36" s="2">
        <v>0.57969999999999999</v>
      </c>
      <c r="E36" s="2">
        <v>0.58809999999999996</v>
      </c>
      <c r="F36" s="2">
        <v>0.66559999999999997</v>
      </c>
      <c r="G36" s="2">
        <v>0.68589999999999995</v>
      </c>
      <c r="H36" s="2">
        <v>0.60470000000000002</v>
      </c>
      <c r="I36" s="2">
        <v>0.5625</v>
      </c>
      <c r="J36" s="4">
        <v>0.625</v>
      </c>
      <c r="K36" s="2">
        <v>0.62970000000000004</v>
      </c>
      <c r="L36" s="6">
        <v>0.60940000000000005</v>
      </c>
      <c r="M36" s="2">
        <v>0.61899999999999999</v>
      </c>
      <c r="N36" s="2">
        <v>0.609375</v>
      </c>
      <c r="O36" s="9">
        <v>0.59379999999999999</v>
      </c>
      <c r="U36" s="2">
        <f t="shared" si="14"/>
        <v>0.6875</v>
      </c>
      <c r="W36">
        <f t="shared" si="15"/>
        <v>2.6390235617085716</v>
      </c>
      <c r="Y36">
        <f t="shared" si="16"/>
        <v>144.3281985898418</v>
      </c>
      <c r="Z36">
        <f t="shared" si="17"/>
        <v>181.43286986746429</v>
      </c>
      <c r="AA36">
        <f t="shared" si="18"/>
        <v>152.98419587224589</v>
      </c>
      <c r="AB36">
        <f t="shared" si="19"/>
        <v>155.20097566408108</v>
      </c>
      <c r="AC36">
        <f t="shared" si="20"/>
        <v>175.65340826732253</v>
      </c>
      <c r="AD36">
        <f t="shared" si="21"/>
        <v>181.01062609759089</v>
      </c>
      <c r="AE36">
        <f t="shared" si="22"/>
        <v>159.58175477651733</v>
      </c>
      <c r="AF36">
        <f t="shared" si="23"/>
        <v>148.44507534610716</v>
      </c>
      <c r="AG36">
        <f t="shared" si="24"/>
        <v>164.93897260678571</v>
      </c>
      <c r="AH36">
        <f t="shared" si="25"/>
        <v>166.17931368078877</v>
      </c>
      <c r="AI36">
        <f t="shared" si="26"/>
        <v>160.82209585052036</v>
      </c>
      <c r="AJ36">
        <f t="shared" si="27"/>
        <v>163.35555846976058</v>
      </c>
      <c r="AK36">
        <f t="shared" si="28"/>
        <v>160.81549829161608</v>
      </c>
      <c r="AL36">
        <f t="shared" si="29"/>
        <v>156.70521909425497</v>
      </c>
    </row>
    <row r="37" spans="1:38" x14ac:dyDescent="0.2">
      <c r="A37" s="1" t="s">
        <v>45</v>
      </c>
      <c r="B37" s="2">
        <v>0.51639999999999997</v>
      </c>
      <c r="C37" s="2">
        <v>0.5</v>
      </c>
      <c r="D37" s="2">
        <v>0.54179999999999995</v>
      </c>
      <c r="E37" s="2">
        <v>0.52690000000000003</v>
      </c>
      <c r="F37" s="2">
        <v>0.48509999999999998</v>
      </c>
      <c r="G37" s="2">
        <v>0.4582</v>
      </c>
      <c r="H37" s="2">
        <v>0.66749999999999998</v>
      </c>
      <c r="I37" s="2">
        <v>0.54179999999999995</v>
      </c>
      <c r="J37" s="4">
        <v>0.52180000000000004</v>
      </c>
      <c r="K37" s="2">
        <v>0.55469999999999997</v>
      </c>
      <c r="L37" s="6">
        <v>0.32240000000000002</v>
      </c>
      <c r="M37" s="2">
        <v>0.373</v>
      </c>
      <c r="N37" s="2">
        <v>0.52</v>
      </c>
      <c r="O37" s="9">
        <v>0.43090000000000001</v>
      </c>
      <c r="U37" s="2">
        <f t="shared" si="14"/>
        <v>0.66749999999999998</v>
      </c>
      <c r="W37">
        <f t="shared" si="15"/>
        <v>2.8079210696579207</v>
      </c>
      <c r="Y37">
        <f t="shared" si="16"/>
        <v>145.00104403713502</v>
      </c>
      <c r="Z37">
        <f t="shared" si="17"/>
        <v>140.39605348289604</v>
      </c>
      <c r="AA37">
        <f t="shared" si="18"/>
        <v>152.13316355406613</v>
      </c>
      <c r="AB37">
        <f t="shared" si="19"/>
        <v>147.94936116027586</v>
      </c>
      <c r="AC37">
        <f t="shared" si="20"/>
        <v>136.21225108910573</v>
      </c>
      <c r="AD37">
        <f t="shared" si="21"/>
        <v>128.65894341172591</v>
      </c>
      <c r="AE37">
        <f t="shared" si="22"/>
        <v>187.42873139966619</v>
      </c>
      <c r="AF37">
        <f t="shared" si="23"/>
        <v>152.13316355406613</v>
      </c>
      <c r="AG37">
        <f t="shared" si="24"/>
        <v>146.51732141475031</v>
      </c>
      <c r="AH37">
        <f t="shared" si="25"/>
        <v>155.75538173392485</v>
      </c>
      <c r="AI37">
        <f t="shared" si="26"/>
        <v>90.52737528577137</v>
      </c>
      <c r="AJ37">
        <f t="shared" si="27"/>
        <v>104.73545589824043</v>
      </c>
      <c r="AK37">
        <f t="shared" si="28"/>
        <v>146.01189562221188</v>
      </c>
      <c r="AL37">
        <f t="shared" si="29"/>
        <v>120.99331889155981</v>
      </c>
    </row>
    <row r="38" spans="1:38" x14ac:dyDescent="0.2">
      <c r="A38" s="1" t="s">
        <v>46</v>
      </c>
      <c r="B38" s="2">
        <v>0.5232</v>
      </c>
      <c r="C38" s="2">
        <v>0.65510000000000002</v>
      </c>
      <c r="D38" s="2">
        <v>0.61870000000000003</v>
      </c>
      <c r="E38" s="2">
        <v>0.64290000000000003</v>
      </c>
      <c r="F38" s="2">
        <v>0.63039999999999996</v>
      </c>
      <c r="G38" s="2">
        <v>0.65659999999999996</v>
      </c>
      <c r="H38" s="2">
        <v>0.66800000000000004</v>
      </c>
      <c r="I38" s="2">
        <v>0.65710000000000002</v>
      </c>
      <c r="J38" s="4">
        <v>0.65759999999999996</v>
      </c>
      <c r="K38" s="2">
        <v>0.66559999999999997</v>
      </c>
      <c r="L38" s="6">
        <v>0.63280000000000003</v>
      </c>
      <c r="M38" s="2">
        <v>0.50700000000000001</v>
      </c>
      <c r="N38" s="2">
        <v>0.587878787878787</v>
      </c>
      <c r="O38" s="9">
        <v>0.66620000000000001</v>
      </c>
      <c r="U38" s="2">
        <f t="shared" si="14"/>
        <v>0.66800000000000004</v>
      </c>
      <c r="W38">
        <f t="shared" si="15"/>
        <v>2.8036986319591861</v>
      </c>
      <c r="Y38">
        <f t="shared" si="16"/>
        <v>146.68951242410461</v>
      </c>
      <c r="Z38">
        <f t="shared" si="17"/>
        <v>183.67029737964629</v>
      </c>
      <c r="AA38">
        <f t="shared" si="18"/>
        <v>173.46483435931486</v>
      </c>
      <c r="AB38">
        <f t="shared" si="19"/>
        <v>180.24978504865609</v>
      </c>
      <c r="AC38">
        <f t="shared" si="20"/>
        <v>176.7451617587071</v>
      </c>
      <c r="AD38">
        <f t="shared" si="21"/>
        <v>184.09085217444016</v>
      </c>
      <c r="AE38">
        <f t="shared" si="22"/>
        <v>187.28706861487362</v>
      </c>
      <c r="AF38">
        <f t="shared" si="23"/>
        <v>184.23103710603814</v>
      </c>
      <c r="AG38">
        <f t="shared" si="24"/>
        <v>184.37122203763604</v>
      </c>
      <c r="AH38">
        <f t="shared" si="25"/>
        <v>186.61418094320342</v>
      </c>
      <c r="AI38">
        <f t="shared" si="26"/>
        <v>177.41804943037729</v>
      </c>
      <c r="AJ38">
        <f t="shared" si="27"/>
        <v>142.14752064033075</v>
      </c>
      <c r="AK38">
        <f t="shared" si="28"/>
        <v>164.82349533335795</v>
      </c>
      <c r="AL38">
        <f t="shared" si="29"/>
        <v>186.782402861121</v>
      </c>
    </row>
    <row r="39" spans="1:38" x14ac:dyDescent="0.2">
      <c r="A39" s="1" t="s">
        <v>47</v>
      </c>
      <c r="B39" s="2">
        <v>0.90859999999999996</v>
      </c>
      <c r="C39" s="2">
        <v>0.96309999999999996</v>
      </c>
      <c r="D39" s="2">
        <v>0.96709999999999996</v>
      </c>
      <c r="E39" s="2">
        <v>0.97060000000000002</v>
      </c>
      <c r="F39" s="2">
        <v>0.96419999999999995</v>
      </c>
      <c r="G39" s="2">
        <v>0.96909999999999996</v>
      </c>
      <c r="H39" s="2">
        <v>0.97309999999999997</v>
      </c>
      <c r="I39" s="2">
        <v>0.96599999999999997</v>
      </c>
      <c r="J39" s="4">
        <v>0.96209999999999996</v>
      </c>
      <c r="K39" s="2">
        <v>0.97060000000000002</v>
      </c>
      <c r="L39" s="6">
        <v>0.97</v>
      </c>
      <c r="M39" s="2">
        <v>0.96299999999999997</v>
      </c>
      <c r="N39" s="2">
        <v>0.94849368318756</v>
      </c>
      <c r="O39" s="9">
        <v>0.96989999999999998</v>
      </c>
      <c r="U39" s="2">
        <f t="shared" si="14"/>
        <v>0.97309999999999997</v>
      </c>
      <c r="W39">
        <f t="shared" si="15"/>
        <v>0.22716714819187414</v>
      </c>
      <c r="Y39">
        <f t="shared" si="16"/>
        <v>20.640407084713683</v>
      </c>
      <c r="Z39">
        <f t="shared" si="17"/>
        <v>21.878468042359398</v>
      </c>
      <c r="AA39">
        <f t="shared" si="18"/>
        <v>21.969334901636145</v>
      </c>
      <c r="AB39">
        <f t="shared" si="19"/>
        <v>22.048843403503305</v>
      </c>
      <c r="AC39">
        <f t="shared" si="20"/>
        <v>21.903456428660501</v>
      </c>
      <c r="AD39">
        <f t="shared" si="21"/>
        <v>22.014768331274521</v>
      </c>
      <c r="AE39">
        <f t="shared" si="22"/>
        <v>22.105635190551272</v>
      </c>
      <c r="AF39">
        <f t="shared" si="23"/>
        <v>21.944346515335042</v>
      </c>
      <c r="AG39">
        <f t="shared" si="24"/>
        <v>21.855751327540208</v>
      </c>
      <c r="AH39">
        <f t="shared" si="25"/>
        <v>22.048843403503305</v>
      </c>
      <c r="AI39">
        <f t="shared" si="26"/>
        <v>22.035213374611793</v>
      </c>
      <c r="AJ39">
        <f t="shared" si="27"/>
        <v>21.87619637087748</v>
      </c>
      <c r="AK39">
        <f t="shared" si="28"/>
        <v>21.546660508772497</v>
      </c>
      <c r="AL39">
        <f t="shared" si="29"/>
        <v>22.032941703129872</v>
      </c>
    </row>
    <row r="40" spans="1:38" x14ac:dyDescent="0.2">
      <c r="A40" s="1" t="s">
        <v>48</v>
      </c>
      <c r="B40" s="2">
        <v>0.76529999999999998</v>
      </c>
      <c r="C40" s="2">
        <v>0.86399999999999999</v>
      </c>
      <c r="D40" s="2">
        <v>0.78190000000000004</v>
      </c>
      <c r="E40" s="2">
        <v>0.80679999999999996</v>
      </c>
      <c r="F40" s="2">
        <v>0.90029999999999999</v>
      </c>
      <c r="G40" s="2">
        <v>0.9</v>
      </c>
      <c r="H40" s="2">
        <v>0.80640000000000001</v>
      </c>
      <c r="I40" s="2">
        <v>0.88800000000000001</v>
      </c>
      <c r="J40" s="4">
        <v>0.89070000000000005</v>
      </c>
      <c r="K40" s="2">
        <v>0.79390000000000005</v>
      </c>
      <c r="L40" s="6">
        <v>0.57069999999999999</v>
      </c>
      <c r="M40" s="2">
        <v>0.9</v>
      </c>
      <c r="N40" s="2">
        <v>0.82666666666666599</v>
      </c>
      <c r="O40" s="9">
        <v>0.8</v>
      </c>
      <c r="U40" s="2">
        <f t="shared" si="14"/>
        <v>0.90029999999999999</v>
      </c>
      <c r="W40">
        <f t="shared" si="15"/>
        <v>0.84195407712750281</v>
      </c>
      <c r="Y40">
        <f t="shared" si="16"/>
        <v>64.434745522567795</v>
      </c>
      <c r="Z40">
        <f t="shared" si="17"/>
        <v>72.744832263816249</v>
      </c>
      <c r="AA40">
        <f t="shared" si="18"/>
        <v>65.832389290599437</v>
      </c>
      <c r="AB40">
        <f t="shared" si="19"/>
        <v>67.928854942646922</v>
      </c>
      <c r="AC40">
        <f t="shared" si="20"/>
        <v>75.801125563789086</v>
      </c>
      <c r="AD40">
        <f t="shared" si="21"/>
        <v>75.775866941475257</v>
      </c>
      <c r="AE40">
        <f t="shared" si="22"/>
        <v>67.895176779561822</v>
      </c>
      <c r="AF40">
        <f t="shared" si="23"/>
        <v>74.76552204892225</v>
      </c>
      <c r="AG40">
        <f t="shared" si="24"/>
        <v>74.992849649746688</v>
      </c>
      <c r="AH40">
        <f t="shared" si="25"/>
        <v>66.842734183152444</v>
      </c>
      <c r="AI40">
        <f t="shared" si="26"/>
        <v>48.050319181666588</v>
      </c>
      <c r="AJ40">
        <f t="shared" si="27"/>
        <v>75.775866941475257</v>
      </c>
      <c r="AK40">
        <f t="shared" si="28"/>
        <v>69.601537042540173</v>
      </c>
      <c r="AL40">
        <f t="shared" si="29"/>
        <v>67.356326170200219</v>
      </c>
    </row>
    <row r="41" spans="1:38" x14ac:dyDescent="0.2">
      <c r="A41" s="1" t="s">
        <v>49</v>
      </c>
      <c r="B41" s="2">
        <v>0.83609999999999995</v>
      </c>
      <c r="C41" s="2">
        <v>0.81969999999999998</v>
      </c>
      <c r="D41" s="2">
        <v>0.86560000000000004</v>
      </c>
      <c r="E41" s="2">
        <v>0.74809999999999999</v>
      </c>
      <c r="F41" s="2">
        <v>0.78690000000000004</v>
      </c>
      <c r="G41" s="2">
        <v>0.76390000000000002</v>
      </c>
      <c r="H41" s="2">
        <v>0.76719999999999999</v>
      </c>
      <c r="I41" s="2">
        <v>0.73770000000000002</v>
      </c>
      <c r="J41" s="4">
        <v>0.81969999999999998</v>
      </c>
      <c r="K41" s="2">
        <v>0.72460000000000002</v>
      </c>
      <c r="L41" s="6">
        <v>0.79510000000000003</v>
      </c>
      <c r="M41" s="2">
        <v>0.77</v>
      </c>
      <c r="N41" s="2">
        <v>0.786885245901639</v>
      </c>
      <c r="O41" s="9">
        <v>0.75409999999999999</v>
      </c>
      <c r="U41" s="2">
        <f t="shared" si="14"/>
        <v>0.86560000000000004</v>
      </c>
      <c r="W41">
        <f t="shared" si="15"/>
        <v>1.1349912534196223</v>
      </c>
      <c r="Y41">
        <f t="shared" si="16"/>
        <v>94.896618698414613</v>
      </c>
      <c r="Z41">
        <f t="shared" si="17"/>
        <v>93.035233042806439</v>
      </c>
      <c r="AA41">
        <f t="shared" si="18"/>
        <v>98.24484289600251</v>
      </c>
      <c r="AB41">
        <f t="shared" si="19"/>
        <v>84.90869566832194</v>
      </c>
      <c r="AC41">
        <f t="shared" si="20"/>
        <v>89.312461731590076</v>
      </c>
      <c r="AD41">
        <f t="shared" si="21"/>
        <v>86.701981848724941</v>
      </c>
      <c r="AE41">
        <f t="shared" si="22"/>
        <v>87.076528962353422</v>
      </c>
      <c r="AF41">
        <f t="shared" si="23"/>
        <v>83.728304764765525</v>
      </c>
      <c r="AG41">
        <f t="shared" si="24"/>
        <v>93.035233042806439</v>
      </c>
      <c r="AH41">
        <f t="shared" si="25"/>
        <v>82.241466222785832</v>
      </c>
      <c r="AI41">
        <f t="shared" si="26"/>
        <v>90.243154559394171</v>
      </c>
      <c r="AJ41">
        <f t="shared" si="27"/>
        <v>87.394326513310915</v>
      </c>
      <c r="AK41">
        <f t="shared" si="28"/>
        <v>89.310787154330882</v>
      </c>
      <c r="AL41">
        <f t="shared" si="29"/>
        <v>85.589690420373714</v>
      </c>
    </row>
    <row r="42" spans="1:38" x14ac:dyDescent="0.2">
      <c r="A42" s="1" t="s">
        <v>50</v>
      </c>
      <c r="B42" s="2">
        <v>0.68489999999999995</v>
      </c>
      <c r="C42" s="2">
        <v>0.73970000000000002</v>
      </c>
      <c r="D42" s="2">
        <v>0.82189999999999996</v>
      </c>
      <c r="E42" s="2">
        <v>0.76339999999999997</v>
      </c>
      <c r="F42" s="2">
        <v>0.80269999999999997</v>
      </c>
      <c r="G42" s="2">
        <v>0.82189999999999996</v>
      </c>
      <c r="H42" s="2">
        <v>0.76849999999999996</v>
      </c>
      <c r="I42" s="2">
        <v>0.71230000000000004</v>
      </c>
      <c r="J42" s="4">
        <v>0.75339999999999996</v>
      </c>
      <c r="K42" s="2">
        <v>0.76990000000000003</v>
      </c>
      <c r="L42" s="6">
        <v>0.74109999999999998</v>
      </c>
      <c r="M42" s="2">
        <v>0.84499999999999997</v>
      </c>
      <c r="N42" s="2">
        <v>0.71232876712328697</v>
      </c>
      <c r="O42" s="9">
        <v>0.75339999999999996</v>
      </c>
      <c r="U42" s="2">
        <f t="shared" si="14"/>
        <v>0.84499999999999997</v>
      </c>
      <c r="W42">
        <f t="shared" si="15"/>
        <v>1.3089556866074519</v>
      </c>
      <c r="Y42">
        <f t="shared" si="16"/>
        <v>89.65037497574437</v>
      </c>
      <c r="Z42">
        <f t="shared" si="17"/>
        <v>96.823452138353218</v>
      </c>
      <c r="AA42">
        <f t="shared" si="18"/>
        <v>107.58306788226646</v>
      </c>
      <c r="AB42">
        <f t="shared" si="19"/>
        <v>99.925677115612885</v>
      </c>
      <c r="AC42">
        <f t="shared" si="20"/>
        <v>105.06987296398016</v>
      </c>
      <c r="AD42">
        <f t="shared" si="21"/>
        <v>107.58306788226646</v>
      </c>
      <c r="AE42">
        <f t="shared" si="22"/>
        <v>100.59324451578267</v>
      </c>
      <c r="AF42">
        <f t="shared" si="23"/>
        <v>93.236913557048808</v>
      </c>
      <c r="AG42">
        <f t="shared" si="24"/>
        <v>98.616721429005409</v>
      </c>
      <c r="AH42">
        <f t="shared" si="25"/>
        <v>100.77649831190773</v>
      </c>
      <c r="AI42">
        <f t="shared" si="26"/>
        <v>97.006705934478262</v>
      </c>
      <c r="AJ42">
        <f t="shared" si="27"/>
        <v>110.60675551832968</v>
      </c>
      <c r="AK42">
        <f t="shared" si="28"/>
        <v>93.240679046010186</v>
      </c>
      <c r="AL42">
        <f t="shared" si="29"/>
        <v>98.616721429005409</v>
      </c>
    </row>
    <row r="43" spans="1:38" x14ac:dyDescent="0.2">
      <c r="A43" s="1" t="s">
        <v>51</v>
      </c>
      <c r="B43" s="2">
        <v>0.93820000000000003</v>
      </c>
      <c r="C43" s="2">
        <v>0.96199999999999997</v>
      </c>
      <c r="D43" s="2">
        <v>0.95760000000000001</v>
      </c>
      <c r="E43" s="2">
        <v>0.97499999999999998</v>
      </c>
      <c r="F43" s="2">
        <v>0.94059999999999999</v>
      </c>
      <c r="G43" s="2">
        <v>0.95599999999999996</v>
      </c>
      <c r="H43" s="2">
        <v>0.9657</v>
      </c>
      <c r="I43" s="2">
        <v>0.95440000000000003</v>
      </c>
      <c r="J43" s="4">
        <v>0.96030000000000004</v>
      </c>
      <c r="K43" s="2">
        <v>0.96879999999999999</v>
      </c>
      <c r="L43" s="6">
        <v>0.96460000000000001</v>
      </c>
      <c r="M43" s="2">
        <v>0.97199999999999998</v>
      </c>
      <c r="N43" s="2">
        <v>0.918976545842217</v>
      </c>
      <c r="O43" s="9">
        <v>0.97909999999999997</v>
      </c>
      <c r="U43" s="2">
        <f t="shared" si="14"/>
        <v>0.97909999999999997</v>
      </c>
      <c r="W43">
        <f t="shared" si="15"/>
        <v>0.17649789580706954</v>
      </c>
      <c r="Y43">
        <f t="shared" si="16"/>
        <v>16.559032584619267</v>
      </c>
      <c r="Z43">
        <f t="shared" si="17"/>
        <v>16.97909757664009</v>
      </c>
      <c r="AA43">
        <f t="shared" si="18"/>
        <v>16.901438502484979</v>
      </c>
      <c r="AB43">
        <f t="shared" si="19"/>
        <v>17.20854484118928</v>
      </c>
      <c r="AC43">
        <f t="shared" si="20"/>
        <v>16.60139207961296</v>
      </c>
      <c r="AD43">
        <f t="shared" si="21"/>
        <v>16.873198839155847</v>
      </c>
      <c r="AE43">
        <f t="shared" si="22"/>
        <v>17.044401798088703</v>
      </c>
      <c r="AF43">
        <f t="shared" si="23"/>
        <v>16.844959175826716</v>
      </c>
      <c r="AG43">
        <f t="shared" si="24"/>
        <v>16.949092934352887</v>
      </c>
      <c r="AH43">
        <f t="shared" si="25"/>
        <v>17.099116145788894</v>
      </c>
      <c r="AI43">
        <f t="shared" si="26"/>
        <v>17.02498702954993</v>
      </c>
      <c r="AJ43">
        <f t="shared" si="27"/>
        <v>17.15559547244716</v>
      </c>
      <c r="AK43">
        <f t="shared" si="28"/>
        <v>16.219742663720027</v>
      </c>
      <c r="AL43">
        <f t="shared" si="29"/>
        <v>17.280908978470176</v>
      </c>
    </row>
    <row r="44" spans="1:38" x14ac:dyDescent="0.2">
      <c r="A44" s="1" t="s">
        <v>52</v>
      </c>
      <c r="B44" s="2">
        <v>0.9</v>
      </c>
      <c r="C44" s="2">
        <v>0.93330000000000002</v>
      </c>
      <c r="D44" s="2">
        <v>0.93330000000000002</v>
      </c>
      <c r="E44" s="2">
        <v>0.88790000000000002</v>
      </c>
      <c r="F44" s="2">
        <v>0.93330000000000002</v>
      </c>
      <c r="G44" s="2">
        <v>0.94499999999999995</v>
      </c>
      <c r="H44" s="2">
        <v>0.95</v>
      </c>
      <c r="I44" s="2">
        <v>0.91669999999999996</v>
      </c>
      <c r="J44" s="4">
        <v>0.93330000000000002</v>
      </c>
      <c r="K44" s="2">
        <v>0.93169999999999997</v>
      </c>
      <c r="L44" s="6">
        <v>0.93330000000000002</v>
      </c>
      <c r="M44" s="2">
        <v>0.96799999999999997</v>
      </c>
      <c r="N44" s="2">
        <v>0.88333333333333297</v>
      </c>
      <c r="O44" s="9">
        <v>0.93330000000000002</v>
      </c>
      <c r="U44" s="2">
        <f t="shared" si="14"/>
        <v>0.96799999999999997</v>
      </c>
      <c r="W44">
        <f t="shared" si="15"/>
        <v>0.27023601271895797</v>
      </c>
      <c r="Y44">
        <f t="shared" si="16"/>
        <v>24.321241144706217</v>
      </c>
      <c r="Z44">
        <f t="shared" si="17"/>
        <v>25.221127067060348</v>
      </c>
      <c r="AA44">
        <f t="shared" si="18"/>
        <v>25.221127067060348</v>
      </c>
      <c r="AB44">
        <f t="shared" si="19"/>
        <v>23.99425556931628</v>
      </c>
      <c r="AC44">
        <f t="shared" si="20"/>
        <v>25.221127067060348</v>
      </c>
      <c r="AD44">
        <f t="shared" si="21"/>
        <v>25.53730320194153</v>
      </c>
      <c r="AE44">
        <f t="shared" si="22"/>
        <v>25.672421208301007</v>
      </c>
      <c r="AF44">
        <f t="shared" si="23"/>
        <v>24.772535285946876</v>
      </c>
      <c r="AG44">
        <f t="shared" si="24"/>
        <v>25.221127067060348</v>
      </c>
      <c r="AH44">
        <f t="shared" si="25"/>
        <v>25.177889305025314</v>
      </c>
      <c r="AI44">
        <f t="shared" si="26"/>
        <v>25.221127067060348</v>
      </c>
      <c r="AJ44">
        <f t="shared" si="27"/>
        <v>26.158846031195132</v>
      </c>
      <c r="AK44">
        <f t="shared" si="28"/>
        <v>23.870847790174611</v>
      </c>
      <c r="AL44">
        <f t="shared" si="29"/>
        <v>25.221127067060348</v>
      </c>
    </row>
    <row r="45" spans="1:38" x14ac:dyDescent="0.2">
      <c r="A45" s="1" t="s">
        <v>53</v>
      </c>
      <c r="B45" s="2">
        <v>0.71840000000000004</v>
      </c>
      <c r="C45" s="2">
        <v>0.77759999999999996</v>
      </c>
      <c r="D45" s="2">
        <v>0.75819999999999999</v>
      </c>
      <c r="E45" s="2">
        <v>0.79579999999999995</v>
      </c>
      <c r="F45" s="2">
        <v>0.78659999999999997</v>
      </c>
      <c r="G45" s="2">
        <v>0.79749999999999999</v>
      </c>
      <c r="H45" s="2">
        <v>0.81669999999999998</v>
      </c>
      <c r="I45" s="2">
        <v>0.77110000000000001</v>
      </c>
      <c r="J45" s="4">
        <v>0.79869999999999997</v>
      </c>
      <c r="K45" s="2">
        <v>0.78590000000000004</v>
      </c>
      <c r="L45" s="6">
        <v>0.78</v>
      </c>
      <c r="M45" s="2">
        <v>0.77</v>
      </c>
      <c r="N45" s="2">
        <v>0.75394736842105203</v>
      </c>
      <c r="O45" s="9">
        <v>0.74209999999999998</v>
      </c>
      <c r="U45" s="2">
        <f t="shared" si="14"/>
        <v>0.81669999999999998</v>
      </c>
      <c r="W45">
        <f t="shared" si="15"/>
        <v>1.54794566035578</v>
      </c>
      <c r="Y45">
        <f t="shared" si="16"/>
        <v>111.20441623995924</v>
      </c>
      <c r="Z45">
        <f t="shared" si="17"/>
        <v>120.36825454926543</v>
      </c>
      <c r="AA45">
        <f t="shared" si="18"/>
        <v>117.36523996817523</v>
      </c>
      <c r="AB45">
        <f t="shared" si="19"/>
        <v>123.18551565111296</v>
      </c>
      <c r="AC45">
        <f t="shared" si="20"/>
        <v>121.76140564358565</v>
      </c>
      <c r="AD45">
        <f t="shared" si="21"/>
        <v>123.44866641337345</v>
      </c>
      <c r="AE45">
        <f t="shared" si="22"/>
        <v>126.42072208125656</v>
      </c>
      <c r="AF45">
        <f t="shared" si="23"/>
        <v>119.3620898700342</v>
      </c>
      <c r="AG45">
        <f t="shared" si="24"/>
        <v>123.63441989261614</v>
      </c>
      <c r="AH45">
        <f t="shared" si="25"/>
        <v>121.65304944736076</v>
      </c>
      <c r="AI45">
        <f t="shared" si="26"/>
        <v>120.73976150775084</v>
      </c>
      <c r="AJ45">
        <f t="shared" si="27"/>
        <v>119.19181584739506</v>
      </c>
      <c r="AK45">
        <f t="shared" si="28"/>
        <v>116.70695570840279</v>
      </c>
      <c r="AL45">
        <f t="shared" si="29"/>
        <v>114.87304745500242</v>
      </c>
    </row>
    <row r="46" spans="1:38" x14ac:dyDescent="0.2">
      <c r="A46" s="1" t="s">
        <v>54</v>
      </c>
      <c r="B46" s="2">
        <v>0.54549999999999998</v>
      </c>
      <c r="C46" s="2">
        <v>0.59740000000000004</v>
      </c>
      <c r="D46" s="2">
        <v>0.56230000000000002</v>
      </c>
      <c r="E46" s="2">
        <v>0.58320000000000005</v>
      </c>
      <c r="F46" s="2">
        <v>0.52339999999999998</v>
      </c>
      <c r="G46" s="2">
        <v>0.59550000000000003</v>
      </c>
      <c r="H46" s="2">
        <v>0.59350000000000003</v>
      </c>
      <c r="I46" s="2">
        <v>0.60389999999999999</v>
      </c>
      <c r="J46" s="4">
        <v>0.58440000000000003</v>
      </c>
      <c r="K46" s="2">
        <v>0.56820000000000004</v>
      </c>
      <c r="L46" s="6">
        <v>0.57789999999999997</v>
      </c>
      <c r="M46" s="2">
        <v>0.56899999999999995</v>
      </c>
      <c r="N46" s="2">
        <v>0.57142857142857095</v>
      </c>
      <c r="O46" s="9">
        <v>0.60389999999999999</v>
      </c>
      <c r="U46" s="2">
        <f t="shared" si="14"/>
        <v>0.60389999999999999</v>
      </c>
      <c r="W46">
        <f t="shared" si="15"/>
        <v>3.3450151449368488</v>
      </c>
      <c r="Y46">
        <f t="shared" si="16"/>
        <v>182.4705761563051</v>
      </c>
      <c r="Z46">
        <f t="shared" si="17"/>
        <v>199.83120475852735</v>
      </c>
      <c r="AA46">
        <f t="shared" si="18"/>
        <v>188.09020159979903</v>
      </c>
      <c r="AB46">
        <f t="shared" si="19"/>
        <v>195.08128325271704</v>
      </c>
      <c r="AC46">
        <f t="shared" si="20"/>
        <v>175.07809268599465</v>
      </c>
      <c r="AD46">
        <f t="shared" si="21"/>
        <v>199.19565188098937</v>
      </c>
      <c r="AE46">
        <f t="shared" si="22"/>
        <v>198.52664885200198</v>
      </c>
      <c r="AF46">
        <f t="shared" si="23"/>
        <v>202.00546460273631</v>
      </c>
      <c r="AG46">
        <f t="shared" si="24"/>
        <v>195.48268507010945</v>
      </c>
      <c r="AH46">
        <f t="shared" si="25"/>
        <v>190.06376053531179</v>
      </c>
      <c r="AI46">
        <f t="shared" si="26"/>
        <v>193.30842522590049</v>
      </c>
      <c r="AJ46">
        <f t="shared" si="27"/>
        <v>190.33136174690668</v>
      </c>
      <c r="AK46">
        <f t="shared" si="28"/>
        <v>191.14372256781976</v>
      </c>
      <c r="AL46">
        <f t="shared" si="29"/>
        <v>202.00546460273631</v>
      </c>
    </row>
    <row r="47" spans="1:38" x14ac:dyDescent="0.2">
      <c r="A47" s="1" t="s">
        <v>55</v>
      </c>
      <c r="B47" s="2">
        <v>0.78010000000000002</v>
      </c>
      <c r="C47" s="2">
        <v>0.83160000000000001</v>
      </c>
      <c r="D47" s="2">
        <v>0.83640000000000003</v>
      </c>
      <c r="E47" s="2">
        <v>0.85350000000000004</v>
      </c>
      <c r="F47" s="2">
        <v>0.8165</v>
      </c>
      <c r="G47" s="2">
        <v>0.84119999999999995</v>
      </c>
      <c r="H47" s="2">
        <v>0.83609999999999995</v>
      </c>
      <c r="I47" s="2">
        <v>0.82130000000000003</v>
      </c>
      <c r="J47" s="4">
        <v>0.82820000000000005</v>
      </c>
      <c r="K47" s="2">
        <v>0.82269999999999999</v>
      </c>
      <c r="L47" s="6">
        <v>0.82820000000000005</v>
      </c>
      <c r="M47" s="2">
        <v>0.80900000000000005</v>
      </c>
      <c r="N47" s="2">
        <v>0.75945017182130503</v>
      </c>
      <c r="O47" s="9">
        <v>0.81440000000000001</v>
      </c>
      <c r="U47" s="2">
        <f t="shared" si="14"/>
        <v>0.85350000000000004</v>
      </c>
      <c r="W47">
        <f t="shared" si="15"/>
        <v>1.2371742457289781</v>
      </c>
      <c r="Y47">
        <f t="shared" si="16"/>
        <v>96.511962909317589</v>
      </c>
      <c r="Z47">
        <f t="shared" si="17"/>
        <v>102.88341027482181</v>
      </c>
      <c r="AA47">
        <f t="shared" si="18"/>
        <v>103.47725391277173</v>
      </c>
      <c r="AB47">
        <f t="shared" si="19"/>
        <v>105.59282187296829</v>
      </c>
      <c r="AC47">
        <f t="shared" si="20"/>
        <v>101.01527716377106</v>
      </c>
      <c r="AD47">
        <f t="shared" si="21"/>
        <v>104.07109755072162</v>
      </c>
      <c r="AE47">
        <f t="shared" si="22"/>
        <v>103.44013868539986</v>
      </c>
      <c r="AF47">
        <f t="shared" si="23"/>
        <v>101.60912080172098</v>
      </c>
      <c r="AG47">
        <f t="shared" si="24"/>
        <v>102.46277103127397</v>
      </c>
      <c r="AH47">
        <f t="shared" si="25"/>
        <v>101.78232519612303</v>
      </c>
      <c r="AI47">
        <f t="shared" si="26"/>
        <v>102.46277103127397</v>
      </c>
      <c r="AJ47">
        <f t="shared" si="27"/>
        <v>100.08739647947434</v>
      </c>
      <c r="AK47">
        <f t="shared" si="28"/>
        <v>93.957219349176583</v>
      </c>
      <c r="AL47">
        <f t="shared" si="29"/>
        <v>100.75547057216797</v>
      </c>
    </row>
    <row r="48" spans="1:38" x14ac:dyDescent="0.2">
      <c r="A48" s="1" t="s">
        <v>56</v>
      </c>
      <c r="B48" s="2">
        <v>0.54549999999999998</v>
      </c>
      <c r="C48" s="2">
        <v>0.57140000000000002</v>
      </c>
      <c r="D48" s="2">
        <v>0.5292</v>
      </c>
      <c r="E48" s="2">
        <v>0.55020000000000002</v>
      </c>
      <c r="F48" s="2">
        <v>0.50780000000000003</v>
      </c>
      <c r="G48" s="2">
        <v>0.55579999999999996</v>
      </c>
      <c r="H48" s="2">
        <v>0.5968</v>
      </c>
      <c r="I48" s="2">
        <v>0.6169</v>
      </c>
      <c r="J48" s="4">
        <v>0.57140000000000002</v>
      </c>
      <c r="K48" s="2">
        <v>0.58899999999999997</v>
      </c>
      <c r="L48" s="6">
        <v>0.56489999999999996</v>
      </c>
      <c r="M48" s="2">
        <v>0.48399999999999999</v>
      </c>
      <c r="N48" s="2">
        <v>0.59740259740259705</v>
      </c>
      <c r="O48" s="9">
        <v>0.54549999999999998</v>
      </c>
      <c r="U48" s="2">
        <f t="shared" si="14"/>
        <v>0.6169</v>
      </c>
      <c r="W48">
        <f t="shared" si="15"/>
        <v>3.2352317647697721</v>
      </c>
      <c r="Y48">
        <f t="shared" si="16"/>
        <v>176.48189276819107</v>
      </c>
      <c r="Z48">
        <f t="shared" si="17"/>
        <v>184.86114303894479</v>
      </c>
      <c r="AA48">
        <f t="shared" si="18"/>
        <v>171.20846499161635</v>
      </c>
      <c r="AB48">
        <f t="shared" si="19"/>
        <v>178.00245169763286</v>
      </c>
      <c r="AC48">
        <f t="shared" si="20"/>
        <v>164.28506901500904</v>
      </c>
      <c r="AD48">
        <f t="shared" si="21"/>
        <v>179.81418148590393</v>
      </c>
      <c r="AE48">
        <f t="shared" si="22"/>
        <v>193.07863172146</v>
      </c>
      <c r="AF48">
        <f t="shared" si="23"/>
        <v>199.58144756864723</v>
      </c>
      <c r="AG48">
        <f t="shared" si="24"/>
        <v>184.86114303894479</v>
      </c>
      <c r="AH48">
        <f t="shared" si="25"/>
        <v>190.55515094493958</v>
      </c>
      <c r="AI48">
        <f t="shared" si="26"/>
        <v>182.75824239184442</v>
      </c>
      <c r="AJ48">
        <f t="shared" si="27"/>
        <v>156.58521741485697</v>
      </c>
      <c r="AK48">
        <f t="shared" si="28"/>
        <v>193.27358594728497</v>
      </c>
      <c r="AL48">
        <f t="shared" si="29"/>
        <v>176.48189276819107</v>
      </c>
    </row>
    <row r="49" spans="1:38" x14ac:dyDescent="0.2">
      <c r="A49" s="1" t="s">
        <v>57</v>
      </c>
      <c r="B49" s="2">
        <v>0.87860000000000005</v>
      </c>
      <c r="C49" s="2">
        <v>0.93289999999999995</v>
      </c>
      <c r="D49" s="2">
        <v>0.90239999999999998</v>
      </c>
      <c r="E49" s="2">
        <v>0.94750000000000001</v>
      </c>
      <c r="F49" s="2">
        <v>0.8861</v>
      </c>
      <c r="G49" s="2">
        <v>0.91420000000000001</v>
      </c>
      <c r="H49" s="2">
        <v>0.94479999999999997</v>
      </c>
      <c r="I49" s="2">
        <v>0.96809999999999996</v>
      </c>
      <c r="J49" s="4">
        <v>0.94969999999999999</v>
      </c>
      <c r="K49" s="2">
        <v>0.92359999999999998</v>
      </c>
      <c r="L49" s="6">
        <v>0.88629999999999998</v>
      </c>
      <c r="M49" s="2">
        <v>0.92800000000000005</v>
      </c>
      <c r="N49" s="2">
        <v>0.95047923322683703</v>
      </c>
      <c r="O49" s="9">
        <v>0.88819999999999999</v>
      </c>
      <c r="U49" s="2">
        <f t="shared" si="14"/>
        <v>0.96809999999999996</v>
      </c>
      <c r="W49">
        <f t="shared" si="15"/>
        <v>0.26939152517921133</v>
      </c>
      <c r="Y49">
        <f t="shared" si="16"/>
        <v>23.668739402245507</v>
      </c>
      <c r="Z49">
        <f t="shared" si="17"/>
        <v>25.131535383968622</v>
      </c>
      <c r="AA49">
        <f t="shared" si="18"/>
        <v>24.309891232172028</v>
      </c>
      <c r="AB49">
        <f t="shared" si="19"/>
        <v>25.524847010730273</v>
      </c>
      <c r="AC49">
        <f t="shared" si="20"/>
        <v>23.870783046129915</v>
      </c>
      <c r="AD49">
        <f t="shared" si="21"/>
        <v>24.627773231883502</v>
      </c>
      <c r="AE49">
        <f t="shared" si="22"/>
        <v>25.452111298931889</v>
      </c>
      <c r="AF49">
        <f t="shared" si="23"/>
        <v>26.079793552599451</v>
      </c>
      <c r="AG49">
        <f t="shared" si="24"/>
        <v>25.584113146269701</v>
      </c>
      <c r="AH49">
        <f t="shared" si="25"/>
        <v>24.881001265551959</v>
      </c>
      <c r="AI49">
        <f t="shared" si="26"/>
        <v>23.876170876633498</v>
      </c>
      <c r="AJ49">
        <f t="shared" si="27"/>
        <v>24.999533536630814</v>
      </c>
      <c r="AK49">
        <f t="shared" si="28"/>
        <v>25.605105029014496</v>
      </c>
      <c r="AL49">
        <f t="shared" si="29"/>
        <v>23.92735526641755</v>
      </c>
    </row>
    <row r="50" spans="1:38" x14ac:dyDescent="0.2">
      <c r="A50" s="1" t="s">
        <v>58</v>
      </c>
      <c r="B50" s="2">
        <v>0.83819999999999995</v>
      </c>
      <c r="C50" s="3">
        <v>0.93030000000000002</v>
      </c>
      <c r="D50" s="2">
        <v>0.90659999999999996</v>
      </c>
      <c r="E50" s="2">
        <v>0.9113</v>
      </c>
      <c r="F50" s="2">
        <v>0.95620000000000005</v>
      </c>
      <c r="G50" s="2">
        <v>0.95140000000000002</v>
      </c>
      <c r="H50" s="2">
        <v>0.93640000000000001</v>
      </c>
      <c r="I50" s="2">
        <v>0.92059999999999997</v>
      </c>
      <c r="J50" s="3">
        <v>0.93030000000000002</v>
      </c>
      <c r="K50" s="2">
        <v>0.93269999999999997</v>
      </c>
      <c r="L50" s="6">
        <v>0.89970000000000006</v>
      </c>
      <c r="M50" s="2">
        <v>0.94499999999999995</v>
      </c>
      <c r="N50" s="2">
        <v>0.83206106870229002</v>
      </c>
      <c r="O50" s="9">
        <v>0.91349999999999998</v>
      </c>
      <c r="U50" s="2">
        <f t="shared" si="14"/>
        <v>0.95620000000000005</v>
      </c>
      <c r="W50">
        <f t="shared" si="15"/>
        <v>0.36988554240907301</v>
      </c>
      <c r="Y50">
        <f t="shared" si="16"/>
        <v>31.003806164728498</v>
      </c>
      <c r="Z50">
        <f t="shared" si="17"/>
        <v>34.410452010316064</v>
      </c>
      <c r="AA50">
        <f t="shared" si="18"/>
        <v>33.533823274806558</v>
      </c>
      <c r="AB50">
        <f t="shared" si="19"/>
        <v>33.707669479738819</v>
      </c>
      <c r="AC50">
        <f t="shared" si="20"/>
        <v>35.368455565155564</v>
      </c>
      <c r="AD50">
        <f t="shared" si="21"/>
        <v>35.190910504799206</v>
      </c>
      <c r="AE50">
        <f t="shared" si="22"/>
        <v>34.636082191185594</v>
      </c>
      <c r="AF50">
        <f t="shared" si="23"/>
        <v>34.051663034179263</v>
      </c>
      <c r="AG50">
        <f t="shared" si="24"/>
        <v>34.410452010316064</v>
      </c>
      <c r="AH50">
        <f t="shared" si="25"/>
        <v>34.499224540494239</v>
      </c>
      <c r="AI50">
        <f t="shared" si="26"/>
        <v>33.278602250544296</v>
      </c>
      <c r="AJ50">
        <f t="shared" si="27"/>
        <v>34.954183757657397</v>
      </c>
      <c r="AK50">
        <f t="shared" si="28"/>
        <v>30.776735971441951</v>
      </c>
      <c r="AL50">
        <f t="shared" si="29"/>
        <v>33.78904429906882</v>
      </c>
    </row>
    <row r="51" spans="1:38" x14ac:dyDescent="0.2">
      <c r="A51" s="1" t="s">
        <v>59</v>
      </c>
      <c r="B51" s="7">
        <v>0.90080000000000005</v>
      </c>
      <c r="C51" s="3">
        <v>0.94450000000000001</v>
      </c>
      <c r="D51" s="2">
        <v>0.93989999999999996</v>
      </c>
      <c r="E51" s="2">
        <v>0.94499999999999995</v>
      </c>
      <c r="F51" s="2">
        <v>0.95789999999999997</v>
      </c>
      <c r="G51" s="2">
        <v>0.96879999999999999</v>
      </c>
      <c r="H51" s="2">
        <v>0.94599999999999995</v>
      </c>
      <c r="I51" s="3">
        <v>0.94450000000000001</v>
      </c>
      <c r="J51" s="3">
        <v>0.94450000000000001</v>
      </c>
      <c r="K51" s="2">
        <v>0.94059999999999999</v>
      </c>
      <c r="L51" s="6">
        <v>0.9113</v>
      </c>
      <c r="M51" s="2">
        <v>0.94599999999999995</v>
      </c>
      <c r="N51" s="7">
        <v>0.90080000000000005</v>
      </c>
      <c r="O51" s="9">
        <v>0.92769999999999997</v>
      </c>
      <c r="U51" s="2">
        <f t="shared" si="14"/>
        <v>0.96879999999999999</v>
      </c>
      <c r="W51">
        <f t="shared" si="15"/>
        <v>0.26348011240098385</v>
      </c>
      <c r="Y51">
        <f t="shared" si="16"/>
        <v>23.734288525080625</v>
      </c>
      <c r="Z51">
        <f t="shared" si="17"/>
        <v>24.885696616272924</v>
      </c>
      <c r="AA51">
        <f t="shared" si="18"/>
        <v>24.764495764568469</v>
      </c>
      <c r="AB51">
        <f t="shared" si="19"/>
        <v>24.898870621892975</v>
      </c>
      <c r="AC51">
        <f t="shared" si="20"/>
        <v>25.238759966890239</v>
      </c>
      <c r="AD51">
        <f t="shared" si="21"/>
        <v>25.525953289407315</v>
      </c>
      <c r="AE51">
        <f t="shared" si="22"/>
        <v>24.925218633133071</v>
      </c>
      <c r="AF51">
        <f t="shared" si="23"/>
        <v>24.885696616272924</v>
      </c>
      <c r="AG51">
        <f t="shared" si="24"/>
        <v>24.885696616272924</v>
      </c>
      <c r="AH51">
        <f t="shared" si="25"/>
        <v>24.782939372436541</v>
      </c>
      <c r="AI51">
        <f t="shared" si="26"/>
        <v>24.010942643101657</v>
      </c>
      <c r="AJ51">
        <f t="shared" si="27"/>
        <v>24.925218633133071</v>
      </c>
      <c r="AK51">
        <f t="shared" si="28"/>
        <v>23.734288525080625</v>
      </c>
      <c r="AL51">
        <f t="shared" si="29"/>
        <v>24.44305002743927</v>
      </c>
    </row>
    <row r="52" spans="1:38" x14ac:dyDescent="0.2">
      <c r="A52" s="1" t="s">
        <v>60</v>
      </c>
      <c r="B52" s="2">
        <v>0.86670000000000003</v>
      </c>
      <c r="C52" s="2">
        <v>0.9</v>
      </c>
      <c r="D52" s="2">
        <v>0.86670000000000003</v>
      </c>
      <c r="E52" s="2">
        <v>0.88790000000000002</v>
      </c>
      <c r="F52" s="2">
        <v>0.82</v>
      </c>
      <c r="G52" s="2">
        <v>0.92669999999999997</v>
      </c>
      <c r="H52" s="2">
        <v>0.9</v>
      </c>
      <c r="I52" s="2">
        <v>0.86670000000000003</v>
      </c>
      <c r="J52" s="4">
        <v>0.86670000000000003</v>
      </c>
      <c r="K52" s="2">
        <v>0.93330000000000002</v>
      </c>
      <c r="L52" s="6">
        <v>0.90669999999999995</v>
      </c>
      <c r="M52" s="2">
        <v>0.83</v>
      </c>
      <c r="N52" s="2">
        <v>0.86666666666666603</v>
      </c>
      <c r="O52" s="9">
        <v>0.93330000000000002</v>
      </c>
      <c r="U52" s="2">
        <f t="shared" si="14"/>
        <v>0.93330000000000002</v>
      </c>
      <c r="W52">
        <f t="shared" si="15"/>
        <v>0.56327318901107737</v>
      </c>
      <c r="Y52">
        <f t="shared" si="16"/>
        <v>48.818887291590073</v>
      </c>
      <c r="Z52">
        <f t="shared" si="17"/>
        <v>50.694587010996962</v>
      </c>
      <c r="AA52">
        <f t="shared" si="18"/>
        <v>48.818887291590073</v>
      </c>
      <c r="AB52">
        <f t="shared" si="19"/>
        <v>50.013026452293566</v>
      </c>
      <c r="AC52">
        <f t="shared" si="20"/>
        <v>46.188401498908341</v>
      </c>
      <c r="AD52">
        <f t="shared" si="21"/>
        <v>52.198526425656539</v>
      </c>
      <c r="AE52">
        <f t="shared" si="22"/>
        <v>50.694587010996962</v>
      </c>
      <c r="AF52">
        <f t="shared" si="23"/>
        <v>48.818887291590073</v>
      </c>
      <c r="AG52">
        <f t="shared" si="24"/>
        <v>48.818887291590073</v>
      </c>
      <c r="AH52">
        <f t="shared" si="25"/>
        <v>52.570286730403851</v>
      </c>
      <c r="AI52">
        <f t="shared" si="26"/>
        <v>51.071980047634383</v>
      </c>
      <c r="AJ52">
        <f t="shared" si="27"/>
        <v>46.751674687919419</v>
      </c>
      <c r="AK52">
        <f t="shared" si="28"/>
        <v>48.817009714293334</v>
      </c>
      <c r="AL52">
        <f t="shared" si="29"/>
        <v>52.570286730403851</v>
      </c>
    </row>
    <row r="53" spans="1:38" x14ac:dyDescent="0.2">
      <c r="A53" s="1" t="s">
        <v>61</v>
      </c>
      <c r="B53" s="2">
        <v>0.95450000000000002</v>
      </c>
      <c r="C53" s="2">
        <v>0.97929999999999995</v>
      </c>
      <c r="D53" s="2">
        <v>0.82730000000000004</v>
      </c>
      <c r="E53" s="2">
        <v>0.99139999999999995</v>
      </c>
      <c r="F53" s="2">
        <v>0.92479999999999996</v>
      </c>
      <c r="G53" s="2">
        <v>0.93799999999999994</v>
      </c>
      <c r="H53" s="2">
        <v>0.8488</v>
      </c>
      <c r="I53" s="2">
        <v>0.95450000000000002</v>
      </c>
      <c r="J53" s="4">
        <v>0.98760000000000003</v>
      </c>
      <c r="K53" s="2">
        <v>0.79830000000000001</v>
      </c>
      <c r="L53" s="6">
        <v>0.58389999999999997</v>
      </c>
      <c r="M53" s="2">
        <v>0.97899999999999998</v>
      </c>
      <c r="N53" s="2">
        <v>0.93801652892561904</v>
      </c>
      <c r="O53" s="9">
        <v>0.76029999999999998</v>
      </c>
      <c r="U53" s="2">
        <f t="shared" si="14"/>
        <v>0.99139999999999995</v>
      </c>
      <c r="W53">
        <f t="shared" si="15"/>
        <v>7.2625928418220326E-2</v>
      </c>
      <c r="Y53">
        <f t="shared" si="16"/>
        <v>6.9321448675191304</v>
      </c>
      <c r="Z53">
        <f t="shared" si="17"/>
        <v>7.1122571699963162</v>
      </c>
      <c r="AA53">
        <f t="shared" si="18"/>
        <v>6.008343058039368</v>
      </c>
      <c r="AB53">
        <f t="shared" si="19"/>
        <v>7.2001345433823634</v>
      </c>
      <c r="AC53">
        <f t="shared" si="20"/>
        <v>6.7164458601170152</v>
      </c>
      <c r="AD53">
        <f t="shared" si="21"/>
        <v>6.812312085629066</v>
      </c>
      <c r="AE53">
        <f t="shared" si="22"/>
        <v>6.1644888041385411</v>
      </c>
      <c r="AF53">
        <f t="shared" si="23"/>
        <v>6.9321448675191304</v>
      </c>
      <c r="AG53">
        <f t="shared" si="24"/>
        <v>7.1725366905834393</v>
      </c>
      <c r="AH53">
        <f t="shared" si="25"/>
        <v>5.7977278656265288</v>
      </c>
      <c r="AI53">
        <f t="shared" si="26"/>
        <v>4.2406279603398849</v>
      </c>
      <c r="AJ53">
        <f t="shared" si="27"/>
        <v>7.1100783921437696</v>
      </c>
      <c r="AK53">
        <f t="shared" si="28"/>
        <v>6.8124321284859501</v>
      </c>
      <c r="AL53">
        <f t="shared" si="29"/>
        <v>5.5217493376372913</v>
      </c>
    </row>
    <row r="54" spans="1:38" x14ac:dyDescent="0.2">
      <c r="A54" s="1" t="s">
        <v>62</v>
      </c>
      <c r="B54" s="2">
        <v>0.77159999999999995</v>
      </c>
      <c r="C54" s="2">
        <v>0.80649999999999999</v>
      </c>
      <c r="D54" s="2">
        <v>0.82350000000000001</v>
      </c>
      <c r="E54" s="2">
        <v>0.84499999999999997</v>
      </c>
      <c r="F54" s="2">
        <v>0.83750000000000002</v>
      </c>
      <c r="G54" s="2">
        <v>0.83</v>
      </c>
      <c r="H54" s="2">
        <v>0.84060000000000001</v>
      </c>
      <c r="I54" s="2">
        <v>0.81930000000000003</v>
      </c>
      <c r="J54" s="4">
        <v>0.81589999999999996</v>
      </c>
      <c r="K54" s="2">
        <v>0.83169999999999999</v>
      </c>
      <c r="L54" s="6">
        <v>0.80300000000000005</v>
      </c>
      <c r="M54" s="2">
        <v>0.83899999999999997</v>
      </c>
      <c r="N54" s="2">
        <v>0.77738927738927699</v>
      </c>
      <c r="O54" s="9">
        <v>0.83450000000000002</v>
      </c>
      <c r="U54" s="2">
        <f t="shared" si="14"/>
        <v>0.84499999999999997</v>
      </c>
      <c r="W54">
        <f t="shared" si="15"/>
        <v>1.3089556866074519</v>
      </c>
      <c r="Y54">
        <f t="shared" si="16"/>
        <v>100.99902077863098</v>
      </c>
      <c r="Z54">
        <f t="shared" si="17"/>
        <v>105.56727612489099</v>
      </c>
      <c r="AA54">
        <f t="shared" si="18"/>
        <v>107.79250079212366</v>
      </c>
      <c r="AB54">
        <f t="shared" si="19"/>
        <v>110.60675551832968</v>
      </c>
      <c r="AC54">
        <f t="shared" si="20"/>
        <v>109.6250387533741</v>
      </c>
      <c r="AD54">
        <f t="shared" si="21"/>
        <v>108.64332198841851</v>
      </c>
      <c r="AE54">
        <f t="shared" si="22"/>
        <v>110.03081501622241</v>
      </c>
      <c r="AF54">
        <f t="shared" si="23"/>
        <v>107.24273940374854</v>
      </c>
      <c r="AG54">
        <f t="shared" si="24"/>
        <v>106.79769447030199</v>
      </c>
      <c r="AH54">
        <f t="shared" si="25"/>
        <v>108.86584445514177</v>
      </c>
      <c r="AI54">
        <f t="shared" si="26"/>
        <v>105.10914163457841</v>
      </c>
      <c r="AJ54">
        <f t="shared" si="27"/>
        <v>109.82138210636521</v>
      </c>
      <c r="AK54">
        <f t="shared" si="28"/>
        <v>101.75681153463519</v>
      </c>
      <c r="AL54">
        <f t="shared" si="29"/>
        <v>109.23235204739186</v>
      </c>
    </row>
    <row r="55" spans="1:38" x14ac:dyDescent="0.2">
      <c r="A55" s="1" t="s">
        <v>63</v>
      </c>
      <c r="B55" s="2">
        <v>0.26479999999999998</v>
      </c>
      <c r="C55" s="2">
        <v>0.38240000000000002</v>
      </c>
      <c r="D55" s="2">
        <v>0.3201</v>
      </c>
      <c r="E55" s="2">
        <v>0.36909999999999998</v>
      </c>
      <c r="F55" s="2">
        <v>0.3281</v>
      </c>
      <c r="G55" s="2">
        <v>0.27960000000000002</v>
      </c>
      <c r="H55" s="2">
        <v>0.39760000000000001</v>
      </c>
      <c r="I55" s="2">
        <v>0.41239999999999999</v>
      </c>
      <c r="J55" s="4">
        <v>0.38979999999999998</v>
      </c>
      <c r="K55" s="2">
        <v>0.32519999999999999</v>
      </c>
      <c r="L55" s="6">
        <v>0.21199999999999999</v>
      </c>
      <c r="M55" s="2">
        <v>0.33400000000000002</v>
      </c>
      <c r="N55" s="2">
        <v>0.36339662447257298</v>
      </c>
      <c r="O55" s="9">
        <v>0.38030000000000003</v>
      </c>
      <c r="U55" s="2">
        <f t="shared" si="14"/>
        <v>0.41239999999999999</v>
      </c>
      <c r="W55">
        <f t="shared" si="15"/>
        <v>4.9622087835518611</v>
      </c>
      <c r="Y55">
        <f t="shared" si="16"/>
        <v>131.39928858845326</v>
      </c>
      <c r="Z55">
        <f t="shared" si="17"/>
        <v>189.75486388302318</v>
      </c>
      <c r="AA55">
        <f t="shared" si="18"/>
        <v>158.84030316149506</v>
      </c>
      <c r="AB55">
        <f t="shared" si="19"/>
        <v>183.15512620089919</v>
      </c>
      <c r="AC55">
        <f t="shared" si="20"/>
        <v>162.81007018833657</v>
      </c>
      <c r="AD55">
        <f t="shared" si="21"/>
        <v>138.74335758811003</v>
      </c>
      <c r="AE55">
        <f t="shared" si="22"/>
        <v>197.29742123402198</v>
      </c>
      <c r="AF55">
        <f t="shared" si="23"/>
        <v>204.64149023367875</v>
      </c>
      <c r="AG55">
        <f t="shared" si="24"/>
        <v>193.42689838285153</v>
      </c>
      <c r="AH55">
        <f t="shared" si="25"/>
        <v>161.3710296411065</v>
      </c>
      <c r="AI55">
        <f t="shared" si="26"/>
        <v>105.19882621129945</v>
      </c>
      <c r="AJ55">
        <f t="shared" si="27"/>
        <v>165.73777337063214</v>
      </c>
      <c r="AK55">
        <f t="shared" si="28"/>
        <v>180.32499218708989</v>
      </c>
      <c r="AL55">
        <f t="shared" si="29"/>
        <v>188.7128000384773</v>
      </c>
    </row>
    <row r="56" spans="1:38" x14ac:dyDescent="0.2">
      <c r="A56" s="1" t="s">
        <v>64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4">
        <v>1</v>
      </c>
      <c r="K56" s="2">
        <v>1</v>
      </c>
      <c r="L56" s="6">
        <v>1</v>
      </c>
      <c r="M56" s="2">
        <v>1</v>
      </c>
      <c r="N56" s="2">
        <v>1</v>
      </c>
      <c r="O56" s="9">
        <v>1</v>
      </c>
      <c r="U56" s="2">
        <f t="shared" si="14"/>
        <v>1</v>
      </c>
      <c r="W56">
        <f t="shared" si="15"/>
        <v>0</v>
      </c>
      <c r="Y56">
        <f t="shared" si="16"/>
        <v>0</v>
      </c>
      <c r="Z56">
        <f t="shared" si="17"/>
        <v>0</v>
      </c>
      <c r="AA56">
        <f t="shared" si="18"/>
        <v>0</v>
      </c>
      <c r="AB56">
        <f t="shared" si="19"/>
        <v>0</v>
      </c>
      <c r="AC56">
        <f t="shared" si="20"/>
        <v>0</v>
      </c>
      <c r="AD56">
        <f t="shared" si="21"/>
        <v>0</v>
      </c>
      <c r="AE56">
        <f t="shared" si="22"/>
        <v>0</v>
      </c>
      <c r="AF56">
        <f t="shared" si="23"/>
        <v>0</v>
      </c>
      <c r="AG56">
        <f t="shared" si="24"/>
        <v>0</v>
      </c>
      <c r="AH56">
        <f t="shared" si="25"/>
        <v>0</v>
      </c>
      <c r="AI56">
        <f t="shared" si="26"/>
        <v>0</v>
      </c>
      <c r="AJ56">
        <f t="shared" si="27"/>
        <v>0</v>
      </c>
      <c r="AK56">
        <f t="shared" si="28"/>
        <v>0</v>
      </c>
      <c r="AL56">
        <f t="shared" si="29"/>
        <v>0</v>
      </c>
    </row>
    <row r="57" spans="1:38" x14ac:dyDescent="0.2">
      <c r="A57" s="1" t="s">
        <v>65</v>
      </c>
      <c r="B57" s="2">
        <v>0.83409999999999995</v>
      </c>
      <c r="C57" s="2">
        <v>0.85850000000000004</v>
      </c>
      <c r="D57" s="2">
        <v>0.84630000000000005</v>
      </c>
      <c r="E57" s="2">
        <v>0.84970000000000001</v>
      </c>
      <c r="F57" s="2">
        <v>0.84489999999999998</v>
      </c>
      <c r="G57" s="2">
        <v>0.85509999999999997</v>
      </c>
      <c r="H57" s="2">
        <v>0.85409999999999997</v>
      </c>
      <c r="I57" s="2">
        <v>0.8488</v>
      </c>
      <c r="J57" s="4">
        <v>0.84389999999999998</v>
      </c>
      <c r="K57" s="2">
        <v>0.84440000000000004</v>
      </c>
      <c r="L57" s="6">
        <v>0.8488</v>
      </c>
      <c r="M57" s="2">
        <v>0.85299999999999998</v>
      </c>
      <c r="N57" s="2">
        <v>0.86341463414634101</v>
      </c>
      <c r="O57" s="9">
        <v>0.8488</v>
      </c>
      <c r="U57" s="2">
        <f t="shared" si="14"/>
        <v>0.86341463414634101</v>
      </c>
      <c r="W57">
        <f t="shared" si="15"/>
        <v>1.1534463957516528</v>
      </c>
      <c r="Y57">
        <f t="shared" si="16"/>
        <v>96.208963869645359</v>
      </c>
      <c r="Z57">
        <f t="shared" si="17"/>
        <v>99.023373075279395</v>
      </c>
      <c r="AA57">
        <f t="shared" si="18"/>
        <v>97.616168472462377</v>
      </c>
      <c r="AB57">
        <f t="shared" si="19"/>
        <v>98.008340247017927</v>
      </c>
      <c r="AC57">
        <f t="shared" si="20"/>
        <v>97.454685977057139</v>
      </c>
      <c r="AD57">
        <f t="shared" si="21"/>
        <v>98.631201300723816</v>
      </c>
      <c r="AE57">
        <f t="shared" si="22"/>
        <v>98.515856661148661</v>
      </c>
      <c r="AF57">
        <f t="shared" si="23"/>
        <v>97.904530071400274</v>
      </c>
      <c r="AG57">
        <f t="shared" si="24"/>
        <v>97.339341337481983</v>
      </c>
      <c r="AH57">
        <f t="shared" si="25"/>
        <v>97.397013657269554</v>
      </c>
      <c r="AI57">
        <f t="shared" si="26"/>
        <v>97.904530071400274</v>
      </c>
      <c r="AJ57">
        <f t="shared" si="27"/>
        <v>98.388977557615974</v>
      </c>
      <c r="AK57">
        <f t="shared" si="28"/>
        <v>99.590249779532897</v>
      </c>
      <c r="AL57">
        <f t="shared" si="29"/>
        <v>97.904530071400274</v>
      </c>
    </row>
    <row r="58" spans="1:38" x14ac:dyDescent="0.2">
      <c r="A58" s="1" t="s">
        <v>66</v>
      </c>
      <c r="B58" s="2">
        <v>0.8488</v>
      </c>
      <c r="C58" s="2">
        <v>0.87970000000000004</v>
      </c>
      <c r="D58" s="2">
        <v>0.87319999999999998</v>
      </c>
      <c r="E58" s="2">
        <v>0.88819999999999999</v>
      </c>
      <c r="F58" s="2">
        <v>0.91749999999999998</v>
      </c>
      <c r="G58" s="2">
        <v>0.89900000000000002</v>
      </c>
      <c r="H58" s="2">
        <v>0.92059999999999997</v>
      </c>
      <c r="I58" s="2">
        <v>0.89349999999999996</v>
      </c>
      <c r="J58" s="4">
        <v>0.88660000000000005</v>
      </c>
      <c r="K58" s="2">
        <v>0.9052</v>
      </c>
      <c r="L58" s="6">
        <v>0.82820000000000005</v>
      </c>
      <c r="M58" s="2">
        <v>0.92100000000000004</v>
      </c>
      <c r="N58" s="2">
        <v>0.85910652920962105</v>
      </c>
      <c r="O58" s="9">
        <v>0.88319999999999999</v>
      </c>
      <c r="U58" s="2">
        <f t="shared" si="14"/>
        <v>0.92100000000000004</v>
      </c>
      <c r="W58">
        <f t="shared" si="15"/>
        <v>0.66714515639992655</v>
      </c>
      <c r="Y58">
        <f t="shared" si="16"/>
        <v>56.627280875225765</v>
      </c>
      <c r="Z58">
        <f t="shared" si="17"/>
        <v>58.688759408501539</v>
      </c>
      <c r="AA58">
        <f t="shared" si="18"/>
        <v>58.255115056841582</v>
      </c>
      <c r="AB58">
        <f t="shared" si="19"/>
        <v>59.25583279144147</v>
      </c>
      <c r="AC58">
        <f t="shared" si="20"/>
        <v>61.210568099693262</v>
      </c>
      <c r="AD58">
        <f t="shared" si="21"/>
        <v>59.976349560353398</v>
      </c>
      <c r="AE58">
        <f t="shared" si="22"/>
        <v>61.41738309817724</v>
      </c>
      <c r="AF58">
        <f t="shared" si="23"/>
        <v>59.609419724333435</v>
      </c>
      <c r="AG58">
        <f t="shared" si="24"/>
        <v>59.149089566417494</v>
      </c>
      <c r="AH58">
        <f t="shared" si="25"/>
        <v>60.389979557321347</v>
      </c>
      <c r="AI58">
        <f t="shared" si="26"/>
        <v>55.252961853041924</v>
      </c>
      <c r="AJ58">
        <f t="shared" si="27"/>
        <v>61.444068904433244</v>
      </c>
      <c r="AK58">
        <f t="shared" si="28"/>
        <v>57.314875979375074</v>
      </c>
      <c r="AL58">
        <f t="shared" si="29"/>
        <v>58.922260213241508</v>
      </c>
    </row>
    <row r="59" spans="1:38" x14ac:dyDescent="0.2">
      <c r="A59" s="1" t="s">
        <v>67</v>
      </c>
      <c r="B59" s="2">
        <v>0.8</v>
      </c>
      <c r="C59" s="2">
        <v>0.81459999999999999</v>
      </c>
      <c r="D59" s="2">
        <v>0.77900000000000003</v>
      </c>
      <c r="E59" s="2">
        <v>0.81859999999999999</v>
      </c>
      <c r="F59" s="2">
        <v>0.78149999999999997</v>
      </c>
      <c r="G59" s="2">
        <v>0.81610000000000005</v>
      </c>
      <c r="H59" s="2">
        <v>0.79120000000000001</v>
      </c>
      <c r="I59" s="2">
        <v>0.80979999999999996</v>
      </c>
      <c r="J59" s="4">
        <v>0.80489999999999995</v>
      </c>
      <c r="K59" s="2">
        <v>0.76490000000000002</v>
      </c>
      <c r="L59" s="6">
        <v>0.81459999999999999</v>
      </c>
      <c r="M59" s="2">
        <v>0.78</v>
      </c>
      <c r="N59" s="2">
        <v>0.8</v>
      </c>
      <c r="O59" s="9">
        <v>0.81459999999999999</v>
      </c>
      <c r="U59" s="2">
        <f t="shared" si="14"/>
        <v>0.81859999999999999</v>
      </c>
      <c r="W59">
        <f t="shared" si="15"/>
        <v>1.5319003971005918</v>
      </c>
      <c r="Y59">
        <f t="shared" si="16"/>
        <v>122.55203176804734</v>
      </c>
      <c r="Z59">
        <f t="shared" si="17"/>
        <v>124.78860634781419</v>
      </c>
      <c r="AA59">
        <f t="shared" si="18"/>
        <v>119.3350409341361</v>
      </c>
      <c r="AB59">
        <f t="shared" si="19"/>
        <v>125.40136650665444</v>
      </c>
      <c r="AC59">
        <f t="shared" si="20"/>
        <v>119.71801603341123</v>
      </c>
      <c r="AD59">
        <f t="shared" si="21"/>
        <v>125.0183914073793</v>
      </c>
      <c r="AE59">
        <f t="shared" si="22"/>
        <v>121.20395941859883</v>
      </c>
      <c r="AF59">
        <f t="shared" si="23"/>
        <v>124.05329415720591</v>
      </c>
      <c r="AG59">
        <f t="shared" si="24"/>
        <v>123.30266296262663</v>
      </c>
      <c r="AH59">
        <f t="shared" si="25"/>
        <v>117.17506137422428</v>
      </c>
      <c r="AI59">
        <f t="shared" si="26"/>
        <v>124.78860634781419</v>
      </c>
      <c r="AJ59">
        <f t="shared" si="27"/>
        <v>119.48823097384616</v>
      </c>
      <c r="AK59">
        <f t="shared" si="28"/>
        <v>122.55203176804734</v>
      </c>
      <c r="AL59">
        <f t="shared" si="29"/>
        <v>124.78860634781419</v>
      </c>
    </row>
    <row r="60" spans="1:38" x14ac:dyDescent="0.2">
      <c r="A60" s="1" t="s">
        <v>68</v>
      </c>
      <c r="B60" s="2">
        <v>0.49869999999999998</v>
      </c>
      <c r="C60" s="2">
        <v>0.55730000000000002</v>
      </c>
      <c r="D60" s="2">
        <v>0.5323</v>
      </c>
      <c r="E60" s="2">
        <v>0.55830000000000002</v>
      </c>
      <c r="F60" s="2">
        <v>0.52270000000000005</v>
      </c>
      <c r="G60" s="2">
        <v>0.53469999999999995</v>
      </c>
      <c r="H60" s="2">
        <v>0.59040000000000004</v>
      </c>
      <c r="I60" s="2">
        <v>0.57869999999999999</v>
      </c>
      <c r="J60" s="4">
        <v>0.56530000000000002</v>
      </c>
      <c r="K60" s="2">
        <v>0.58030000000000004</v>
      </c>
      <c r="L60" s="6">
        <v>0.58930000000000005</v>
      </c>
      <c r="M60" s="2">
        <v>0.52500000000000002</v>
      </c>
      <c r="N60" s="2">
        <v>0.51733333333333298</v>
      </c>
      <c r="O60" s="9">
        <v>0.57330000000000003</v>
      </c>
      <c r="U60" s="2">
        <f t="shared" si="14"/>
        <v>0.59040000000000004</v>
      </c>
      <c r="W60">
        <f t="shared" si="15"/>
        <v>3.4590209628026587</v>
      </c>
      <c r="Y60">
        <f t="shared" si="16"/>
        <v>172.50137541496858</v>
      </c>
      <c r="Z60">
        <f t="shared" si="17"/>
        <v>192.77123825699218</v>
      </c>
      <c r="AA60">
        <f t="shared" si="18"/>
        <v>184.12368584998552</v>
      </c>
      <c r="AB60">
        <f t="shared" si="19"/>
        <v>193.11714035327242</v>
      </c>
      <c r="AC60">
        <f t="shared" si="20"/>
        <v>180.80302572569499</v>
      </c>
      <c r="AD60">
        <f t="shared" si="21"/>
        <v>184.95385088105814</v>
      </c>
      <c r="AE60">
        <f t="shared" si="22"/>
        <v>204.22059764386898</v>
      </c>
      <c r="AF60">
        <f t="shared" si="23"/>
        <v>200.17354311738984</v>
      </c>
      <c r="AG60">
        <f t="shared" si="24"/>
        <v>195.53845502723431</v>
      </c>
      <c r="AH60">
        <f t="shared" si="25"/>
        <v>200.72698647143829</v>
      </c>
      <c r="AI60">
        <f t="shared" si="26"/>
        <v>203.84010533796069</v>
      </c>
      <c r="AJ60">
        <f t="shared" si="27"/>
        <v>181.59860054713957</v>
      </c>
      <c r="AK60">
        <f t="shared" si="28"/>
        <v>178.94668447565743</v>
      </c>
      <c r="AL60">
        <f t="shared" si="29"/>
        <v>198.30567179747644</v>
      </c>
    </row>
    <row r="61" spans="1:38" x14ac:dyDescent="0.2">
      <c r="A61" s="1" t="s">
        <v>69</v>
      </c>
      <c r="B61" s="2">
        <v>0.46400000000000002</v>
      </c>
      <c r="C61" s="2">
        <v>0.58930000000000005</v>
      </c>
      <c r="D61" s="2">
        <v>0.45519999999999999</v>
      </c>
      <c r="E61" s="2">
        <v>0.5081</v>
      </c>
      <c r="F61" s="2">
        <v>0.57969999999999999</v>
      </c>
      <c r="G61" s="2">
        <v>0.48559999999999998</v>
      </c>
      <c r="H61" s="2">
        <v>0.54610000000000003</v>
      </c>
      <c r="I61" s="2">
        <v>0.59470000000000001</v>
      </c>
      <c r="J61" s="4">
        <v>0.57330000000000003</v>
      </c>
      <c r="K61" s="2">
        <v>0.5333</v>
      </c>
      <c r="L61" s="6">
        <v>0.45600000000000002</v>
      </c>
      <c r="M61" s="2">
        <v>0.622</v>
      </c>
      <c r="N61" s="2">
        <v>0.45066666666666599</v>
      </c>
      <c r="O61" s="9">
        <v>0.46929999999999999</v>
      </c>
      <c r="U61" s="2">
        <f t="shared" si="14"/>
        <v>0.622</v>
      </c>
      <c r="W61">
        <f t="shared" si="15"/>
        <v>3.1921629002426886</v>
      </c>
      <c r="Y61">
        <f t="shared" si="16"/>
        <v>148.11635857126078</v>
      </c>
      <c r="Z61">
        <f t="shared" si="17"/>
        <v>188.11415971130165</v>
      </c>
      <c r="AA61">
        <f t="shared" si="18"/>
        <v>145.30725521904716</v>
      </c>
      <c r="AB61">
        <f t="shared" si="19"/>
        <v>162.193796961331</v>
      </c>
      <c r="AC61">
        <f t="shared" si="20"/>
        <v>185.04968332706866</v>
      </c>
      <c r="AD61">
        <f t="shared" si="21"/>
        <v>155.01143043578494</v>
      </c>
      <c r="AE61">
        <f t="shared" si="22"/>
        <v>174.32401598225323</v>
      </c>
      <c r="AF61">
        <f t="shared" si="23"/>
        <v>189.83792767743267</v>
      </c>
      <c r="AG61">
        <f t="shared" si="24"/>
        <v>183.00669907091336</v>
      </c>
      <c r="AH61">
        <f t="shared" si="25"/>
        <v>170.23804746994259</v>
      </c>
      <c r="AI61">
        <f t="shared" si="26"/>
        <v>145.5626282510666</v>
      </c>
      <c r="AJ61">
        <f t="shared" si="27"/>
        <v>198.55253239509523</v>
      </c>
      <c r="AK61">
        <f t="shared" si="28"/>
        <v>143.86014137093696</v>
      </c>
      <c r="AL61">
        <f t="shared" si="29"/>
        <v>149.80820490838937</v>
      </c>
    </row>
    <row r="62" spans="1:38" x14ac:dyDescent="0.2">
      <c r="A62" s="1" t="s">
        <v>70</v>
      </c>
      <c r="B62" s="2">
        <v>1</v>
      </c>
      <c r="C62" s="2">
        <v>1</v>
      </c>
      <c r="D62" s="2">
        <v>0.77610000000000001</v>
      </c>
      <c r="E62" s="2">
        <v>1</v>
      </c>
      <c r="F62" s="2">
        <v>0.91669999999999996</v>
      </c>
      <c r="G62" s="2">
        <v>1</v>
      </c>
      <c r="H62" s="2">
        <v>0.97889999999999999</v>
      </c>
      <c r="I62" s="2">
        <v>1</v>
      </c>
      <c r="J62" s="4">
        <v>1</v>
      </c>
      <c r="K62" s="2">
        <v>0.98329999999999995</v>
      </c>
      <c r="L62" s="6">
        <v>0.4778</v>
      </c>
      <c r="M62" s="2">
        <v>0.77900000000000003</v>
      </c>
      <c r="N62" s="2">
        <v>1</v>
      </c>
      <c r="O62" s="9">
        <v>0.9889</v>
      </c>
      <c r="U62" s="2">
        <f t="shared" si="14"/>
        <v>1</v>
      </c>
      <c r="W62">
        <f t="shared" si="15"/>
        <v>0</v>
      </c>
      <c r="Y62">
        <f t="shared" si="16"/>
        <v>0</v>
      </c>
      <c r="Z62">
        <f t="shared" si="17"/>
        <v>0</v>
      </c>
      <c r="AA62">
        <f t="shared" si="18"/>
        <v>0</v>
      </c>
      <c r="AB62">
        <f t="shared" si="19"/>
        <v>0</v>
      </c>
      <c r="AC62">
        <f t="shared" si="20"/>
        <v>0</v>
      </c>
      <c r="AD62">
        <f t="shared" si="21"/>
        <v>0</v>
      </c>
      <c r="AE62">
        <f t="shared" si="22"/>
        <v>0</v>
      </c>
      <c r="AF62">
        <f t="shared" si="23"/>
        <v>0</v>
      </c>
      <c r="AG62">
        <f t="shared" si="24"/>
        <v>0</v>
      </c>
      <c r="AH62">
        <f t="shared" si="25"/>
        <v>0</v>
      </c>
      <c r="AI62">
        <f t="shared" si="26"/>
        <v>0</v>
      </c>
      <c r="AJ62">
        <f t="shared" si="27"/>
        <v>0</v>
      </c>
      <c r="AK62">
        <f t="shared" si="28"/>
        <v>0</v>
      </c>
      <c r="AL62">
        <f t="shared" si="29"/>
        <v>0</v>
      </c>
    </row>
    <row r="63" spans="1:38" x14ac:dyDescent="0.2">
      <c r="A63" s="1" t="s">
        <v>71</v>
      </c>
      <c r="B63" s="2">
        <v>0.9083</v>
      </c>
      <c r="C63" s="2">
        <v>0.90500000000000003</v>
      </c>
      <c r="D63" s="2">
        <v>0.88580000000000003</v>
      </c>
      <c r="E63" s="2">
        <v>0.93</v>
      </c>
      <c r="F63" s="2">
        <v>0.91830000000000001</v>
      </c>
      <c r="G63" s="2">
        <v>0.90820000000000001</v>
      </c>
      <c r="H63" s="2">
        <v>0.86119999999999997</v>
      </c>
      <c r="I63" s="2">
        <v>0.93500000000000005</v>
      </c>
      <c r="J63" s="4">
        <v>0.92169999999999996</v>
      </c>
      <c r="K63" s="2">
        <v>0.85219999999999996</v>
      </c>
      <c r="L63" s="6">
        <v>0.79169999999999996</v>
      </c>
      <c r="M63" s="2">
        <v>0.92100000000000004</v>
      </c>
      <c r="N63" s="2">
        <v>0.93166666666666598</v>
      </c>
      <c r="O63" s="9">
        <v>0.85329999999999995</v>
      </c>
      <c r="U63" s="2">
        <f t="shared" si="14"/>
        <v>0.93500000000000005</v>
      </c>
      <c r="W63">
        <f t="shared" si="15"/>
        <v>0.54891690083538236</v>
      </c>
      <c r="Y63">
        <f t="shared" si="16"/>
        <v>49.858122102877779</v>
      </c>
      <c r="Z63">
        <f t="shared" si="17"/>
        <v>49.676979525602107</v>
      </c>
      <c r="AA63">
        <f t="shared" si="18"/>
        <v>48.623059075998171</v>
      </c>
      <c r="AB63">
        <f t="shared" si="19"/>
        <v>51.049271777690556</v>
      </c>
      <c r="AC63">
        <f t="shared" si="20"/>
        <v>50.407039003713159</v>
      </c>
      <c r="AD63">
        <f t="shared" si="21"/>
        <v>49.85263293386943</v>
      </c>
      <c r="AE63">
        <f t="shared" si="22"/>
        <v>47.272723499943126</v>
      </c>
      <c r="AF63">
        <f t="shared" si="23"/>
        <v>51.323730228108253</v>
      </c>
      <c r="AG63">
        <f t="shared" si="24"/>
        <v>50.593670749997194</v>
      </c>
      <c r="AH63">
        <f t="shared" si="25"/>
        <v>46.778698289191283</v>
      </c>
      <c r="AI63">
        <f t="shared" si="26"/>
        <v>43.457751039137221</v>
      </c>
      <c r="AJ63">
        <f t="shared" si="27"/>
        <v>50.55524656693872</v>
      </c>
      <c r="AK63">
        <f t="shared" si="28"/>
        <v>51.140757927829753</v>
      </c>
      <c r="AL63">
        <f t="shared" si="29"/>
        <v>46.839079148283176</v>
      </c>
    </row>
    <row r="64" spans="1:38" x14ac:dyDescent="0.2">
      <c r="A64" s="1" t="s">
        <v>72</v>
      </c>
      <c r="B64" s="2">
        <v>0.72529999999999994</v>
      </c>
      <c r="C64" s="2">
        <v>0.85329999999999995</v>
      </c>
      <c r="D64" s="2">
        <v>0.74429999999999996</v>
      </c>
      <c r="E64" s="2">
        <v>0.82210000000000005</v>
      </c>
      <c r="F64" s="2">
        <v>0.75570000000000004</v>
      </c>
      <c r="G64" s="2">
        <v>0.82130000000000003</v>
      </c>
      <c r="H64" s="2">
        <v>0.82350000000000001</v>
      </c>
      <c r="I64" s="2">
        <v>0.82399999999999995</v>
      </c>
      <c r="J64" s="4">
        <v>0.83199999999999996</v>
      </c>
      <c r="K64" s="2">
        <v>0.83440000000000003</v>
      </c>
      <c r="L64" s="6">
        <v>0.81069999999999998</v>
      </c>
      <c r="M64" s="2">
        <v>0.78600000000000003</v>
      </c>
      <c r="N64" s="2">
        <v>0.79733333333333301</v>
      </c>
      <c r="O64" s="9">
        <v>0.81069999999999998</v>
      </c>
      <c r="U64" s="2">
        <f t="shared" si="14"/>
        <v>0.85329999999999995</v>
      </c>
      <c r="W64">
        <f t="shared" si="15"/>
        <v>1.2388632208084722</v>
      </c>
      <c r="Y64">
        <f t="shared" si="16"/>
        <v>89.854749405238493</v>
      </c>
      <c r="Z64">
        <f t="shared" si="17"/>
        <v>105.71219863158693</v>
      </c>
      <c r="AA64">
        <f t="shared" si="18"/>
        <v>92.208589524774581</v>
      </c>
      <c r="AB64">
        <f t="shared" si="19"/>
        <v>101.84694538266452</v>
      </c>
      <c r="AC64">
        <f t="shared" si="20"/>
        <v>93.620893596496259</v>
      </c>
      <c r="AD64">
        <f t="shared" si="21"/>
        <v>101.74783632499984</v>
      </c>
      <c r="AE64">
        <f t="shared" si="22"/>
        <v>102.02038623357768</v>
      </c>
      <c r="AF64">
        <f t="shared" si="23"/>
        <v>102.0823293946181</v>
      </c>
      <c r="AG64">
        <f t="shared" si="24"/>
        <v>103.0734199712649</v>
      </c>
      <c r="AH64">
        <f t="shared" si="25"/>
        <v>103.37074714425891</v>
      </c>
      <c r="AI64">
        <f t="shared" si="26"/>
        <v>100.43464131094284</v>
      </c>
      <c r="AJ64">
        <f t="shared" si="27"/>
        <v>97.374649155545924</v>
      </c>
      <c r="AK64">
        <f t="shared" si="28"/>
        <v>98.778694139128817</v>
      </c>
      <c r="AL64">
        <f t="shared" si="29"/>
        <v>100.43464131094284</v>
      </c>
    </row>
    <row r="65" spans="1:38" x14ac:dyDescent="0.2">
      <c r="A65" s="1" t="s">
        <v>73</v>
      </c>
      <c r="B65" s="2">
        <v>0.63229999999999997</v>
      </c>
      <c r="C65" s="2">
        <v>0.76539999999999997</v>
      </c>
      <c r="D65" s="2">
        <v>0.8458</v>
      </c>
      <c r="E65" s="2">
        <v>0.82640000000000002</v>
      </c>
      <c r="F65" s="2">
        <v>0.8639</v>
      </c>
      <c r="G65" s="2">
        <v>0.92410000000000003</v>
      </c>
      <c r="H65" s="2">
        <v>0.89580000000000004</v>
      </c>
      <c r="I65" s="2">
        <v>0.76039999999999996</v>
      </c>
      <c r="J65" s="4">
        <v>0.75370000000000004</v>
      </c>
      <c r="K65" s="2">
        <v>0.90669999999999995</v>
      </c>
      <c r="L65" s="6">
        <v>0.75639999999999996</v>
      </c>
      <c r="M65" s="2">
        <v>0.95799999999999996</v>
      </c>
      <c r="N65" s="2">
        <v>0.56572379367720405</v>
      </c>
      <c r="O65" s="9">
        <v>0.77039999999999997</v>
      </c>
      <c r="U65" s="2">
        <f t="shared" si="14"/>
        <v>0.95799999999999996</v>
      </c>
      <c r="W65">
        <f t="shared" si="15"/>
        <v>0.3546847666936323</v>
      </c>
      <c r="Y65">
        <f t="shared" si="16"/>
        <v>22.426717798038368</v>
      </c>
      <c r="Z65">
        <f t="shared" si="17"/>
        <v>27.147572042730612</v>
      </c>
      <c r="AA65">
        <f t="shared" si="18"/>
        <v>29.999237566947418</v>
      </c>
      <c r="AB65">
        <f t="shared" si="19"/>
        <v>29.311149119561772</v>
      </c>
      <c r="AC65">
        <f t="shared" si="20"/>
        <v>30.641216994662894</v>
      </c>
      <c r="AD65">
        <f t="shared" si="21"/>
        <v>32.776419290158557</v>
      </c>
      <c r="AE65">
        <f t="shared" si="22"/>
        <v>31.772661400415583</v>
      </c>
      <c r="AF65">
        <f t="shared" si="23"/>
        <v>26.970229659383797</v>
      </c>
      <c r="AG65">
        <f t="shared" si="24"/>
        <v>26.73259086569907</v>
      </c>
      <c r="AH65">
        <f t="shared" si="25"/>
        <v>32.159267796111642</v>
      </c>
      <c r="AI65">
        <f t="shared" si="26"/>
        <v>26.828355752706347</v>
      </c>
      <c r="AJ65">
        <f t="shared" si="27"/>
        <v>33.978800649249976</v>
      </c>
      <c r="AK65">
        <f t="shared" si="28"/>
        <v>20.065361177343568</v>
      </c>
      <c r="AL65">
        <f t="shared" si="29"/>
        <v>27.324914426077431</v>
      </c>
    </row>
    <row r="66" spans="1:38" x14ac:dyDescent="0.2">
      <c r="A66" s="1" t="s">
        <v>74</v>
      </c>
      <c r="B66" s="2">
        <v>0.85940000000000005</v>
      </c>
      <c r="C66" s="2">
        <v>0.92759999999999998</v>
      </c>
      <c r="D66" s="2">
        <v>0.89629999999999999</v>
      </c>
      <c r="E66" s="2">
        <v>0.92479999999999996</v>
      </c>
      <c r="F66" s="2">
        <v>0.94610000000000005</v>
      </c>
      <c r="G66" s="2">
        <v>0.91639999999999999</v>
      </c>
      <c r="H66" s="2">
        <v>0.874</v>
      </c>
      <c r="I66" s="2">
        <v>0.91610000000000003</v>
      </c>
      <c r="J66" s="4">
        <v>0.94650000000000001</v>
      </c>
      <c r="K66" s="2">
        <v>0.83250000000000002</v>
      </c>
      <c r="L66" s="6">
        <v>0.81859999999999999</v>
      </c>
      <c r="M66" s="2">
        <v>0.97799999999999998</v>
      </c>
      <c r="N66" s="2">
        <v>0.88037775445960098</v>
      </c>
      <c r="O66" s="9">
        <v>0.90449999999999997</v>
      </c>
      <c r="U66" s="2">
        <f t="shared" si="14"/>
        <v>0.97799999999999998</v>
      </c>
      <c r="W66">
        <f t="shared" si="15"/>
        <v>0.18578725874428362</v>
      </c>
      <c r="Y66">
        <f t="shared" ref="Y66:Y86" si="30">(B66*100)*$W66</f>
        <v>15.966557016483737</v>
      </c>
      <c r="Z66">
        <f t="shared" ref="Z66:Z86" si="31">(C66*100)*$W66</f>
        <v>17.233626121119748</v>
      </c>
      <c r="AA66">
        <f t="shared" ref="AA66:AA86" si="32">(D66*100)*$W66</f>
        <v>16.652112001250138</v>
      </c>
      <c r="AB66">
        <f t="shared" ref="AB66:AB86" si="33">(E66*100)*$W66</f>
        <v>17.181605688671347</v>
      </c>
      <c r="AC66">
        <f t="shared" ref="AC66:AC86" si="34">(F66*100)*$W66</f>
        <v>17.577332549796672</v>
      </c>
      <c r="AD66">
        <f t="shared" ref="AD66:AD86" si="35">(G66*100)*$W66</f>
        <v>17.02554439132615</v>
      </c>
      <c r="AE66">
        <f t="shared" ref="AE66:AE86" si="36">(H66*100)*$W66</f>
        <v>16.23780641425039</v>
      </c>
      <c r="AF66">
        <f t="shared" ref="AF66:AF86" si="37">(I66*100)*$W66</f>
        <v>17.019970773563823</v>
      </c>
      <c r="AG66">
        <f t="shared" ref="AG66:AG86" si="38">(J66*100)*$W66</f>
        <v>17.584764040146446</v>
      </c>
      <c r="AH66">
        <f t="shared" ref="AH66:AH86" si="39">(K66*100)*$W66</f>
        <v>15.466789290461611</v>
      </c>
      <c r="AI66">
        <f t="shared" ref="AI66:AI86" si="40">(L66*100)*$W66</f>
        <v>15.208545000807057</v>
      </c>
      <c r="AJ66">
        <f t="shared" ref="AJ66:AJ86" si="41">(M66*100)*$W66</f>
        <v>18.169993905190939</v>
      </c>
      <c r="AK66">
        <f t="shared" ref="AK66:AK86" si="42">(N66*100)*$W66</f>
        <v>16.356296966049726</v>
      </c>
      <c r="AL66">
        <f t="shared" ref="AL66:AL86" si="43">(O66*100)*$W66</f>
        <v>16.804457553420455</v>
      </c>
    </row>
    <row r="67" spans="1:38" x14ac:dyDescent="0.2">
      <c r="A67" s="1" t="s">
        <v>75</v>
      </c>
      <c r="B67" s="2">
        <v>0.9778</v>
      </c>
      <c r="C67" s="3">
        <v>0.98150000000000004</v>
      </c>
      <c r="D67" s="2">
        <v>0.98129999999999995</v>
      </c>
      <c r="E67" s="2">
        <v>0.98240000000000005</v>
      </c>
      <c r="F67" s="2">
        <v>0.9778</v>
      </c>
      <c r="G67" s="2">
        <v>0.98109999999999997</v>
      </c>
      <c r="H67" s="2">
        <v>0.97940000000000005</v>
      </c>
      <c r="I67" s="2">
        <v>0.97840000000000005</v>
      </c>
      <c r="J67" s="3">
        <v>0.98150000000000004</v>
      </c>
      <c r="K67" s="2">
        <v>0.97840000000000005</v>
      </c>
      <c r="L67" s="6">
        <v>0.96399999999999997</v>
      </c>
      <c r="M67" s="2">
        <v>0.97199999999999998</v>
      </c>
      <c r="N67" s="2">
        <v>0.97668771248178698</v>
      </c>
      <c r="O67" s="9">
        <v>0.98029999999999995</v>
      </c>
      <c r="U67" s="2">
        <f t="shared" ref="U67:U86" si="44">MAX(B67:O67)</f>
        <v>0.98240000000000005</v>
      </c>
      <c r="W67">
        <f t="shared" ref="W67:W86" si="45">($Q$2*(1-U67))/($Q$2-$S$2)</f>
        <v>0.14862980699542633</v>
      </c>
      <c r="Y67">
        <f t="shared" si="30"/>
        <v>14.533022528012786</v>
      </c>
      <c r="Z67">
        <f t="shared" si="31"/>
        <v>14.588015556601095</v>
      </c>
      <c r="AA67">
        <f t="shared" si="32"/>
        <v>14.585042960461186</v>
      </c>
      <c r="AB67">
        <f t="shared" si="33"/>
        <v>14.601392239230684</v>
      </c>
      <c r="AC67">
        <f t="shared" si="34"/>
        <v>14.533022528012786</v>
      </c>
      <c r="AD67">
        <f t="shared" si="35"/>
        <v>14.582070364321277</v>
      </c>
      <c r="AE67">
        <f t="shared" si="36"/>
        <v>14.556803297132054</v>
      </c>
      <c r="AF67">
        <f t="shared" si="37"/>
        <v>14.541940316432513</v>
      </c>
      <c r="AG67">
        <f t="shared" si="38"/>
        <v>14.588015556601095</v>
      </c>
      <c r="AH67">
        <f t="shared" si="39"/>
        <v>14.541940316432513</v>
      </c>
      <c r="AI67">
        <f t="shared" si="40"/>
        <v>14.327913394359097</v>
      </c>
      <c r="AJ67">
        <f t="shared" si="41"/>
        <v>14.44681723995544</v>
      </c>
      <c r="AK67">
        <f t="shared" si="42"/>
        <v>14.516490620097244</v>
      </c>
      <c r="AL67">
        <f t="shared" si="43"/>
        <v>14.570179979761644</v>
      </c>
    </row>
    <row r="68" spans="1:38" x14ac:dyDescent="0.2">
      <c r="A68" s="1" t="s">
        <v>76</v>
      </c>
      <c r="B68" s="2">
        <v>0.97570000000000001</v>
      </c>
      <c r="C68" s="2">
        <v>0.97030000000000005</v>
      </c>
      <c r="D68" s="2">
        <v>0.96840000000000004</v>
      </c>
      <c r="E68" s="2">
        <v>0.96630000000000005</v>
      </c>
      <c r="F68" s="2">
        <v>0.98270000000000002</v>
      </c>
      <c r="G68" s="2">
        <v>0.9819</v>
      </c>
      <c r="H68" s="2">
        <v>0.96840000000000004</v>
      </c>
      <c r="I68" s="2">
        <v>0.97030000000000005</v>
      </c>
      <c r="J68" s="4">
        <v>0.97030000000000005</v>
      </c>
      <c r="K68" s="2">
        <v>0.96379999999999999</v>
      </c>
      <c r="L68" s="6">
        <v>0.96489999999999998</v>
      </c>
      <c r="M68" s="2">
        <v>0.98099999999999998</v>
      </c>
      <c r="N68" s="2">
        <v>0.97567567567567504</v>
      </c>
      <c r="O68" s="9">
        <v>0.97299999999999998</v>
      </c>
      <c r="U68" s="2">
        <f t="shared" si="44"/>
        <v>0.98270000000000002</v>
      </c>
      <c r="W68">
        <f t="shared" si="45"/>
        <v>0.14609634437618638</v>
      </c>
      <c r="Y68">
        <f t="shared" si="30"/>
        <v>14.254620320784506</v>
      </c>
      <c r="Z68">
        <f t="shared" si="31"/>
        <v>14.175728294821365</v>
      </c>
      <c r="AA68">
        <f t="shared" si="32"/>
        <v>14.147969989389889</v>
      </c>
      <c r="AB68">
        <f t="shared" si="33"/>
        <v>14.117289757070891</v>
      </c>
      <c r="AC68">
        <f t="shared" si="34"/>
        <v>14.356887761847835</v>
      </c>
      <c r="AD68">
        <f t="shared" si="35"/>
        <v>14.34520005429774</v>
      </c>
      <c r="AE68">
        <f t="shared" si="36"/>
        <v>14.147969989389889</v>
      </c>
      <c r="AF68">
        <f t="shared" si="37"/>
        <v>14.175728294821365</v>
      </c>
      <c r="AG68">
        <f t="shared" si="38"/>
        <v>14.175728294821365</v>
      </c>
      <c r="AH68">
        <f t="shared" si="39"/>
        <v>14.080765670976842</v>
      </c>
      <c r="AI68">
        <f t="shared" si="40"/>
        <v>14.096836268858222</v>
      </c>
      <c r="AJ68">
        <f t="shared" si="41"/>
        <v>14.332051383303883</v>
      </c>
      <c r="AK68">
        <f t="shared" si="42"/>
        <v>14.254264951298175</v>
      </c>
      <c r="AL68">
        <f t="shared" si="43"/>
        <v>14.215174307802934</v>
      </c>
    </row>
    <row r="69" spans="1:38" x14ac:dyDescent="0.2">
      <c r="A69" s="1" t="s">
        <v>77</v>
      </c>
      <c r="B69" s="2">
        <v>0.92159999999999997</v>
      </c>
      <c r="C69" s="2">
        <v>0.9536</v>
      </c>
      <c r="D69" s="2">
        <v>0.9466</v>
      </c>
      <c r="E69" s="2">
        <v>0.96550000000000002</v>
      </c>
      <c r="F69" s="2">
        <v>0.96350000000000002</v>
      </c>
      <c r="G69" s="2">
        <v>0.96589999999999998</v>
      </c>
      <c r="H69" s="2">
        <v>0.95540000000000003</v>
      </c>
      <c r="I69" s="2">
        <v>0.94720000000000004</v>
      </c>
      <c r="J69" s="4">
        <v>0.9456</v>
      </c>
      <c r="K69" s="2">
        <v>0.94289999999999996</v>
      </c>
      <c r="L69" s="6">
        <v>0.89570000000000005</v>
      </c>
      <c r="M69" s="2">
        <v>0.95599999999999996</v>
      </c>
      <c r="N69" s="2">
        <v>0.93600000000000005</v>
      </c>
      <c r="O69" s="9">
        <v>0.95679999999999998</v>
      </c>
      <c r="U69" s="2">
        <f t="shared" si="44"/>
        <v>0.96589999999999998</v>
      </c>
      <c r="W69">
        <f t="shared" si="45"/>
        <v>0.28797025105363949</v>
      </c>
      <c r="Y69">
        <f t="shared" si="30"/>
        <v>26.539338337103416</v>
      </c>
      <c r="Z69">
        <f t="shared" si="31"/>
        <v>27.460843140475063</v>
      </c>
      <c r="AA69">
        <f t="shared" si="32"/>
        <v>27.259263964737514</v>
      </c>
      <c r="AB69">
        <f t="shared" si="33"/>
        <v>27.80352773922889</v>
      </c>
      <c r="AC69">
        <f t="shared" si="34"/>
        <v>27.745933689018166</v>
      </c>
      <c r="AD69">
        <f t="shared" si="35"/>
        <v>27.815046549271038</v>
      </c>
      <c r="AE69">
        <f t="shared" si="36"/>
        <v>27.512677785664717</v>
      </c>
      <c r="AF69">
        <f t="shared" si="37"/>
        <v>27.276542179800732</v>
      </c>
      <c r="AG69">
        <f t="shared" si="38"/>
        <v>27.230466939632151</v>
      </c>
      <c r="AH69">
        <f t="shared" si="39"/>
        <v>27.152714971847665</v>
      </c>
      <c r="AI69">
        <f t="shared" si="40"/>
        <v>25.79349538687449</v>
      </c>
      <c r="AJ69">
        <f t="shared" si="41"/>
        <v>27.529956000727935</v>
      </c>
      <c r="AK69">
        <f t="shared" si="42"/>
        <v>26.954015498620659</v>
      </c>
      <c r="AL69">
        <f t="shared" si="43"/>
        <v>27.552993620812224</v>
      </c>
    </row>
    <row r="70" spans="1:38" x14ac:dyDescent="0.2">
      <c r="A70" s="1" t="s">
        <v>78</v>
      </c>
      <c r="B70" s="2">
        <v>0.96679999999999999</v>
      </c>
      <c r="C70" s="2">
        <v>0.97389999999999999</v>
      </c>
      <c r="D70" s="2">
        <v>0.96160000000000001</v>
      </c>
      <c r="E70" s="2">
        <v>0.97660000000000002</v>
      </c>
      <c r="F70" s="2">
        <v>0.98029999999999995</v>
      </c>
      <c r="G70" s="2">
        <v>0.97460000000000002</v>
      </c>
      <c r="H70" s="2">
        <v>0.97240000000000004</v>
      </c>
      <c r="I70" s="2">
        <v>0.97889999999999999</v>
      </c>
      <c r="J70" s="4">
        <v>0.97889999999999999</v>
      </c>
      <c r="K70" s="2">
        <v>0.88390000000000002</v>
      </c>
      <c r="L70" s="6">
        <v>0.88560000000000005</v>
      </c>
      <c r="M70" s="2">
        <v>0.90600000000000003</v>
      </c>
      <c r="N70" s="2">
        <v>0.96783919597989898</v>
      </c>
      <c r="O70" s="9">
        <v>0.96479999999999999</v>
      </c>
      <c r="U70" s="2">
        <f t="shared" si="44"/>
        <v>0.98029999999999995</v>
      </c>
      <c r="W70">
        <f t="shared" si="45"/>
        <v>0.16636404533010879</v>
      </c>
      <c r="Y70">
        <f t="shared" si="30"/>
        <v>16.084075902514918</v>
      </c>
      <c r="Z70">
        <f t="shared" si="31"/>
        <v>16.202194374699296</v>
      </c>
      <c r="AA70">
        <f t="shared" si="32"/>
        <v>15.99756659894326</v>
      </c>
      <c r="AB70">
        <f t="shared" si="33"/>
        <v>16.247112666938424</v>
      </c>
      <c r="AC70">
        <f t="shared" si="34"/>
        <v>16.308667363710565</v>
      </c>
      <c r="AD70">
        <f t="shared" si="35"/>
        <v>16.213839857872404</v>
      </c>
      <c r="AE70">
        <f t="shared" si="36"/>
        <v>16.177239767899781</v>
      </c>
      <c r="AF70">
        <f t="shared" si="37"/>
        <v>16.285376397364349</v>
      </c>
      <c r="AG70">
        <f t="shared" si="38"/>
        <v>16.285376397364349</v>
      </c>
      <c r="AH70">
        <f t="shared" si="39"/>
        <v>14.704917966728315</v>
      </c>
      <c r="AI70">
        <f t="shared" si="40"/>
        <v>14.733199854434435</v>
      </c>
      <c r="AJ70">
        <f t="shared" si="41"/>
        <v>15.072582506907859</v>
      </c>
      <c r="AK70">
        <f t="shared" si="42"/>
        <v>16.101364387225594</v>
      </c>
      <c r="AL70">
        <f t="shared" si="43"/>
        <v>16.050803093448895</v>
      </c>
    </row>
    <row r="71" spans="1:38" x14ac:dyDescent="0.2">
      <c r="A71" s="1" t="s">
        <v>79</v>
      </c>
      <c r="B71" s="2">
        <v>0.9667</v>
      </c>
      <c r="C71" s="2">
        <v>0.99670000000000003</v>
      </c>
      <c r="D71" s="2">
        <v>0.99529999999999996</v>
      </c>
      <c r="E71" s="2">
        <v>0.99790000000000001</v>
      </c>
      <c r="F71" s="2">
        <v>0.996</v>
      </c>
      <c r="G71" s="2">
        <v>0.997</v>
      </c>
      <c r="H71" s="2">
        <v>0.99</v>
      </c>
      <c r="I71" s="2">
        <v>0.99670000000000003</v>
      </c>
      <c r="J71" s="4">
        <v>1</v>
      </c>
      <c r="K71" s="2">
        <v>0.99029999999999996</v>
      </c>
      <c r="L71" s="6">
        <v>0.97570000000000001</v>
      </c>
      <c r="M71" s="2">
        <v>1</v>
      </c>
      <c r="N71" s="2">
        <v>0.99333333333333296</v>
      </c>
      <c r="O71" s="9">
        <v>0.98670000000000002</v>
      </c>
      <c r="U71" s="2">
        <f t="shared" si="44"/>
        <v>1</v>
      </c>
      <c r="W71">
        <f t="shared" si="45"/>
        <v>0</v>
      </c>
      <c r="Y71">
        <f t="shared" si="30"/>
        <v>0</v>
      </c>
      <c r="Z71">
        <f t="shared" si="31"/>
        <v>0</v>
      </c>
      <c r="AA71">
        <f t="shared" si="32"/>
        <v>0</v>
      </c>
      <c r="AB71">
        <f t="shared" si="33"/>
        <v>0</v>
      </c>
      <c r="AC71">
        <f t="shared" si="34"/>
        <v>0</v>
      </c>
      <c r="AD71">
        <f t="shared" si="35"/>
        <v>0</v>
      </c>
      <c r="AE71">
        <f t="shared" si="36"/>
        <v>0</v>
      </c>
      <c r="AF71">
        <f t="shared" si="37"/>
        <v>0</v>
      </c>
      <c r="AG71">
        <f t="shared" si="38"/>
        <v>0</v>
      </c>
      <c r="AH71">
        <f t="shared" si="39"/>
        <v>0</v>
      </c>
      <c r="AI71">
        <f t="shared" si="40"/>
        <v>0</v>
      </c>
      <c r="AJ71">
        <f t="shared" si="41"/>
        <v>0</v>
      </c>
      <c r="AK71">
        <f t="shared" si="42"/>
        <v>0</v>
      </c>
      <c r="AL71">
        <f t="shared" si="43"/>
        <v>0</v>
      </c>
    </row>
    <row r="72" spans="1:38" x14ac:dyDescent="0.2">
      <c r="A72" s="1" t="s">
        <v>80</v>
      </c>
      <c r="B72" s="2">
        <v>0.93859999999999999</v>
      </c>
      <c r="C72" s="2">
        <v>0.98250000000000004</v>
      </c>
      <c r="D72" s="2">
        <v>0.92459999999999998</v>
      </c>
      <c r="E72" s="2">
        <v>0.96530000000000005</v>
      </c>
      <c r="F72" s="2">
        <v>0.96140000000000003</v>
      </c>
      <c r="G72" s="2">
        <v>0.97019999999999995</v>
      </c>
      <c r="H72" s="2">
        <v>0.84740000000000004</v>
      </c>
      <c r="I72" s="2">
        <v>0.95609999999999995</v>
      </c>
      <c r="J72" s="4">
        <v>0.97370000000000001</v>
      </c>
      <c r="K72" s="2">
        <v>0.84430000000000005</v>
      </c>
      <c r="L72" s="6">
        <v>0.74119999999999997</v>
      </c>
      <c r="M72" s="2">
        <v>0.96299999999999997</v>
      </c>
      <c r="N72" s="2">
        <v>0.96929824561403499</v>
      </c>
      <c r="O72" s="9">
        <v>0.92979999999999996</v>
      </c>
      <c r="U72" s="2">
        <f t="shared" si="44"/>
        <v>0.98250000000000004</v>
      </c>
      <c r="W72">
        <f t="shared" si="45"/>
        <v>0.14778531945567969</v>
      </c>
      <c r="Y72">
        <f t="shared" si="30"/>
        <v>13.871130084110096</v>
      </c>
      <c r="Z72">
        <f t="shared" si="31"/>
        <v>14.519907636520529</v>
      </c>
      <c r="AA72">
        <f t="shared" si="32"/>
        <v>13.664230636872142</v>
      </c>
      <c r="AB72">
        <f t="shared" si="33"/>
        <v>14.26571688705676</v>
      </c>
      <c r="AC72">
        <f t="shared" si="34"/>
        <v>14.208080612469045</v>
      </c>
      <c r="AD72">
        <f t="shared" si="35"/>
        <v>14.338131693590043</v>
      </c>
      <c r="AE72">
        <f t="shared" si="36"/>
        <v>12.523327970674298</v>
      </c>
      <c r="AF72">
        <f t="shared" si="37"/>
        <v>14.129754393157535</v>
      </c>
      <c r="AG72">
        <f t="shared" si="38"/>
        <v>14.389856555399533</v>
      </c>
      <c r="AH72">
        <f t="shared" si="39"/>
        <v>12.477514521643037</v>
      </c>
      <c r="AI72">
        <f t="shared" si="40"/>
        <v>10.953847878054978</v>
      </c>
      <c r="AJ72">
        <f t="shared" si="41"/>
        <v>14.231726263581953</v>
      </c>
      <c r="AK72">
        <f t="shared" si="42"/>
        <v>14.324805087590002</v>
      </c>
      <c r="AL72">
        <f t="shared" si="43"/>
        <v>13.741079002989096</v>
      </c>
    </row>
    <row r="73" spans="1:38" x14ac:dyDescent="0.2">
      <c r="A73" s="1" t="s">
        <v>81</v>
      </c>
      <c r="B73" s="2">
        <v>0.96150000000000002</v>
      </c>
      <c r="C73" s="2">
        <v>0.95379999999999998</v>
      </c>
      <c r="D73" s="2">
        <v>0.86229999999999996</v>
      </c>
      <c r="E73" s="2">
        <v>0.95379999999999998</v>
      </c>
      <c r="F73" s="2">
        <v>0.94310000000000005</v>
      </c>
      <c r="G73" s="2">
        <v>0.92620000000000002</v>
      </c>
      <c r="H73" s="2">
        <v>0.87919999999999998</v>
      </c>
      <c r="I73" s="2">
        <v>0.92310000000000003</v>
      </c>
      <c r="J73" s="4">
        <v>0.93079999999999996</v>
      </c>
      <c r="K73" s="2">
        <v>0.88460000000000005</v>
      </c>
      <c r="L73" s="6">
        <v>0.81540000000000001</v>
      </c>
      <c r="M73" s="2">
        <v>0.90600000000000003</v>
      </c>
      <c r="N73" s="2">
        <v>0.96153846153846101</v>
      </c>
      <c r="O73" s="9">
        <v>0.88460000000000005</v>
      </c>
      <c r="U73" s="2">
        <f t="shared" si="44"/>
        <v>0.96153846153846101</v>
      </c>
      <c r="W73">
        <f t="shared" si="45"/>
        <v>0.32480289990259792</v>
      </c>
      <c r="Y73">
        <f t="shared" si="30"/>
        <v>31.229798825634791</v>
      </c>
      <c r="Z73">
        <f t="shared" si="31"/>
        <v>30.979700592709786</v>
      </c>
      <c r="AA73">
        <f t="shared" si="32"/>
        <v>28.007754058601016</v>
      </c>
      <c r="AB73">
        <f t="shared" si="33"/>
        <v>30.979700592709786</v>
      </c>
      <c r="AC73">
        <f t="shared" si="34"/>
        <v>30.63216148981401</v>
      </c>
      <c r="AD73">
        <f t="shared" si="35"/>
        <v>30.083244588978619</v>
      </c>
      <c r="AE73">
        <f t="shared" si="36"/>
        <v>28.55667095943641</v>
      </c>
      <c r="AF73">
        <f t="shared" si="37"/>
        <v>29.982555690008816</v>
      </c>
      <c r="AG73">
        <f t="shared" si="38"/>
        <v>30.232653922933814</v>
      </c>
      <c r="AH73">
        <f t="shared" si="39"/>
        <v>28.732064525383816</v>
      </c>
      <c r="AI73">
        <f t="shared" si="40"/>
        <v>26.484428458057835</v>
      </c>
      <c r="AJ73">
        <f t="shared" si="41"/>
        <v>29.427142731175373</v>
      </c>
      <c r="AK73">
        <f t="shared" si="42"/>
        <v>31.231048067557477</v>
      </c>
      <c r="AL73">
        <f t="shared" si="43"/>
        <v>28.732064525383816</v>
      </c>
    </row>
    <row r="74" spans="1:38" x14ac:dyDescent="0.2">
      <c r="A74" s="1" t="s">
        <v>82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4">
        <v>1</v>
      </c>
      <c r="K74" s="2">
        <v>0.99</v>
      </c>
      <c r="L74" s="6">
        <v>0.97799999999999998</v>
      </c>
      <c r="M74" s="2">
        <v>1</v>
      </c>
      <c r="N74" s="2">
        <v>1</v>
      </c>
      <c r="O74" s="9">
        <v>1</v>
      </c>
      <c r="U74" s="2">
        <f t="shared" si="44"/>
        <v>1</v>
      </c>
      <c r="W74">
        <f t="shared" si="45"/>
        <v>0</v>
      </c>
      <c r="Y74">
        <f t="shared" si="30"/>
        <v>0</v>
      </c>
      <c r="Z74">
        <f t="shared" si="31"/>
        <v>0</v>
      </c>
      <c r="AA74">
        <f t="shared" si="32"/>
        <v>0</v>
      </c>
      <c r="AB74">
        <f t="shared" si="33"/>
        <v>0</v>
      </c>
      <c r="AC74">
        <f t="shared" si="34"/>
        <v>0</v>
      </c>
      <c r="AD74">
        <f t="shared" si="35"/>
        <v>0</v>
      </c>
      <c r="AE74">
        <f t="shared" si="36"/>
        <v>0</v>
      </c>
      <c r="AF74">
        <f t="shared" si="37"/>
        <v>0</v>
      </c>
      <c r="AG74">
        <f t="shared" si="38"/>
        <v>0</v>
      </c>
      <c r="AH74">
        <f t="shared" si="39"/>
        <v>0</v>
      </c>
      <c r="AI74">
        <f t="shared" si="40"/>
        <v>0</v>
      </c>
      <c r="AJ74">
        <f t="shared" si="41"/>
        <v>0</v>
      </c>
      <c r="AK74">
        <f t="shared" si="42"/>
        <v>0</v>
      </c>
      <c r="AL74">
        <f t="shared" si="43"/>
        <v>0</v>
      </c>
    </row>
    <row r="75" spans="1:38" x14ac:dyDescent="0.2">
      <c r="A75" s="1" t="s">
        <v>83</v>
      </c>
      <c r="B75" s="2">
        <v>0.98070000000000002</v>
      </c>
      <c r="C75" s="2">
        <v>0.99650000000000005</v>
      </c>
      <c r="D75" s="2">
        <v>0.98860000000000003</v>
      </c>
      <c r="E75" s="2">
        <v>0.99460000000000004</v>
      </c>
      <c r="F75" s="2">
        <v>0.99670000000000003</v>
      </c>
      <c r="G75" s="2">
        <v>0.99909999999999999</v>
      </c>
      <c r="H75" s="2">
        <v>0.98440000000000005</v>
      </c>
      <c r="I75" s="2">
        <v>1</v>
      </c>
      <c r="J75" s="4">
        <v>0.99739999999999995</v>
      </c>
      <c r="K75" s="2">
        <v>0.98719999999999997</v>
      </c>
      <c r="L75" s="6">
        <v>0.90390000000000004</v>
      </c>
      <c r="M75" s="2">
        <v>1</v>
      </c>
      <c r="N75" s="2">
        <v>1</v>
      </c>
      <c r="O75" s="9">
        <v>0.94379999999999997</v>
      </c>
      <c r="U75" s="2">
        <f t="shared" si="44"/>
        <v>1</v>
      </c>
      <c r="W75">
        <f t="shared" si="45"/>
        <v>0</v>
      </c>
      <c r="Y75">
        <f t="shared" si="30"/>
        <v>0</v>
      </c>
      <c r="Z75">
        <f t="shared" si="31"/>
        <v>0</v>
      </c>
      <c r="AA75">
        <f t="shared" si="32"/>
        <v>0</v>
      </c>
      <c r="AB75">
        <f t="shared" si="33"/>
        <v>0</v>
      </c>
      <c r="AC75">
        <f t="shared" si="34"/>
        <v>0</v>
      </c>
      <c r="AD75">
        <f t="shared" si="35"/>
        <v>0</v>
      </c>
      <c r="AE75">
        <f t="shared" si="36"/>
        <v>0</v>
      </c>
      <c r="AF75">
        <f t="shared" si="37"/>
        <v>0</v>
      </c>
      <c r="AG75">
        <f t="shared" si="38"/>
        <v>0</v>
      </c>
      <c r="AH75">
        <f t="shared" si="39"/>
        <v>0</v>
      </c>
      <c r="AI75">
        <f t="shared" si="40"/>
        <v>0</v>
      </c>
      <c r="AJ75">
        <f t="shared" si="41"/>
        <v>0</v>
      </c>
      <c r="AK75">
        <f t="shared" si="42"/>
        <v>0</v>
      </c>
      <c r="AL75">
        <f t="shared" si="43"/>
        <v>0</v>
      </c>
    </row>
    <row r="76" spans="1:38" x14ac:dyDescent="0.2">
      <c r="A76" s="1" t="s">
        <v>84</v>
      </c>
      <c r="B76" s="2">
        <v>0.99299999999999999</v>
      </c>
      <c r="C76" s="2">
        <v>1</v>
      </c>
      <c r="D76" s="2">
        <v>0.99960000000000004</v>
      </c>
      <c r="E76" s="2">
        <v>1</v>
      </c>
      <c r="F76" s="2">
        <v>1</v>
      </c>
      <c r="G76" s="2">
        <v>1</v>
      </c>
      <c r="H76" s="2">
        <v>0.99690000000000001</v>
      </c>
      <c r="I76" s="2">
        <v>0.999</v>
      </c>
      <c r="J76" s="4">
        <v>1</v>
      </c>
      <c r="K76" s="2">
        <v>0.99770000000000003</v>
      </c>
      <c r="L76" s="6">
        <v>0.94669999999999999</v>
      </c>
      <c r="M76" s="2">
        <v>1</v>
      </c>
      <c r="N76" s="2">
        <v>0.99650000000000005</v>
      </c>
      <c r="O76" s="9">
        <v>0.99880000000000002</v>
      </c>
      <c r="U76" s="2">
        <f t="shared" si="44"/>
        <v>1</v>
      </c>
      <c r="W76">
        <f t="shared" si="45"/>
        <v>0</v>
      </c>
      <c r="Y76">
        <f t="shared" si="30"/>
        <v>0</v>
      </c>
      <c r="Z76">
        <f t="shared" si="31"/>
        <v>0</v>
      </c>
      <c r="AA76">
        <f t="shared" si="32"/>
        <v>0</v>
      </c>
      <c r="AB76">
        <f t="shared" si="33"/>
        <v>0</v>
      </c>
      <c r="AC76">
        <f t="shared" si="34"/>
        <v>0</v>
      </c>
      <c r="AD76">
        <f t="shared" si="35"/>
        <v>0</v>
      </c>
      <c r="AE76">
        <f t="shared" si="36"/>
        <v>0</v>
      </c>
      <c r="AF76">
        <f t="shared" si="37"/>
        <v>0</v>
      </c>
      <c r="AG76">
        <f t="shared" si="38"/>
        <v>0</v>
      </c>
      <c r="AH76">
        <f t="shared" si="39"/>
        <v>0</v>
      </c>
      <c r="AI76">
        <f t="shared" si="40"/>
        <v>0</v>
      </c>
      <c r="AJ76">
        <f t="shared" si="41"/>
        <v>0</v>
      </c>
      <c r="AK76">
        <f t="shared" si="42"/>
        <v>0</v>
      </c>
      <c r="AL76">
        <f t="shared" si="43"/>
        <v>0</v>
      </c>
    </row>
    <row r="77" spans="1:38" x14ac:dyDescent="0.2">
      <c r="A77" s="1" t="s">
        <v>85</v>
      </c>
      <c r="B77" s="2">
        <v>0.93889999999999996</v>
      </c>
      <c r="C77" s="3">
        <v>0.96850000000000003</v>
      </c>
      <c r="D77" s="2">
        <v>0.97230000000000005</v>
      </c>
      <c r="E77" s="2">
        <v>0.96889999999999998</v>
      </c>
      <c r="F77" s="2">
        <v>0.94369999999999998</v>
      </c>
      <c r="G77" s="2">
        <v>0.97570000000000001</v>
      </c>
      <c r="H77" s="2">
        <v>0.95589999999999997</v>
      </c>
      <c r="I77" s="2">
        <v>0.96730000000000005</v>
      </c>
      <c r="J77" s="3">
        <v>0.96850000000000003</v>
      </c>
      <c r="K77" s="2">
        <v>0.95479999999999998</v>
      </c>
      <c r="L77" s="6">
        <v>0.95730000000000004</v>
      </c>
      <c r="M77" s="2">
        <v>0.86</v>
      </c>
      <c r="N77" s="2">
        <v>0.94807370184254602</v>
      </c>
      <c r="O77" s="9">
        <v>0.97260000000000002</v>
      </c>
      <c r="U77" s="2">
        <f t="shared" si="44"/>
        <v>0.97570000000000001</v>
      </c>
      <c r="W77">
        <f t="shared" si="45"/>
        <v>0.20521047215845845</v>
      </c>
      <c r="Y77">
        <f t="shared" si="30"/>
        <v>19.267211230957663</v>
      </c>
      <c r="Z77">
        <f t="shared" si="31"/>
        <v>19.874634228546704</v>
      </c>
      <c r="AA77">
        <f t="shared" si="32"/>
        <v>19.952614207966917</v>
      </c>
      <c r="AB77">
        <f t="shared" si="33"/>
        <v>19.882842647433041</v>
      </c>
      <c r="AC77">
        <f t="shared" si="34"/>
        <v>19.365712257593724</v>
      </c>
      <c r="AD77">
        <f t="shared" si="35"/>
        <v>20.022385768500794</v>
      </c>
      <c r="AE77">
        <f t="shared" si="36"/>
        <v>19.616069033627042</v>
      </c>
      <c r="AF77">
        <f t="shared" si="37"/>
        <v>19.850008971887686</v>
      </c>
      <c r="AG77">
        <f t="shared" si="38"/>
        <v>19.874634228546704</v>
      </c>
      <c r="AH77">
        <f t="shared" si="39"/>
        <v>19.593495881689613</v>
      </c>
      <c r="AI77">
        <f t="shared" si="40"/>
        <v>19.644798499729227</v>
      </c>
      <c r="AJ77">
        <f t="shared" si="41"/>
        <v>17.648100605627427</v>
      </c>
      <c r="AK77">
        <f t="shared" si="42"/>
        <v>19.455465199612643</v>
      </c>
      <c r="AL77">
        <f t="shared" si="43"/>
        <v>19.958770522131669</v>
      </c>
    </row>
    <row r="78" spans="1:38" x14ac:dyDescent="0.2">
      <c r="A78" s="1" t="s">
        <v>86</v>
      </c>
      <c r="B78" s="2">
        <v>0.7621</v>
      </c>
      <c r="C78" s="2">
        <v>0.83979999999999999</v>
      </c>
      <c r="D78" s="2">
        <v>0.8286</v>
      </c>
      <c r="E78" s="2">
        <v>0.84109999999999996</v>
      </c>
      <c r="F78" s="2">
        <v>0.81379999999999997</v>
      </c>
      <c r="G78" s="2">
        <v>0.85460000000000003</v>
      </c>
      <c r="H78" s="2">
        <v>0.82879999999999998</v>
      </c>
      <c r="I78" s="2">
        <v>0.83189999999999997</v>
      </c>
      <c r="J78" s="4">
        <v>0.83169999999999999</v>
      </c>
      <c r="K78" s="2">
        <v>0.81100000000000005</v>
      </c>
      <c r="L78" s="6">
        <v>0.78959999999999997</v>
      </c>
      <c r="M78" s="2">
        <v>0.78</v>
      </c>
      <c r="N78" s="2">
        <v>0.81769960915689499</v>
      </c>
      <c r="O78" s="9">
        <v>0.81910000000000005</v>
      </c>
      <c r="U78" s="2">
        <f t="shared" si="44"/>
        <v>0.85460000000000003</v>
      </c>
      <c r="W78">
        <f t="shared" si="45"/>
        <v>1.2278848827917641</v>
      </c>
      <c r="Y78">
        <f t="shared" si="30"/>
        <v>93.577106917560329</v>
      </c>
      <c r="Z78">
        <f t="shared" si="31"/>
        <v>103.11777245685235</v>
      </c>
      <c r="AA78">
        <f t="shared" si="32"/>
        <v>101.74254138812557</v>
      </c>
      <c r="AB78">
        <f t="shared" si="33"/>
        <v>103.27739749161528</v>
      </c>
      <c r="AC78">
        <f t="shared" si="34"/>
        <v>99.925271761593763</v>
      </c>
      <c r="AD78">
        <f t="shared" si="35"/>
        <v>104.93504208338418</v>
      </c>
      <c r="AE78">
        <f t="shared" si="36"/>
        <v>101.76709908578141</v>
      </c>
      <c r="AF78">
        <f t="shared" si="37"/>
        <v>102.14774339944685</v>
      </c>
      <c r="AG78">
        <f t="shared" si="38"/>
        <v>102.12318570179103</v>
      </c>
      <c r="AH78">
        <f t="shared" si="39"/>
        <v>99.581463994412076</v>
      </c>
      <c r="AI78">
        <f t="shared" si="40"/>
        <v>96.953790345237692</v>
      </c>
      <c r="AJ78">
        <f t="shared" si="41"/>
        <v>95.775020857757596</v>
      </c>
      <c r="AK78">
        <f t="shared" si="42"/>
        <v>100.40409887484853</v>
      </c>
      <c r="AL78">
        <f t="shared" si="43"/>
        <v>100.57605074947341</v>
      </c>
    </row>
    <row r="79" spans="1:38" x14ac:dyDescent="0.2">
      <c r="A79" s="1" t="s">
        <v>87</v>
      </c>
      <c r="B79" s="2">
        <v>0.68510000000000004</v>
      </c>
      <c r="C79" s="2">
        <v>0.76549999999999996</v>
      </c>
      <c r="D79" s="2">
        <v>0.76149999999999995</v>
      </c>
      <c r="E79" s="2">
        <v>0.77229999999999999</v>
      </c>
      <c r="F79" s="2">
        <v>0.75460000000000005</v>
      </c>
      <c r="G79" s="2">
        <v>0.77290000000000003</v>
      </c>
      <c r="H79" s="2">
        <v>0.75749999999999995</v>
      </c>
      <c r="I79" s="2">
        <v>0.74619999999999997</v>
      </c>
      <c r="J79" s="4">
        <v>0.76270000000000004</v>
      </c>
      <c r="K79" s="2">
        <v>0.74160000000000004</v>
      </c>
      <c r="L79" s="6">
        <v>0.71150000000000002</v>
      </c>
      <c r="M79" s="2">
        <v>0.67</v>
      </c>
      <c r="N79" s="2">
        <v>0.72724734785036205</v>
      </c>
      <c r="O79" s="9">
        <v>0.7591</v>
      </c>
      <c r="U79" s="2">
        <f t="shared" si="44"/>
        <v>0.77290000000000003</v>
      </c>
      <c r="W79">
        <f t="shared" si="45"/>
        <v>1.9178312027648527</v>
      </c>
      <c r="Y79">
        <f t="shared" si="30"/>
        <v>131.39061570142007</v>
      </c>
      <c r="Z79">
        <f t="shared" si="31"/>
        <v>146.80997857164948</v>
      </c>
      <c r="AA79">
        <f t="shared" si="32"/>
        <v>146.04284609054352</v>
      </c>
      <c r="AB79">
        <f t="shared" si="33"/>
        <v>148.11410378952959</v>
      </c>
      <c r="AC79">
        <f t="shared" si="34"/>
        <v>144.7195425606358</v>
      </c>
      <c r="AD79">
        <f t="shared" si="35"/>
        <v>148.22917366169548</v>
      </c>
      <c r="AE79">
        <f t="shared" si="36"/>
        <v>145.27571360943759</v>
      </c>
      <c r="AF79">
        <f t="shared" si="37"/>
        <v>143.10856435031332</v>
      </c>
      <c r="AG79">
        <f t="shared" si="38"/>
        <v>146.27298583487533</v>
      </c>
      <c r="AH79">
        <f t="shared" si="39"/>
        <v>142.22636199704147</v>
      </c>
      <c r="AI79">
        <f t="shared" si="40"/>
        <v>136.45369007671928</v>
      </c>
      <c r="AJ79">
        <f t="shared" si="41"/>
        <v>128.49469058524514</v>
      </c>
      <c r="AK79">
        <f t="shared" si="42"/>
        <v>139.47376558354091</v>
      </c>
      <c r="AL79">
        <f t="shared" si="43"/>
        <v>145.58256660187996</v>
      </c>
    </row>
    <row r="80" spans="1:38" x14ac:dyDescent="0.2">
      <c r="A80" s="1" t="s">
        <v>88</v>
      </c>
      <c r="B80" s="2">
        <v>0.69489999999999996</v>
      </c>
      <c r="C80" s="2">
        <v>0.78310000000000002</v>
      </c>
      <c r="D80" s="2">
        <v>0.76400000000000001</v>
      </c>
      <c r="E80" s="2">
        <v>0.78439999999999999</v>
      </c>
      <c r="F80" s="2">
        <v>0.75019999999999998</v>
      </c>
      <c r="G80" s="2">
        <v>0.79169999999999996</v>
      </c>
      <c r="H80" s="2">
        <v>0.7681</v>
      </c>
      <c r="I80" s="2">
        <v>0.79449999999999998</v>
      </c>
      <c r="J80" s="4">
        <v>0.78139999999999998</v>
      </c>
      <c r="K80" s="2">
        <v>0.75860000000000005</v>
      </c>
      <c r="L80" s="6">
        <v>0.73580000000000001</v>
      </c>
      <c r="M80" s="2">
        <v>0.75</v>
      </c>
      <c r="N80" s="2">
        <v>0.78056951423785503</v>
      </c>
      <c r="O80" s="9">
        <v>0.7702</v>
      </c>
      <c r="U80" s="2">
        <f t="shared" si="44"/>
        <v>0.79449999999999998</v>
      </c>
      <c r="W80">
        <f t="shared" si="45"/>
        <v>1.7354218941795569</v>
      </c>
      <c r="Y80">
        <f t="shared" si="30"/>
        <v>120.59446742653741</v>
      </c>
      <c r="Z80">
        <f t="shared" si="31"/>
        <v>135.90088853320111</v>
      </c>
      <c r="AA80">
        <f t="shared" si="32"/>
        <v>132.58623271531815</v>
      </c>
      <c r="AB80">
        <f t="shared" si="33"/>
        <v>136.12649337944444</v>
      </c>
      <c r="AC80">
        <f t="shared" si="34"/>
        <v>130.19135050135034</v>
      </c>
      <c r="AD80">
        <f t="shared" si="35"/>
        <v>137.39335136219552</v>
      </c>
      <c r="AE80">
        <f t="shared" si="36"/>
        <v>133.29775569193177</v>
      </c>
      <c r="AF80">
        <f t="shared" si="37"/>
        <v>137.87926949256581</v>
      </c>
      <c r="AG80">
        <f t="shared" si="38"/>
        <v>135.60586681119059</v>
      </c>
      <c r="AH80">
        <f t="shared" si="39"/>
        <v>131.6491048924612</v>
      </c>
      <c r="AI80">
        <f t="shared" si="40"/>
        <v>127.6923429737318</v>
      </c>
      <c r="AJ80">
        <f t="shared" si="41"/>
        <v>130.15664206346676</v>
      </c>
      <c r="AK80">
        <f t="shared" si="42"/>
        <v>135.46174249374749</v>
      </c>
      <c r="AL80">
        <f t="shared" si="43"/>
        <v>133.66219428970948</v>
      </c>
    </row>
    <row r="81" spans="1:38" x14ac:dyDescent="0.2">
      <c r="A81" s="1" t="s">
        <v>89</v>
      </c>
      <c r="B81" s="2">
        <v>0.99480000000000002</v>
      </c>
      <c r="C81" s="2">
        <v>0.99939999999999996</v>
      </c>
      <c r="D81" s="2">
        <v>0.99550000000000005</v>
      </c>
      <c r="E81" s="2">
        <v>0.99909999999999999</v>
      </c>
      <c r="F81" s="2">
        <v>0.99850000000000005</v>
      </c>
      <c r="G81" s="2">
        <v>0.99829999999999997</v>
      </c>
      <c r="H81" s="2">
        <v>0.99970000000000003</v>
      </c>
      <c r="I81" s="2">
        <v>0.99980000000000002</v>
      </c>
      <c r="J81" s="4">
        <v>0.99939999999999996</v>
      </c>
      <c r="K81" s="2">
        <v>0.99980000000000002</v>
      </c>
      <c r="L81" s="6">
        <v>0.995</v>
      </c>
      <c r="M81" s="2">
        <v>0.999</v>
      </c>
      <c r="N81" s="2">
        <v>0.999837767683322</v>
      </c>
      <c r="O81" s="9">
        <v>0.99850000000000005</v>
      </c>
      <c r="U81" s="2">
        <f t="shared" si="44"/>
        <v>0.999837767683322</v>
      </c>
      <c r="W81">
        <f t="shared" si="45"/>
        <v>1.3700316997882001E-3</v>
      </c>
      <c r="Y81">
        <f t="shared" si="30"/>
        <v>0.13629075349493014</v>
      </c>
      <c r="Z81">
        <f t="shared" si="31"/>
        <v>0.13692096807683271</v>
      </c>
      <c r="AA81">
        <f t="shared" si="32"/>
        <v>0.13638665571391534</v>
      </c>
      <c r="AB81">
        <f t="shared" si="33"/>
        <v>0.13687986712583908</v>
      </c>
      <c r="AC81">
        <f t="shared" si="34"/>
        <v>0.13679766522385178</v>
      </c>
      <c r="AD81">
        <f t="shared" si="35"/>
        <v>0.13677026458985603</v>
      </c>
      <c r="AE81">
        <f t="shared" si="36"/>
        <v>0.13696206902782637</v>
      </c>
      <c r="AF81">
        <f t="shared" si="37"/>
        <v>0.13697576934482425</v>
      </c>
      <c r="AG81">
        <f t="shared" si="38"/>
        <v>0.13692096807683271</v>
      </c>
      <c r="AH81">
        <f t="shared" si="39"/>
        <v>0.13697576934482425</v>
      </c>
      <c r="AI81">
        <f t="shared" si="40"/>
        <v>0.13631815412892592</v>
      </c>
      <c r="AJ81">
        <f t="shared" si="41"/>
        <v>0.1368661668088412</v>
      </c>
      <c r="AK81">
        <f t="shared" si="42"/>
        <v>0.13698094363716212</v>
      </c>
      <c r="AL81">
        <f t="shared" si="43"/>
        <v>0.13679766522385178</v>
      </c>
    </row>
    <row r="82" spans="1:38" x14ac:dyDescent="0.2">
      <c r="A82" s="1" t="s">
        <v>90</v>
      </c>
      <c r="B82" s="2">
        <v>0.74070000000000003</v>
      </c>
      <c r="C82" s="2">
        <v>0.77780000000000005</v>
      </c>
      <c r="D82" s="2">
        <v>0.56850000000000001</v>
      </c>
      <c r="E82" s="2">
        <v>0.89059999999999995</v>
      </c>
      <c r="F82" s="2">
        <v>0.6593</v>
      </c>
      <c r="G82" s="2">
        <v>0.80740000000000001</v>
      </c>
      <c r="H82" s="2">
        <v>0.77780000000000005</v>
      </c>
      <c r="I82" s="2">
        <v>0.72219999999999995</v>
      </c>
      <c r="J82" s="4">
        <v>0.70369999999999999</v>
      </c>
      <c r="K82" s="2">
        <v>0.66849999999999998</v>
      </c>
      <c r="L82" s="6">
        <v>0.62960000000000005</v>
      </c>
      <c r="M82" s="2">
        <v>0.74399999999999999</v>
      </c>
      <c r="N82" s="2">
        <v>0.68518518518518501</v>
      </c>
      <c r="O82" s="9">
        <v>0.74070000000000003</v>
      </c>
      <c r="U82" s="2">
        <f t="shared" si="44"/>
        <v>0.89059999999999995</v>
      </c>
      <c r="W82">
        <f t="shared" si="45"/>
        <v>0.92386936848293721</v>
      </c>
      <c r="Y82">
        <f t="shared" si="30"/>
        <v>68.431004123531167</v>
      </c>
      <c r="Z82">
        <f t="shared" si="31"/>
        <v>71.858559480602864</v>
      </c>
      <c r="AA82">
        <f t="shared" si="32"/>
        <v>52.521973598254981</v>
      </c>
      <c r="AB82">
        <f t="shared" si="33"/>
        <v>82.279805957090375</v>
      </c>
      <c r="AC82">
        <f t="shared" si="34"/>
        <v>60.910707464080055</v>
      </c>
      <c r="AD82">
        <f t="shared" si="35"/>
        <v>74.593212811312341</v>
      </c>
      <c r="AE82">
        <f t="shared" si="36"/>
        <v>71.858559480602864</v>
      </c>
      <c r="AF82">
        <f t="shared" si="37"/>
        <v>66.721845791837723</v>
      </c>
      <c r="AG82">
        <f t="shared" si="38"/>
        <v>65.012687460144292</v>
      </c>
      <c r="AH82">
        <f t="shared" si="39"/>
        <v>61.760667283084345</v>
      </c>
      <c r="AI82">
        <f t="shared" si="40"/>
        <v>58.166815439685735</v>
      </c>
      <c r="AJ82">
        <f t="shared" si="41"/>
        <v>68.735881015130531</v>
      </c>
      <c r="AK82">
        <f t="shared" si="42"/>
        <v>63.30216043309013</v>
      </c>
      <c r="AL82">
        <f t="shared" si="43"/>
        <v>68.431004123531167</v>
      </c>
    </row>
    <row r="83" spans="1:38" x14ac:dyDescent="0.2">
      <c r="A83" s="1" t="s">
        <v>91</v>
      </c>
      <c r="B83" s="2">
        <v>0.63790000000000002</v>
      </c>
      <c r="C83" s="2">
        <v>0.73819999999999997</v>
      </c>
      <c r="D83" s="2">
        <v>0.77869999999999995</v>
      </c>
      <c r="E83" s="2">
        <v>0.78739999999999999</v>
      </c>
      <c r="F83" s="2">
        <v>0.73229999999999995</v>
      </c>
      <c r="G83" s="2">
        <v>0.75519999999999998</v>
      </c>
      <c r="H83" s="2">
        <v>0.65390000000000004</v>
      </c>
      <c r="I83" s="2">
        <v>0.73819999999999997</v>
      </c>
      <c r="J83" s="4">
        <v>0.77270000000000005</v>
      </c>
      <c r="K83" s="2">
        <v>0.63639999999999997</v>
      </c>
      <c r="L83" s="6">
        <v>0.62429999999999997</v>
      </c>
      <c r="M83" s="2">
        <v>0.622</v>
      </c>
      <c r="N83" s="2">
        <v>0.75862068965517204</v>
      </c>
      <c r="O83" s="9">
        <v>0.69120000000000004</v>
      </c>
      <c r="U83" s="2">
        <f t="shared" si="44"/>
        <v>0.78739999999999999</v>
      </c>
      <c r="W83">
        <f t="shared" si="45"/>
        <v>1.7953805095015756</v>
      </c>
      <c r="Y83">
        <f t="shared" si="30"/>
        <v>114.5273227011055</v>
      </c>
      <c r="Z83">
        <f t="shared" si="31"/>
        <v>132.5349892114063</v>
      </c>
      <c r="AA83">
        <f t="shared" si="32"/>
        <v>139.80628027488768</v>
      </c>
      <c r="AB83">
        <f t="shared" si="33"/>
        <v>141.36826131815405</v>
      </c>
      <c r="AC83">
        <f t="shared" si="34"/>
        <v>131.47571471080036</v>
      </c>
      <c r="AD83">
        <f t="shared" si="35"/>
        <v>135.58713607755897</v>
      </c>
      <c r="AE83">
        <f t="shared" si="36"/>
        <v>117.39993151630803</v>
      </c>
      <c r="AF83">
        <f t="shared" si="37"/>
        <v>132.5349892114063</v>
      </c>
      <c r="AG83">
        <f t="shared" si="38"/>
        <v>138.72905196918677</v>
      </c>
      <c r="AH83">
        <f t="shared" si="39"/>
        <v>114.25801562468025</v>
      </c>
      <c r="AI83">
        <f t="shared" si="40"/>
        <v>112.08560520818337</v>
      </c>
      <c r="AJ83">
        <f t="shared" si="41"/>
        <v>111.67266769099801</v>
      </c>
      <c r="AK83">
        <f t="shared" si="42"/>
        <v>136.20128003115394</v>
      </c>
      <c r="AL83">
        <f t="shared" si="43"/>
        <v>124.09670081674891</v>
      </c>
    </row>
    <row r="84" spans="1:38" x14ac:dyDescent="0.2">
      <c r="A84" s="1" t="s">
        <v>92</v>
      </c>
      <c r="B84" s="2">
        <v>0.55840000000000001</v>
      </c>
      <c r="C84" s="2">
        <v>0.55840000000000001</v>
      </c>
      <c r="D84" s="2">
        <v>0.71819999999999995</v>
      </c>
      <c r="E84" s="2">
        <v>0.80169999999999997</v>
      </c>
      <c r="F84" s="2">
        <v>0.76880000000000004</v>
      </c>
      <c r="G84" s="2">
        <v>0.72729999999999995</v>
      </c>
      <c r="H84" s="2">
        <v>0.79220000000000002</v>
      </c>
      <c r="I84" s="2">
        <v>0.74029999999999996</v>
      </c>
      <c r="J84" s="4">
        <v>0.6623</v>
      </c>
      <c r="K84" s="2">
        <v>0.76749999999999996</v>
      </c>
      <c r="L84" s="6">
        <v>0.61040000000000005</v>
      </c>
      <c r="M84" s="2">
        <v>0.79100000000000004</v>
      </c>
      <c r="N84" s="2">
        <v>0.77922077922077904</v>
      </c>
      <c r="O84" s="9">
        <v>0.72729999999999995</v>
      </c>
      <c r="U84" s="2">
        <f t="shared" si="44"/>
        <v>0.80169999999999997</v>
      </c>
      <c r="W84">
        <f t="shared" si="45"/>
        <v>1.6746187913177915</v>
      </c>
      <c r="Y84">
        <f t="shared" si="30"/>
        <v>93.510713307185483</v>
      </c>
      <c r="Z84">
        <f t="shared" si="31"/>
        <v>93.510713307185483</v>
      </c>
      <c r="AA84">
        <f t="shared" si="32"/>
        <v>120.27112159244378</v>
      </c>
      <c r="AB84">
        <f t="shared" si="33"/>
        <v>134.25418849994733</v>
      </c>
      <c r="AC84">
        <f t="shared" si="34"/>
        <v>128.74469267651182</v>
      </c>
      <c r="AD84">
        <f t="shared" si="35"/>
        <v>121.79502469254295</v>
      </c>
      <c r="AE84">
        <f t="shared" si="36"/>
        <v>132.66330064819545</v>
      </c>
      <c r="AF84">
        <f t="shared" si="37"/>
        <v>123.9720291212561</v>
      </c>
      <c r="AG84">
        <f t="shared" si="38"/>
        <v>110.91000254897733</v>
      </c>
      <c r="AH84">
        <f t="shared" si="39"/>
        <v>128.5269922336405</v>
      </c>
      <c r="AI84">
        <f t="shared" si="40"/>
        <v>102.218731022038</v>
      </c>
      <c r="AJ84">
        <f t="shared" si="41"/>
        <v>132.46234639323731</v>
      </c>
      <c r="AK84">
        <f t="shared" si="42"/>
        <v>130.48977594684087</v>
      </c>
      <c r="AL84">
        <f t="shared" si="43"/>
        <v>121.79502469254295</v>
      </c>
    </row>
    <row r="85" spans="1:38" x14ac:dyDescent="0.2">
      <c r="A85" s="1" t="s">
        <v>93</v>
      </c>
      <c r="B85" s="2">
        <v>0.83120000000000005</v>
      </c>
      <c r="C85" s="2">
        <v>0.7792</v>
      </c>
      <c r="D85" s="2">
        <v>0.78439999999999999</v>
      </c>
      <c r="E85" s="2">
        <v>0.81579999999999997</v>
      </c>
      <c r="F85" s="2">
        <v>0.78180000000000005</v>
      </c>
      <c r="G85" s="2">
        <v>0.79869999999999997</v>
      </c>
      <c r="H85" s="2">
        <v>0.80520000000000003</v>
      </c>
      <c r="I85" s="2">
        <v>0.84419999999999995</v>
      </c>
      <c r="J85" s="4">
        <v>0.81820000000000004</v>
      </c>
      <c r="K85" s="2">
        <v>0.79090000000000005</v>
      </c>
      <c r="L85" s="6">
        <v>0.62339999999999995</v>
      </c>
      <c r="M85" s="2">
        <v>0.747</v>
      </c>
      <c r="N85" s="2">
        <v>0.80519480519480502</v>
      </c>
      <c r="O85" s="9">
        <v>0.80520000000000003</v>
      </c>
      <c r="U85" s="2">
        <f t="shared" si="44"/>
        <v>0.84419999999999995</v>
      </c>
      <c r="W85">
        <f t="shared" si="45"/>
        <v>1.3157115869254259</v>
      </c>
      <c r="Y85">
        <f t="shared" si="30"/>
        <v>109.36194710524141</v>
      </c>
      <c r="Z85">
        <f t="shared" si="31"/>
        <v>102.52024685322918</v>
      </c>
      <c r="AA85">
        <f t="shared" si="32"/>
        <v>103.20441687843041</v>
      </c>
      <c r="AB85">
        <f t="shared" si="33"/>
        <v>107.33575126137625</v>
      </c>
      <c r="AC85">
        <f t="shared" si="34"/>
        <v>102.8623318658298</v>
      </c>
      <c r="AD85">
        <f t="shared" si="35"/>
        <v>105.08588444773375</v>
      </c>
      <c r="AE85">
        <f t="shared" si="36"/>
        <v>105.94109697923528</v>
      </c>
      <c r="AF85">
        <f t="shared" si="37"/>
        <v>111.07237216824446</v>
      </c>
      <c r="AG85">
        <f t="shared" si="38"/>
        <v>107.65152204223835</v>
      </c>
      <c r="AH85">
        <f t="shared" si="39"/>
        <v>104.05962940993194</v>
      </c>
      <c r="AI85">
        <f t="shared" si="40"/>
        <v>82.021460328931042</v>
      </c>
      <c r="AJ85">
        <f t="shared" si="41"/>
        <v>98.283655543329317</v>
      </c>
      <c r="AK85">
        <f t="shared" si="42"/>
        <v>105.94041349269659</v>
      </c>
      <c r="AL85">
        <f t="shared" si="43"/>
        <v>105.94109697923528</v>
      </c>
    </row>
    <row r="86" spans="1:38" x14ac:dyDescent="0.2">
      <c r="A86" s="1" t="s">
        <v>94</v>
      </c>
      <c r="B86" s="2">
        <v>0.91830000000000001</v>
      </c>
      <c r="C86" s="2">
        <v>0.91769999999999996</v>
      </c>
      <c r="D86" s="2">
        <v>0.87860000000000005</v>
      </c>
      <c r="E86" s="2">
        <v>0.8347</v>
      </c>
      <c r="F86" s="2">
        <v>0.89059999999999995</v>
      </c>
      <c r="G86" s="2">
        <v>0.90849999999999997</v>
      </c>
      <c r="H86" s="2">
        <v>0.85589999999999999</v>
      </c>
      <c r="I86" s="2">
        <v>0.92169999999999996</v>
      </c>
      <c r="J86" s="4">
        <v>0.91600000000000004</v>
      </c>
      <c r="K86" s="2">
        <v>0.82799999999999996</v>
      </c>
      <c r="L86" s="6">
        <v>0.84140000000000004</v>
      </c>
      <c r="M86" s="2">
        <v>0.87</v>
      </c>
      <c r="N86" s="2">
        <v>0.92533333333333301</v>
      </c>
      <c r="O86" s="9">
        <v>0.86329999999999996</v>
      </c>
      <c r="U86" s="2">
        <f t="shared" si="44"/>
        <v>0.92533333333333301</v>
      </c>
      <c r="W86">
        <f t="shared" si="45"/>
        <v>0.63055069634423744</v>
      </c>
      <c r="Y86">
        <f t="shared" si="30"/>
        <v>57.903470445291326</v>
      </c>
      <c r="Z86">
        <f t="shared" si="31"/>
        <v>57.865637403510668</v>
      </c>
      <c r="AA86">
        <f t="shared" si="32"/>
        <v>55.4001841808047</v>
      </c>
      <c r="AB86">
        <f t="shared" si="33"/>
        <v>52.632066623853497</v>
      </c>
      <c r="AC86">
        <f t="shared" si="34"/>
        <v>56.156845016417776</v>
      </c>
      <c r="AD86">
        <f t="shared" si="35"/>
        <v>57.285530762873968</v>
      </c>
      <c r="AE86">
        <f t="shared" si="36"/>
        <v>53.968834100103287</v>
      </c>
      <c r="AF86">
        <f t="shared" si="37"/>
        <v>58.117857682048367</v>
      </c>
      <c r="AG86">
        <f t="shared" si="38"/>
        <v>57.758443785132158</v>
      </c>
      <c r="AH86">
        <f t="shared" si="39"/>
        <v>52.209597657302858</v>
      </c>
      <c r="AI86">
        <f t="shared" si="40"/>
        <v>53.054535590404136</v>
      </c>
      <c r="AJ86">
        <f t="shared" si="41"/>
        <v>54.857910581948659</v>
      </c>
      <c r="AK86">
        <f t="shared" si="42"/>
        <v>58.346957768386751</v>
      </c>
      <c r="AL86">
        <f t="shared" si="43"/>
        <v>54.43544161539802</v>
      </c>
    </row>
    <row r="89" spans="1:38" x14ac:dyDescent="0.2">
      <c r="A89" t="s">
        <v>95</v>
      </c>
      <c r="B89" s="2">
        <f t="shared" ref="B89:O89" si="46">AVERAGE(B2:B86)</f>
        <v>0.81157411764705889</v>
      </c>
      <c r="C89" s="2">
        <f t="shared" si="46"/>
        <v>0.84714</v>
      </c>
      <c r="D89" s="2">
        <f t="shared" si="46"/>
        <v>0.81939294117647032</v>
      </c>
      <c r="E89" s="2">
        <f t="shared" si="46"/>
        <v>0.84641411764705865</v>
      </c>
      <c r="F89" s="2">
        <f t="shared" si="46"/>
        <v>0.83936941176470636</v>
      </c>
      <c r="G89" s="2">
        <f t="shared" si="46"/>
        <v>0.85100235294117677</v>
      </c>
      <c r="H89" s="2">
        <f t="shared" si="46"/>
        <v>0.8423764705882355</v>
      </c>
      <c r="I89" s="2">
        <f t="shared" si="46"/>
        <v>0.84622352941176493</v>
      </c>
      <c r="J89" s="2">
        <f t="shared" si="46"/>
        <v>0.84891764705882355</v>
      </c>
      <c r="K89" s="2">
        <f t="shared" si="46"/>
        <v>0.82603176470588213</v>
      </c>
      <c r="L89" s="2">
        <f t="shared" si="46"/>
        <v>0.7818647058823528</v>
      </c>
      <c r="M89" s="2">
        <f t="shared" si="46"/>
        <v>0.82478823529411782</v>
      </c>
      <c r="N89" s="2">
        <f t="shared" si="46"/>
        <v>0.82988193176448055</v>
      </c>
      <c r="O89" s="2">
        <f t="shared" si="46"/>
        <v>0.82459294117647064</v>
      </c>
      <c r="W89">
        <f>SUM(W2:W86)</f>
        <v>85.000000000000114</v>
      </c>
      <c r="X89" t="s">
        <v>101</v>
      </c>
      <c r="Y89" s="8">
        <f t="shared" ref="Y89:AL89" si="47">AVERAGE(Y2:Y86)</f>
        <v>65.779450667692416</v>
      </c>
      <c r="Z89" s="8">
        <f t="shared" si="47"/>
        <v>71.065289185649149</v>
      </c>
      <c r="AA89" s="8">
        <f t="shared" si="47"/>
        <v>68.006524899185607</v>
      </c>
      <c r="AB89" s="8">
        <f t="shared" si="47"/>
        <v>70.701935970722232</v>
      </c>
      <c r="AC89" s="8">
        <f t="shared" si="47"/>
        <v>70.002754544741876</v>
      </c>
      <c r="AD89" s="8">
        <f t="shared" si="47"/>
        <v>70.772658451331154</v>
      </c>
      <c r="AE89" s="8">
        <f t="shared" si="47"/>
        <v>71.3895531494842</v>
      </c>
      <c r="AF89" s="8">
        <f t="shared" si="47"/>
        <v>71.326895074992109</v>
      </c>
      <c r="AG89" s="8">
        <f t="shared" si="47"/>
        <v>71.354368943712515</v>
      </c>
      <c r="AH89" s="8">
        <f t="shared" si="47"/>
        <v>69.409503785585557</v>
      </c>
      <c r="AI89" s="8">
        <f t="shared" si="47"/>
        <v>65.120322180724898</v>
      </c>
      <c r="AJ89" s="8">
        <f t="shared" si="47"/>
        <v>68.622220354261529</v>
      </c>
      <c r="AK89" s="8">
        <f t="shared" si="47"/>
        <v>68.88353156022859</v>
      </c>
      <c r="AL89" s="8">
        <f t="shared" si="47"/>
        <v>69.044189087036798</v>
      </c>
    </row>
    <row r="90" spans="1:38" x14ac:dyDescent="0.2">
      <c r="X90" t="s">
        <v>102</v>
      </c>
      <c r="Y90">
        <f>_xlfn.RANK.AVG(Y89,$Y89:$AL89,0)</f>
        <v>13</v>
      </c>
      <c r="Z90">
        <f t="shared" ref="Z90:AL90" si="48">_xlfn.RANK.AVG(Z89,$Y89:$AL89,0)</f>
        <v>4</v>
      </c>
      <c r="AA90">
        <f t="shared" si="48"/>
        <v>12</v>
      </c>
      <c r="AB90">
        <f t="shared" si="48"/>
        <v>6</v>
      </c>
      <c r="AC90">
        <f t="shared" si="48"/>
        <v>7</v>
      </c>
      <c r="AD90">
        <f t="shared" si="48"/>
        <v>5</v>
      </c>
      <c r="AE90">
        <f t="shared" si="48"/>
        <v>1</v>
      </c>
      <c r="AF90">
        <f t="shared" si="48"/>
        <v>3</v>
      </c>
      <c r="AG90">
        <f t="shared" si="48"/>
        <v>2</v>
      </c>
      <c r="AH90">
        <f t="shared" si="48"/>
        <v>8</v>
      </c>
      <c r="AI90">
        <f t="shared" si="48"/>
        <v>14</v>
      </c>
      <c r="AJ90">
        <f t="shared" si="48"/>
        <v>11</v>
      </c>
      <c r="AK90">
        <f t="shared" si="48"/>
        <v>10</v>
      </c>
      <c r="AL90">
        <f t="shared" si="48"/>
        <v>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rank</vt:lpstr>
      <vt:lpstr>w avg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2021-03-09T04:36:13Z</dcterms:created>
  <dcterms:modified xsi:type="dcterms:W3CDTF">2021-05-30T02:27:08Z</dcterms:modified>
</cp:coreProperties>
</file>