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8_{1BFAE6C8-2622-4BB9-959E-001B9604F9E4}" xr6:coauthVersionLast="47" xr6:coauthVersionMax="47" xr10:uidLastSave="{00000000-0000-0000-0000-000000000000}"/>
  <bookViews>
    <workbookView xWindow="2550" yWindow="1730" windowWidth="14400" windowHeight="73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8" i="2" l="1"/>
  <c r="F38" i="2"/>
  <c r="C38" i="2"/>
  <c r="D38" i="2" s="1"/>
  <c r="F37" i="2"/>
  <c r="G37" i="2" s="1"/>
  <c r="C37" i="2"/>
  <c r="D37" i="2" s="1"/>
  <c r="G36" i="2"/>
  <c r="F36" i="2"/>
  <c r="C36" i="2"/>
  <c r="D36" i="2" s="1"/>
  <c r="F35" i="2"/>
  <c r="G35" i="2" s="1"/>
  <c r="D35" i="2"/>
  <c r="C35" i="2"/>
  <c r="G34" i="2"/>
  <c r="F34" i="2"/>
  <c r="C34" i="2"/>
  <c r="D34" i="2" s="1"/>
  <c r="F33" i="2"/>
  <c r="G33" i="2" s="1"/>
  <c r="D33" i="2"/>
  <c r="C33" i="2"/>
  <c r="G32" i="2"/>
  <c r="F32" i="2"/>
  <c r="C32" i="2"/>
  <c r="D32" i="2" s="1"/>
  <c r="F31" i="2"/>
  <c r="G31" i="2" s="1"/>
  <c r="C31" i="2"/>
  <c r="D31" i="2" s="1"/>
  <c r="G30" i="2"/>
  <c r="F30" i="2"/>
  <c r="C30" i="2"/>
  <c r="D30" i="2" s="1"/>
  <c r="F29" i="2"/>
  <c r="G29" i="2" s="1"/>
  <c r="C29" i="2"/>
  <c r="D29" i="2" s="1"/>
  <c r="G28" i="2"/>
  <c r="F28" i="2"/>
  <c r="C28" i="2"/>
  <c r="D28" i="2" s="1"/>
  <c r="F27" i="2"/>
  <c r="G27" i="2" s="1"/>
  <c r="D27" i="2"/>
  <c r="C27" i="2"/>
  <c r="F26" i="2"/>
  <c r="G26" i="2" s="1"/>
  <c r="C26" i="2"/>
  <c r="D26" i="2" s="1"/>
  <c r="F25" i="2"/>
  <c r="G25" i="2" s="1"/>
  <c r="D25" i="2"/>
  <c r="C25" i="2"/>
  <c r="G24" i="2"/>
  <c r="F24" i="2"/>
  <c r="C24" i="2"/>
  <c r="D24" i="2" s="1"/>
  <c r="F23" i="2"/>
  <c r="G23" i="2" s="1"/>
  <c r="C23" i="2"/>
  <c r="D23" i="2" s="1"/>
  <c r="F22" i="2"/>
  <c r="G22" i="2" s="1"/>
  <c r="C22" i="2"/>
  <c r="D22" i="2" s="1"/>
  <c r="F21" i="2"/>
  <c r="G21" i="2" s="1"/>
  <c r="C21" i="2"/>
  <c r="D21" i="2" s="1"/>
  <c r="F20" i="2"/>
  <c r="G20" i="2" s="1"/>
  <c r="C20" i="2"/>
  <c r="D20" i="2" s="1"/>
  <c r="F19" i="2"/>
  <c r="G19" i="2" s="1"/>
  <c r="D19" i="2"/>
  <c r="C19" i="2"/>
  <c r="G18" i="2"/>
  <c r="F18" i="2"/>
  <c r="C18" i="2"/>
  <c r="D18" i="2" s="1"/>
  <c r="F17" i="2"/>
  <c r="G17" i="2" s="1"/>
  <c r="D17" i="2"/>
  <c r="C17" i="2"/>
  <c r="F16" i="2"/>
  <c r="G16" i="2" s="1"/>
  <c r="C16" i="2"/>
  <c r="D16" i="2" s="1"/>
  <c r="F15" i="2"/>
  <c r="G15" i="2" s="1"/>
  <c r="C15" i="2"/>
  <c r="D15" i="2" s="1"/>
  <c r="G14" i="2"/>
  <c r="F14" i="2"/>
  <c r="C14" i="2"/>
  <c r="D14" i="2" s="1"/>
  <c r="F13" i="2"/>
  <c r="G13" i="2" s="1"/>
  <c r="C13" i="2"/>
  <c r="D13" i="2" s="1"/>
  <c r="G12" i="2"/>
  <c r="F12" i="2"/>
  <c r="C12" i="2"/>
  <c r="D12" i="2" s="1"/>
  <c r="F11" i="2"/>
  <c r="G11" i="2" s="1"/>
  <c r="D11" i="2"/>
  <c r="C11" i="2"/>
  <c r="F10" i="2"/>
  <c r="G10" i="2" s="1"/>
  <c r="C10" i="2"/>
  <c r="D10" i="2" s="1"/>
  <c r="F9" i="2"/>
  <c r="G9" i="2" s="1"/>
  <c r="D9" i="2"/>
  <c r="C9" i="2"/>
  <c r="D8" i="2"/>
  <c r="C8" i="2"/>
  <c r="E8" i="2"/>
  <c r="A8" i="2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<sst xmlns="http://schemas.openxmlformats.org/spreadsheetml/2006/main" count="15" uniqueCount="13">
  <si>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</si>
  <si>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UKX Index                                                       </t>
  </si>
  <si>
    <t>Start Date</t>
  </si>
  <si>
    <t>End Date</t>
  </si>
  <si>
    <t>Period</t>
  </si>
  <si>
    <t>Y</t>
  </si>
  <si>
    <t>Currency</t>
  </si>
  <si>
    <t>GBP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</si>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</sst>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BDH|8252983754059776086</stp>
        <tr r="E8" s="2"/>
      </tp>
      <tp t="s">
        <v>#N/A N/A</v>
        <stp/>
        <stp>BDH|439611639992580528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/>
  </sheetViews>
  <sheetFormatPr defaultRowHeight="14.5" x14ac:dyDescent="0.35"/>
  <cols>
    <col min="1" max="1" width="9.1796875" bestFit="1" customWidth="1"/>
    <col min="2" max="2" width="16" bestFit="1" customWidth="1"/>
    <col min="3" max="7" width="9.1796875" bestFit="1" customWidth="1"/>
  </cols>
  <sheetData>
    <row r="1" spans="1:7" x14ac:dyDescent="0.35">
      <c r="A1" t="s">
        <v>0</v>
      </c>
      <c r="B1" t="s">
        <v>1</v>
      </c>
    </row>
    <row r="2" spans="1:7" x14ac:dyDescent="0.35">
      <c r="A2" t="s">
        <v>2</v>
      </c>
      <c r="B2" s="2">
        <v>33238</v>
      </c>
    </row>
    <row r="3" spans="1:7" x14ac:dyDescent="0.35">
      <c r="A3" t="s">
        <v>3</v>
      </c>
      <c r="B3" s="2">
        <v>44561</v>
      </c>
    </row>
    <row r="4" spans="1:7" x14ac:dyDescent="0.35">
      <c r="A4" t="s">
        <v>4</v>
      </c>
      <c r="B4" t="s">
        <v>5</v>
      </c>
    </row>
    <row r="5" spans="1:7" x14ac:dyDescent="0.35">
      <c r="A5" t="s">
        <v>6</v>
      </c>
      <c r="B5" t="s">
        <v>7</v>
      </c>
    </row>
    <row r="7" spans="1:7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35">
      <c r="A8" s="1">
        <f>_xll.BDH(B1,B7,B2,B3,"Dir=V","Dts=S","Sort=D","Quote=C","QtTyp=P","Days=T",CONCATENATE("Per=c",B4),"DtFmt=D","UseDPDF=Y",CONCATENATE("FX=",B5),"cols=2;rows=32")</f>
        <v>44561</v>
      </c>
      <c r="B8">
        <v>7384.54</v>
      </c>
      <c r="C8">
        <f t="shared" ref="C8:C38" si="0">IF(AND(ISNUMBER(B8),ISNUMBER(B9)), (B8 - B9), "")</f>
        <v>924.01999999999953</v>
      </c>
      <c r="D8">
        <f t="shared" ref="D8:D38" si="1">IF(AND(ISNUMBER(C8),ISNUMBER(B9)), (100*C8/ABS(B9)), "")</f>
        <v>14.30256388030684</v>
      </c>
      <c r="E8">
        <f>_xll.BDH(B1,E7,B2,B3,"Dir=V","Sort=D","Quote=C","QtTyp=P","Days=T","Dates=H",CONCATENATE("Per=c",B4),"DtFmt=D","UseDPDF=Y",CONCATENATE("FX=",B5),"cols=1;rows=20")</f>
        <v>169630906579</v>
      </c>
      <c r="F8">
        <f t="shared" ref="F8:F38" si="2">IF(AND(ISNUMBER(E8),ISNUMBER(E9)), (E8 - E9), "")</f>
        <v>-58662648075</v>
      </c>
      <c r="G8">
        <f t="shared" ref="G8:G38" si="3">IF(AND(ISNUMBER(F8),ISNUMBER(E9)), (100*F8/ABS(E9)), "")</f>
        <v>-25.696147297679371</v>
      </c>
    </row>
    <row r="9" spans="1:7" x14ac:dyDescent="0.35">
      <c r="A9" s="1">
        <v>44196</v>
      </c>
      <c r="B9">
        <v>6460.52</v>
      </c>
      <c r="C9">
        <f t="shared" si="0"/>
        <v>-1081.9199999999992</v>
      </c>
      <c r="D9">
        <f t="shared" si="1"/>
        <v>-14.344429654064191</v>
      </c>
      <c r="E9">
        <v>228293554654</v>
      </c>
      <c r="F9">
        <f t="shared" si="2"/>
        <v>51258257035</v>
      </c>
      <c r="G9">
        <f t="shared" si="3"/>
        <v>28.953693260263595</v>
      </c>
    </row>
    <row r="10" spans="1:7" x14ac:dyDescent="0.35">
      <c r="A10" s="1">
        <v>43830</v>
      </c>
      <c r="B10">
        <v>7542.44</v>
      </c>
      <c r="C10">
        <f t="shared" si="0"/>
        <v>814.30999999999949</v>
      </c>
      <c r="D10">
        <f t="shared" si="1"/>
        <v>12.103065784995227</v>
      </c>
      <c r="E10">
        <v>177035297619</v>
      </c>
      <c r="F10">
        <f t="shared" si="2"/>
        <v>-20927199701</v>
      </c>
      <c r="G10">
        <f t="shared" si="3"/>
        <v>-10.571295060585063</v>
      </c>
    </row>
    <row r="11" spans="1:7" x14ac:dyDescent="0.35">
      <c r="A11" s="1">
        <v>43465</v>
      </c>
      <c r="B11">
        <v>6728.13</v>
      </c>
      <c r="C11">
        <f t="shared" si="0"/>
        <v>-959.64000000000033</v>
      </c>
      <c r="D11">
        <f t="shared" si="1"/>
        <v>-12.48268353501731</v>
      </c>
      <c r="E11">
        <v>197962497320</v>
      </c>
      <c r="F11">
        <f t="shared" si="2"/>
        <v>-17142381263</v>
      </c>
      <c r="G11">
        <f t="shared" si="3"/>
        <v>-7.9693130978363511</v>
      </c>
    </row>
    <row r="12" spans="1:7" x14ac:dyDescent="0.35">
      <c r="A12" s="1">
        <v>43098</v>
      </c>
      <c r="B12">
        <v>7687.77</v>
      </c>
      <c r="C12">
        <f t="shared" si="0"/>
        <v>544.94000000000051</v>
      </c>
      <c r="D12">
        <f t="shared" si="1"/>
        <v>7.6291889909181725</v>
      </c>
      <c r="E12">
        <v>215104878583</v>
      </c>
      <c r="F12">
        <f t="shared" si="2"/>
        <v>-10856379798</v>
      </c>
      <c r="G12">
        <f t="shared" si="3"/>
        <v>-4.8045314828680654</v>
      </c>
    </row>
    <row r="13" spans="1:7" x14ac:dyDescent="0.35">
      <c r="A13" s="1">
        <v>42734</v>
      </c>
      <c r="B13">
        <v>7142.83</v>
      </c>
      <c r="C13">
        <f t="shared" si="0"/>
        <v>900.51000000000022</v>
      </c>
      <c r="D13">
        <f t="shared" si="1"/>
        <v>14.425886529367292</v>
      </c>
      <c r="E13">
        <v>225961258381</v>
      </c>
      <c r="F13">
        <f t="shared" si="2"/>
        <v>29258806187</v>
      </c>
      <c r="G13">
        <f t="shared" si="3"/>
        <v>14.874652481781556</v>
      </c>
    </row>
    <row r="14" spans="1:7" x14ac:dyDescent="0.35">
      <c r="A14" s="1">
        <v>42369</v>
      </c>
      <c r="B14">
        <v>6242.32</v>
      </c>
      <c r="C14">
        <f t="shared" si="0"/>
        <v>-323.77000000000044</v>
      </c>
      <c r="D14">
        <f t="shared" si="1"/>
        <v>-4.9309406359035659</v>
      </c>
      <c r="E14">
        <v>196702452194</v>
      </c>
      <c r="F14">
        <f t="shared" si="2"/>
        <v>13177238903</v>
      </c>
      <c r="G14">
        <f t="shared" si="3"/>
        <v>7.1800700659619974</v>
      </c>
    </row>
    <row r="15" spans="1:7" x14ac:dyDescent="0.35">
      <c r="A15" s="1">
        <v>42004</v>
      </c>
      <c r="B15">
        <v>6566.09</v>
      </c>
      <c r="C15">
        <f t="shared" si="0"/>
        <v>-183</v>
      </c>
      <c r="D15">
        <f t="shared" si="1"/>
        <v>-2.711476658334679</v>
      </c>
      <c r="E15">
        <v>183525213291</v>
      </c>
      <c r="F15">
        <f t="shared" si="2"/>
        <v>16659193194</v>
      </c>
      <c r="G15">
        <f t="shared" si="3"/>
        <v>9.9835743576289122</v>
      </c>
    </row>
    <row r="16" spans="1:7" x14ac:dyDescent="0.35">
      <c r="A16" s="1">
        <v>41639</v>
      </c>
      <c r="B16">
        <v>6749.09</v>
      </c>
      <c r="C16">
        <f t="shared" si="0"/>
        <v>851.27999999999975</v>
      </c>
      <c r="D16">
        <f t="shared" si="1"/>
        <v>14.433832219077923</v>
      </c>
      <c r="E16">
        <v>166866020097</v>
      </c>
      <c r="F16">
        <f t="shared" si="2"/>
        <v>-30686972891</v>
      </c>
      <c r="G16">
        <f t="shared" si="3"/>
        <v>-15.533539850172771</v>
      </c>
    </row>
    <row r="17" spans="1:7" x14ac:dyDescent="0.35">
      <c r="A17" s="1">
        <v>41274</v>
      </c>
      <c r="B17">
        <v>5897.81</v>
      </c>
      <c r="C17">
        <f t="shared" si="0"/>
        <v>325.53000000000065</v>
      </c>
      <c r="D17">
        <f t="shared" si="1"/>
        <v>5.8419533835342206</v>
      </c>
      <c r="E17">
        <v>197552992988</v>
      </c>
      <c r="F17">
        <f t="shared" si="2"/>
        <v>-23533449551</v>
      </c>
      <c r="G17">
        <f t="shared" si="3"/>
        <v>-10.644456204884053</v>
      </c>
    </row>
    <row r="18" spans="1:7" x14ac:dyDescent="0.35">
      <c r="A18" s="1">
        <v>40907</v>
      </c>
      <c r="B18">
        <v>5572.28</v>
      </c>
      <c r="C18">
        <f t="shared" si="0"/>
        <v>-327.65999999999985</v>
      </c>
      <c r="D18">
        <f t="shared" si="1"/>
        <v>-5.5536157994827047</v>
      </c>
      <c r="E18">
        <v>221086442539</v>
      </c>
      <c r="F18">
        <f t="shared" si="2"/>
        <v>-39970722967</v>
      </c>
      <c r="G18">
        <f t="shared" si="3"/>
        <v>-15.311099731557199</v>
      </c>
    </row>
    <row r="19" spans="1:7" x14ac:dyDescent="0.35">
      <c r="A19" s="1">
        <v>40543</v>
      </c>
      <c r="B19">
        <v>5899.94</v>
      </c>
      <c r="C19">
        <f t="shared" si="0"/>
        <v>487.05999999999949</v>
      </c>
      <c r="D19">
        <f t="shared" si="1"/>
        <v>8.998167334210244</v>
      </c>
      <c r="E19">
        <v>261057165506</v>
      </c>
      <c r="F19">
        <f t="shared" si="2"/>
        <v>-35274116264</v>
      </c>
      <c r="G19">
        <f t="shared" si="3"/>
        <v>-11.903608708910557</v>
      </c>
    </row>
    <row r="20" spans="1:7" x14ac:dyDescent="0.35">
      <c r="A20" s="1">
        <v>40178</v>
      </c>
      <c r="B20">
        <v>5412.88</v>
      </c>
      <c r="C20">
        <f t="shared" si="0"/>
        <v>978.71</v>
      </c>
      <c r="D20">
        <f t="shared" si="1"/>
        <v>22.071999945874875</v>
      </c>
      <c r="E20">
        <v>296331281770</v>
      </c>
      <c r="F20">
        <f t="shared" si="2"/>
        <v>-79554484946</v>
      </c>
      <c r="G20">
        <f t="shared" si="3"/>
        <v>-21.164537737367237</v>
      </c>
    </row>
    <row r="21" spans="1:7" x14ac:dyDescent="0.35">
      <c r="A21" s="1">
        <v>39813</v>
      </c>
      <c r="B21">
        <v>4434.17</v>
      </c>
      <c r="C21">
        <f t="shared" si="0"/>
        <v>-2022.7299999999996</v>
      </c>
      <c r="D21">
        <f t="shared" si="1"/>
        <v>-31.326642816212107</v>
      </c>
      <c r="E21">
        <v>375885766716</v>
      </c>
      <c r="F21">
        <f t="shared" si="2"/>
        <v>-87837981899</v>
      </c>
      <c r="G21">
        <f t="shared" si="3"/>
        <v>-18.941876960441427</v>
      </c>
    </row>
    <row r="22" spans="1:7" x14ac:dyDescent="0.35">
      <c r="A22" s="1">
        <v>39447</v>
      </c>
      <c r="B22">
        <v>6456.9</v>
      </c>
      <c r="C22">
        <f t="shared" si="0"/>
        <v>236.09999999999945</v>
      </c>
      <c r="D22">
        <f t="shared" si="1"/>
        <v>3.795331790123448</v>
      </c>
      <c r="E22">
        <v>463723748615</v>
      </c>
      <c r="F22">
        <f t="shared" si="2"/>
        <v>44672570867</v>
      </c>
      <c r="G22">
        <f t="shared" si="3"/>
        <v>10.660409334027509</v>
      </c>
    </row>
    <row r="23" spans="1:7" x14ac:dyDescent="0.35">
      <c r="A23" s="1">
        <v>39080</v>
      </c>
      <c r="B23">
        <v>6220.8</v>
      </c>
      <c r="C23">
        <f t="shared" si="0"/>
        <v>602</v>
      </c>
      <c r="D23">
        <f t="shared" si="1"/>
        <v>10.714031465793408</v>
      </c>
      <c r="E23">
        <v>419051177748</v>
      </c>
      <c r="F23">
        <f t="shared" si="2"/>
        <v>16531989393</v>
      </c>
      <c r="G23">
        <f t="shared" si="3"/>
        <v>4.1071307583030512</v>
      </c>
    </row>
    <row r="24" spans="1:7" x14ac:dyDescent="0.35">
      <c r="A24" s="1">
        <v>38716</v>
      </c>
      <c r="B24">
        <v>5618.8</v>
      </c>
      <c r="C24">
        <f t="shared" si="0"/>
        <v>804.5</v>
      </c>
      <c r="D24">
        <f t="shared" si="1"/>
        <v>16.71063290613381</v>
      </c>
      <c r="E24">
        <v>402519188355</v>
      </c>
      <c r="F24">
        <f t="shared" si="2"/>
        <v>-24959520234</v>
      </c>
      <c r="G24">
        <f t="shared" si="3"/>
        <v>-5.8387750623616128</v>
      </c>
    </row>
    <row r="25" spans="1:7" x14ac:dyDescent="0.35">
      <c r="A25" s="1">
        <v>38352</v>
      </c>
      <c r="B25">
        <v>4814.3</v>
      </c>
      <c r="C25">
        <f t="shared" si="0"/>
        <v>337.40000000000055</v>
      </c>
      <c r="D25">
        <f t="shared" si="1"/>
        <v>7.5364649645960506</v>
      </c>
      <c r="E25">
        <v>427478708589</v>
      </c>
      <c r="F25">
        <f t="shared" si="2"/>
        <v>4404223745</v>
      </c>
      <c r="G25">
        <f t="shared" si="3"/>
        <v>1.0410043391352155</v>
      </c>
    </row>
    <row r="26" spans="1:7" x14ac:dyDescent="0.35">
      <c r="A26" s="1">
        <v>37986</v>
      </c>
      <c r="B26">
        <v>4476.8999999999996</v>
      </c>
      <c r="C26">
        <f t="shared" si="0"/>
        <v>536.49999999999955</v>
      </c>
      <c r="D26">
        <f t="shared" si="1"/>
        <v>13.615368998071251</v>
      </c>
      <c r="E26">
        <v>423074484844</v>
      </c>
      <c r="F26">
        <f t="shared" si="2"/>
        <v>58394245622</v>
      </c>
      <c r="G26">
        <f t="shared" si="3"/>
        <v>16.012451276926019</v>
      </c>
    </row>
    <row r="27" spans="1:7" x14ac:dyDescent="0.35">
      <c r="A27" s="1">
        <v>37621</v>
      </c>
      <c r="B27">
        <v>3940.4</v>
      </c>
      <c r="C27">
        <f t="shared" si="0"/>
        <v>-1276.9999999999995</v>
      </c>
      <c r="D27">
        <f t="shared" si="1"/>
        <v>-24.475792540345758</v>
      </c>
      <c r="E27">
        <v>364680239222</v>
      </c>
      <c r="F27" t="str">
        <f t="shared" si="2"/>
        <v/>
      </c>
      <c r="G27" t="str">
        <f t="shared" si="3"/>
        <v/>
      </c>
    </row>
    <row r="28" spans="1:7" x14ac:dyDescent="0.35">
      <c r="A28" s="1">
        <v>37256</v>
      </c>
      <c r="B28">
        <v>5217.3999999999996</v>
      </c>
      <c r="C28">
        <f t="shared" si="0"/>
        <v>-1005.1000000000004</v>
      </c>
      <c r="D28">
        <f t="shared" si="1"/>
        <v>-16.152671755725194</v>
      </c>
      <c r="F28" t="str">
        <f t="shared" si="2"/>
        <v/>
      </c>
      <c r="G28" t="str">
        <f t="shared" si="3"/>
        <v/>
      </c>
    </row>
    <row r="29" spans="1:7" x14ac:dyDescent="0.35">
      <c r="A29" s="1">
        <v>36889</v>
      </c>
      <c r="B29">
        <v>6222.5</v>
      </c>
      <c r="C29">
        <f t="shared" si="0"/>
        <v>-707.69999999999982</v>
      </c>
      <c r="D29">
        <f t="shared" si="1"/>
        <v>-10.21182649851375</v>
      </c>
      <c r="F29" t="str">
        <f t="shared" si="2"/>
        <v/>
      </c>
      <c r="G29" t="str">
        <f t="shared" si="3"/>
        <v/>
      </c>
    </row>
    <row r="30" spans="1:7" x14ac:dyDescent="0.35">
      <c r="A30" s="1">
        <v>36525</v>
      </c>
      <c r="B30">
        <v>6930.2</v>
      </c>
      <c r="C30">
        <f t="shared" si="0"/>
        <v>1047.5999999999995</v>
      </c>
      <c r="D30">
        <f t="shared" si="1"/>
        <v>17.8084520450141</v>
      </c>
      <c r="F30" t="str">
        <f t="shared" si="2"/>
        <v/>
      </c>
      <c r="G30" t="str">
        <f t="shared" si="3"/>
        <v/>
      </c>
    </row>
    <row r="31" spans="1:7" x14ac:dyDescent="0.35">
      <c r="A31" s="1">
        <v>36160</v>
      </c>
      <c r="B31">
        <v>5882.6</v>
      </c>
      <c r="C31">
        <f t="shared" si="0"/>
        <v>747.10000000000036</v>
      </c>
      <c r="D31">
        <f t="shared" si="1"/>
        <v>14.547755817349826</v>
      </c>
      <c r="F31" t="str">
        <f t="shared" si="2"/>
        <v/>
      </c>
      <c r="G31" t="str">
        <f t="shared" si="3"/>
        <v/>
      </c>
    </row>
    <row r="32" spans="1:7" x14ac:dyDescent="0.35">
      <c r="A32" s="1">
        <v>35795</v>
      </c>
      <c r="B32">
        <v>5135.5</v>
      </c>
      <c r="C32">
        <f t="shared" si="0"/>
        <v>1017</v>
      </c>
      <c r="D32">
        <f t="shared" si="1"/>
        <v>24.693456355469223</v>
      </c>
      <c r="F32" t="str">
        <f t="shared" si="2"/>
        <v/>
      </c>
      <c r="G32" t="str">
        <f t="shared" si="3"/>
        <v/>
      </c>
    </row>
    <row r="33" spans="1:7" x14ac:dyDescent="0.35">
      <c r="A33" s="1">
        <v>35430</v>
      </c>
      <c r="B33">
        <v>4118.5</v>
      </c>
      <c r="C33">
        <f t="shared" si="0"/>
        <v>429.19999999999982</v>
      </c>
      <c r="D33">
        <f t="shared" si="1"/>
        <v>11.633643238554734</v>
      </c>
      <c r="F33" t="str">
        <f t="shared" si="2"/>
        <v/>
      </c>
      <c r="G33" t="str">
        <f t="shared" si="3"/>
        <v/>
      </c>
    </row>
    <row r="34" spans="1:7" x14ac:dyDescent="0.35">
      <c r="A34" s="1">
        <v>35062</v>
      </c>
      <c r="B34">
        <v>3689.3</v>
      </c>
      <c r="C34">
        <f t="shared" si="0"/>
        <v>623.80000000000018</v>
      </c>
      <c r="D34">
        <f t="shared" si="1"/>
        <v>20.349045832653733</v>
      </c>
      <c r="F34" t="str">
        <f t="shared" si="2"/>
        <v/>
      </c>
      <c r="G34" t="str">
        <f t="shared" si="3"/>
        <v/>
      </c>
    </row>
    <row r="35" spans="1:7" x14ac:dyDescent="0.35">
      <c r="A35" s="1">
        <v>34698</v>
      </c>
      <c r="B35">
        <v>3065.5</v>
      </c>
      <c r="C35">
        <f t="shared" si="0"/>
        <v>-352.90000000000009</v>
      </c>
      <c r="D35">
        <f t="shared" si="1"/>
        <v>-10.323543178095017</v>
      </c>
      <c r="F35" t="str">
        <f t="shared" si="2"/>
        <v/>
      </c>
      <c r="G35" t="str">
        <f t="shared" si="3"/>
        <v/>
      </c>
    </row>
    <row r="36" spans="1:7" x14ac:dyDescent="0.35">
      <c r="A36" s="1">
        <v>34334</v>
      </c>
      <c r="B36">
        <v>3418.4</v>
      </c>
      <c r="C36">
        <f t="shared" si="0"/>
        <v>571.90000000000009</v>
      </c>
      <c r="D36">
        <f t="shared" si="1"/>
        <v>20.091340242402953</v>
      </c>
      <c r="F36" t="str">
        <f t="shared" si="2"/>
        <v/>
      </c>
      <c r="G36" t="str">
        <f t="shared" si="3"/>
        <v/>
      </c>
    </row>
    <row r="37" spans="1:7" x14ac:dyDescent="0.35">
      <c r="A37" s="1">
        <v>33969</v>
      </c>
      <c r="B37">
        <v>2846.5</v>
      </c>
      <c r="C37">
        <f t="shared" si="0"/>
        <v>353.40000000000009</v>
      </c>
      <c r="D37">
        <f t="shared" si="1"/>
        <v>14.175123340419562</v>
      </c>
      <c r="F37" t="str">
        <f t="shared" si="2"/>
        <v/>
      </c>
      <c r="G37" t="str">
        <f t="shared" si="3"/>
        <v/>
      </c>
    </row>
    <row r="38" spans="1:7" x14ac:dyDescent="0.35">
      <c r="A38" s="1">
        <v>33603</v>
      </c>
      <c r="B38">
        <v>2493.1</v>
      </c>
      <c r="C38">
        <f t="shared" si="0"/>
        <v>349.69999999999982</v>
      </c>
      <c r="D38">
        <f t="shared" si="1"/>
        <v>16.315200149295503</v>
      </c>
      <c r="F38" t="str">
        <f t="shared" si="2"/>
        <v/>
      </c>
      <c r="G38" t="str">
        <f t="shared" si="3"/>
        <v/>
      </c>
    </row>
    <row r="39" spans="1:7" x14ac:dyDescent="0.35">
      <c r="A39" s="1">
        <v>33238</v>
      </c>
      <c r="B39">
        <v>2143.4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Thurlow, Christopher (DDI/EMD)</cp:lastModifiedBy>
  <dcterms:created xsi:type="dcterms:W3CDTF">2013-04-03T15:49:21Z</dcterms:created>
  <dcterms:modified xsi:type="dcterms:W3CDTF">2022-07-06T22:07:24Z</dcterms:modified>
</cp:coreProperties>
</file>