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043B0649-7CC2-4A76-9745-4A81322DF45E}" xr6:coauthVersionLast="47" xr6:coauthVersionMax="47" xr10:uidLastSave="{00000000-0000-0000-0000-000000000000}"/>
  <bookViews>
    <workbookView xWindow="2550" yWindow="1730" windowWidth="14400" windowHeight="7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2" l="1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<sst xmlns="http://schemas.openxmlformats.org/spreadsheetml/2006/main" count="15" uniqueCount="13">
  <si>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</si>
  <si>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CCMP Index                                                      </t>
  </si>
  <si>
    <t>Start Date</t>
  </si>
  <si>
    <t>End Date</t>
  </si>
  <si>
    <t>Period</t>
  </si>
  <si>
    <t>Y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</si>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</sst>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BDH|9220187673042790069</stp>
        <tr r="E8" s="2"/>
      </tp>
      <tp t="s">
        <v>#N/A N/A</v>
        <stp/>
        <stp>BDH|438978438657398726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/>
  </sheetViews>
  <sheetFormatPr defaultRowHeight="14.5" x14ac:dyDescent="0.35"/>
  <cols>
    <col min="1" max="1" width="10.453125" bestFit="1" customWidth="1"/>
    <col min="2" max="2" width="16" bestFit="1" customWidth="1"/>
    <col min="3" max="7" width="9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s="2">
        <v>29586</v>
      </c>
    </row>
    <row r="3" spans="1:7" x14ac:dyDescent="0.35">
      <c r="A3" t="s">
        <v>3</v>
      </c>
      <c r="B3" s="2">
        <v>44561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7" spans="1:7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35">
      <c r="A8" s="1">
        <f>_xll.BDH(B1,B7,B2,B3,"Dir=V","Dts=S","Sort=D","Quote=C","QtTyp=P","Days=T",CONCATENATE("Per=c",B4),"DtFmt=D","UseDPDF=Y",CONCATENATE("FX=",B5),"cols=2;rows=42")</f>
        <v>44561</v>
      </c>
      <c r="B8">
        <v>15644.97</v>
      </c>
      <c r="C8">
        <f t="shared" ref="C8:C48" si="0">IF(AND(ISNUMBER(B8),ISNUMBER(B9)), (B8 - B9), "")</f>
        <v>2756.6899999999987</v>
      </c>
      <c r="D8">
        <f t="shared" ref="D8:D48" si="1">IF(AND(ISNUMBER(C8),ISNUMBER(B9)), (100*C8/ABS(B9)), "")</f>
        <v>21.389122520615619</v>
      </c>
      <c r="E8">
        <f>_xll.BDH(B1,E7,B2,B3,"Dir=V","Sort=D","Quote=C","QtTyp=P","Days=T","Dates=H",CONCATENATE("Per=c",B4),"DtFmt=D","UseDPDF=Y",CONCATENATE("FX=",B5),"cols=1;rows=27")</f>
        <v>263657496336</v>
      </c>
      <c r="F8">
        <f t="shared" ref="F8:F48" si="2">IF(AND(ISNUMBER(E8),ISNUMBER(E9)), (E8 - E9), "")</f>
        <v>29622225606</v>
      </c>
      <c r="G8">
        <f t="shared" ref="G8:G48" si="3">IF(AND(ISNUMBER(F8),ISNUMBER(E9)), (100*F8/ABS(E9)), "")</f>
        <v>12.657162962489675</v>
      </c>
    </row>
    <row r="9" spans="1:7" x14ac:dyDescent="0.35">
      <c r="A9" s="1">
        <v>44196</v>
      </c>
      <c r="B9">
        <v>12888.28</v>
      </c>
      <c r="C9">
        <f t="shared" si="0"/>
        <v>3915.6800000000003</v>
      </c>
      <c r="D9">
        <f t="shared" si="1"/>
        <v>43.640416378753088</v>
      </c>
      <c r="E9">
        <v>234035270730</v>
      </c>
      <c r="F9">
        <f t="shared" si="2"/>
        <v>93621268882</v>
      </c>
      <c r="G9">
        <f t="shared" si="3"/>
        <v>66.675166044584543</v>
      </c>
    </row>
    <row r="10" spans="1:7" x14ac:dyDescent="0.35">
      <c r="A10" s="1">
        <v>43830</v>
      </c>
      <c r="B10">
        <v>8972.6</v>
      </c>
      <c r="C10">
        <f t="shared" si="0"/>
        <v>2337.3200000000006</v>
      </c>
      <c r="D10">
        <f t="shared" si="1"/>
        <v>35.225642324061695</v>
      </c>
      <c r="E10">
        <v>140414001848</v>
      </c>
      <c r="F10">
        <f t="shared" si="2"/>
        <v>1219314848</v>
      </c>
      <c r="G10">
        <f t="shared" si="3"/>
        <v>0.87597800913191459</v>
      </c>
    </row>
    <row r="11" spans="1:7" x14ac:dyDescent="0.35">
      <c r="A11" s="1">
        <v>43465</v>
      </c>
      <c r="B11">
        <v>6635.28</v>
      </c>
      <c r="C11">
        <f t="shared" si="0"/>
        <v>-268.11000000000058</v>
      </c>
      <c r="D11">
        <f t="shared" si="1"/>
        <v>-3.8837440735638662</v>
      </c>
      <c r="E11">
        <v>139194687000</v>
      </c>
      <c r="F11">
        <f t="shared" si="2"/>
        <v>21606921938</v>
      </c>
      <c r="G11">
        <f t="shared" si="3"/>
        <v>18.375144664589389</v>
      </c>
    </row>
    <row r="12" spans="1:7" x14ac:dyDescent="0.35">
      <c r="A12" s="1">
        <v>43098</v>
      </c>
      <c r="B12">
        <v>6903.39</v>
      </c>
      <c r="C12">
        <f t="shared" si="0"/>
        <v>1520.2700000000004</v>
      </c>
      <c r="D12">
        <f t="shared" si="1"/>
        <v>28.241428762502053</v>
      </c>
      <c r="E12">
        <v>117587765062</v>
      </c>
      <c r="F12">
        <f t="shared" si="2"/>
        <v>1465726545</v>
      </c>
      <c r="G12">
        <f t="shared" si="3"/>
        <v>1.2622294301054842</v>
      </c>
    </row>
    <row r="13" spans="1:7" x14ac:dyDescent="0.35">
      <c r="A13" s="1">
        <v>42734</v>
      </c>
      <c r="B13">
        <v>5383.12</v>
      </c>
      <c r="C13">
        <f t="shared" si="0"/>
        <v>375.71000000000004</v>
      </c>
      <c r="D13">
        <f t="shared" si="1"/>
        <v>7.503080434795633</v>
      </c>
      <c r="E13">
        <v>116122038517</v>
      </c>
      <c r="F13">
        <f t="shared" si="2"/>
        <v>-3412813290</v>
      </c>
      <c r="G13">
        <f t="shared" si="3"/>
        <v>-2.8550780282141486</v>
      </c>
    </row>
    <row r="14" spans="1:7" x14ac:dyDescent="0.35">
      <c r="A14" s="1">
        <v>42369</v>
      </c>
      <c r="B14">
        <v>5007.41</v>
      </c>
      <c r="C14">
        <f t="shared" si="0"/>
        <v>271.35999999999967</v>
      </c>
      <c r="D14">
        <f t="shared" si="1"/>
        <v>5.7296692391338704</v>
      </c>
      <c r="E14">
        <v>119534851807</v>
      </c>
      <c r="F14">
        <f t="shared" si="2"/>
        <v>-9604015391</v>
      </c>
      <c r="G14">
        <f t="shared" si="3"/>
        <v>-7.4369673510259346</v>
      </c>
    </row>
    <row r="15" spans="1:7" x14ac:dyDescent="0.35">
      <c r="A15" s="1">
        <v>42004</v>
      </c>
      <c r="B15">
        <v>4736.05</v>
      </c>
      <c r="C15">
        <f t="shared" si="0"/>
        <v>559.46</v>
      </c>
      <c r="D15">
        <f t="shared" si="1"/>
        <v>13.395138139008138</v>
      </c>
      <c r="E15">
        <v>129138867198</v>
      </c>
      <c r="F15">
        <f t="shared" si="2"/>
        <v>20852559934</v>
      </c>
      <c r="G15">
        <f t="shared" si="3"/>
        <v>19.256876017723872</v>
      </c>
    </row>
    <row r="16" spans="1:7" x14ac:dyDescent="0.35">
      <c r="A16" s="1">
        <v>41639</v>
      </c>
      <c r="B16">
        <v>4176.59</v>
      </c>
      <c r="C16">
        <f t="shared" si="0"/>
        <v>1157.08</v>
      </c>
      <c r="D16">
        <f t="shared" si="1"/>
        <v>38.320124788459054</v>
      </c>
      <c r="E16">
        <v>108286307264</v>
      </c>
      <c r="F16">
        <f t="shared" si="2"/>
        <v>-3133862161</v>
      </c>
      <c r="G16">
        <f t="shared" si="3"/>
        <v>-2.8126524821966723</v>
      </c>
    </row>
    <row r="17" spans="1:7" x14ac:dyDescent="0.35">
      <c r="A17" s="1">
        <v>41274</v>
      </c>
      <c r="B17">
        <v>3019.51</v>
      </c>
      <c r="C17">
        <f t="shared" si="0"/>
        <v>414.36000000000013</v>
      </c>
      <c r="D17">
        <f t="shared" si="1"/>
        <v>15.905418114120113</v>
      </c>
      <c r="E17">
        <v>111420169425</v>
      </c>
      <c r="F17">
        <f t="shared" si="2"/>
        <v>-28977691469</v>
      </c>
      <c r="G17">
        <f t="shared" si="3"/>
        <v>-20.639695850407634</v>
      </c>
    </row>
    <row r="18" spans="1:7" x14ac:dyDescent="0.35">
      <c r="A18" s="1">
        <v>40907</v>
      </c>
      <c r="B18">
        <v>2605.15</v>
      </c>
      <c r="C18">
        <f t="shared" si="0"/>
        <v>-47.7199999999998</v>
      </c>
      <c r="D18">
        <f t="shared" si="1"/>
        <v>-1.7988065755200897</v>
      </c>
      <c r="E18">
        <v>140397860894</v>
      </c>
      <c r="F18">
        <f t="shared" si="2"/>
        <v>-14439851943</v>
      </c>
      <c r="G18">
        <f t="shared" si="3"/>
        <v>-9.3257977519992501</v>
      </c>
    </row>
    <row r="19" spans="1:7" x14ac:dyDescent="0.35">
      <c r="A19" s="1">
        <v>40543</v>
      </c>
      <c r="B19">
        <v>2652.87</v>
      </c>
      <c r="C19">
        <f t="shared" si="0"/>
        <v>383.7199999999998</v>
      </c>
      <c r="D19">
        <f t="shared" si="1"/>
        <v>16.910296807174483</v>
      </c>
      <c r="E19">
        <v>154837712837</v>
      </c>
      <c r="F19">
        <f t="shared" si="2"/>
        <v>-23088693069</v>
      </c>
      <c r="G19">
        <f t="shared" si="3"/>
        <v>-12.976541031912907</v>
      </c>
    </row>
    <row r="20" spans="1:7" x14ac:dyDescent="0.35">
      <c r="A20" s="1">
        <v>40178</v>
      </c>
      <c r="B20">
        <v>2269.15</v>
      </c>
      <c r="C20">
        <f t="shared" si="0"/>
        <v>692.12000000000012</v>
      </c>
      <c r="D20">
        <f t="shared" si="1"/>
        <v>43.88756079465832</v>
      </c>
      <c r="E20">
        <v>177926405906</v>
      </c>
      <c r="F20">
        <f t="shared" si="2"/>
        <v>-55338133750</v>
      </c>
      <c r="G20">
        <f t="shared" si="3"/>
        <v>-23.723337388360992</v>
      </c>
    </row>
    <row r="21" spans="1:7" x14ac:dyDescent="0.35">
      <c r="A21" s="1">
        <v>39813</v>
      </c>
      <c r="B21">
        <v>1577.03</v>
      </c>
      <c r="C21">
        <f t="shared" si="0"/>
        <v>-1075.2500000000002</v>
      </c>
      <c r="D21">
        <f t="shared" si="1"/>
        <v>-40.54059149109446</v>
      </c>
      <c r="E21">
        <v>233264539656</v>
      </c>
      <c r="F21">
        <f t="shared" si="2"/>
        <v>-7507854906</v>
      </c>
      <c r="G21">
        <f t="shared" si="3"/>
        <v>-3.118237420721707</v>
      </c>
    </row>
    <row r="22" spans="1:7" x14ac:dyDescent="0.35">
      <c r="A22" s="1">
        <v>39447</v>
      </c>
      <c r="B22">
        <v>2652.28</v>
      </c>
      <c r="C22">
        <f t="shared" si="0"/>
        <v>236.99000000000024</v>
      </c>
      <c r="D22">
        <f t="shared" si="1"/>
        <v>9.812072256333618</v>
      </c>
      <c r="E22">
        <v>240772394562</v>
      </c>
      <c r="F22">
        <f t="shared" si="2"/>
        <v>-74153235241</v>
      </c>
      <c r="G22">
        <f t="shared" si="3"/>
        <v>-23.546268776976376</v>
      </c>
    </row>
    <row r="23" spans="1:7" x14ac:dyDescent="0.35">
      <c r="A23" s="1">
        <v>39080</v>
      </c>
      <c r="B23">
        <v>2415.29</v>
      </c>
      <c r="C23">
        <f t="shared" si="0"/>
        <v>209.9699999999998</v>
      </c>
      <c r="D23">
        <f t="shared" si="1"/>
        <v>9.5210672374077117</v>
      </c>
      <c r="E23">
        <v>314925629803</v>
      </c>
      <c r="F23">
        <f t="shared" si="2"/>
        <v>70047967351</v>
      </c>
      <c r="G23">
        <f t="shared" si="3"/>
        <v>28.605290760128248</v>
      </c>
    </row>
    <row r="24" spans="1:7" x14ac:dyDescent="0.35">
      <c r="A24" s="1">
        <v>38716</v>
      </c>
      <c r="B24">
        <v>2205.3200000000002</v>
      </c>
      <c r="C24">
        <f t="shared" si="0"/>
        <v>29.880000000000109</v>
      </c>
      <c r="D24">
        <f t="shared" si="1"/>
        <v>1.3735152428933968</v>
      </c>
      <c r="E24">
        <v>244877662452</v>
      </c>
      <c r="F24">
        <f t="shared" si="2"/>
        <v>8784636025</v>
      </c>
      <c r="G24">
        <f t="shared" si="3"/>
        <v>3.7208367218403255</v>
      </c>
    </row>
    <row r="25" spans="1:7" x14ac:dyDescent="0.35">
      <c r="A25" s="1">
        <v>38352</v>
      </c>
      <c r="B25">
        <v>2175.44</v>
      </c>
      <c r="C25">
        <f t="shared" si="0"/>
        <v>172.07000000000016</v>
      </c>
      <c r="D25">
        <f t="shared" si="1"/>
        <v>8.5890274886815785</v>
      </c>
      <c r="E25">
        <v>236093026427</v>
      </c>
      <c r="F25">
        <f t="shared" si="2"/>
        <v>-46312246595</v>
      </c>
      <c r="G25">
        <f t="shared" si="3"/>
        <v>-16.399214539946701</v>
      </c>
    </row>
    <row r="26" spans="1:7" x14ac:dyDescent="0.35">
      <c r="A26" s="1">
        <v>37986</v>
      </c>
      <c r="B26">
        <v>2003.37</v>
      </c>
      <c r="C26">
        <f t="shared" si="0"/>
        <v>667.8599999999999</v>
      </c>
      <c r="D26">
        <f t="shared" si="1"/>
        <v>50.007862165015602</v>
      </c>
      <c r="E26">
        <v>282405273022</v>
      </c>
      <c r="F26">
        <f t="shared" si="2"/>
        <v>-123708104682</v>
      </c>
      <c r="G26">
        <f t="shared" si="3"/>
        <v>-30.461469991802623</v>
      </c>
    </row>
    <row r="27" spans="1:7" x14ac:dyDescent="0.35">
      <c r="A27" s="1">
        <v>37621</v>
      </c>
      <c r="B27">
        <v>1335.51</v>
      </c>
      <c r="C27">
        <f t="shared" si="0"/>
        <v>-614.8900000000001</v>
      </c>
      <c r="D27">
        <f t="shared" si="1"/>
        <v>-31.52635356849877</v>
      </c>
      <c r="E27">
        <v>406113377704</v>
      </c>
      <c r="F27">
        <f t="shared" si="2"/>
        <v>-30421404896</v>
      </c>
      <c r="G27">
        <f t="shared" si="3"/>
        <v>-6.9688387062332566</v>
      </c>
    </row>
    <row r="28" spans="1:7" x14ac:dyDescent="0.35">
      <c r="A28" s="1">
        <v>37256</v>
      </c>
      <c r="B28">
        <v>1950.4</v>
      </c>
      <c r="C28">
        <f t="shared" si="0"/>
        <v>-520.11999999999989</v>
      </c>
      <c r="D28">
        <f t="shared" si="1"/>
        <v>-21.05305765587811</v>
      </c>
      <c r="E28">
        <v>436534782600</v>
      </c>
      <c r="F28">
        <f t="shared" si="2"/>
        <v>78372383200</v>
      </c>
      <c r="G28">
        <f t="shared" si="3"/>
        <v>21.881800918044664</v>
      </c>
    </row>
    <row r="29" spans="1:7" x14ac:dyDescent="0.35">
      <c r="A29" s="1">
        <v>36889</v>
      </c>
      <c r="B29">
        <v>2470.52</v>
      </c>
      <c r="C29">
        <f t="shared" si="0"/>
        <v>-1598.79</v>
      </c>
      <c r="D29">
        <f t="shared" si="1"/>
        <v>-39.288970365983424</v>
      </c>
      <c r="E29">
        <v>358162399400</v>
      </c>
      <c r="F29">
        <f t="shared" si="2"/>
        <v>175752274000</v>
      </c>
      <c r="G29">
        <f t="shared" si="3"/>
        <v>96.350064786480317</v>
      </c>
    </row>
    <row r="30" spans="1:7" x14ac:dyDescent="0.35">
      <c r="A30" s="1">
        <v>36525</v>
      </c>
      <c r="B30">
        <v>4069.31</v>
      </c>
      <c r="C30">
        <f t="shared" si="0"/>
        <v>1876.62</v>
      </c>
      <c r="D30">
        <f t="shared" si="1"/>
        <v>85.585285653694768</v>
      </c>
      <c r="E30">
        <v>182410125400</v>
      </c>
      <c r="F30">
        <f t="shared" si="2"/>
        <v>66621653800</v>
      </c>
      <c r="G30">
        <f t="shared" si="3"/>
        <v>57.53738077668865</v>
      </c>
    </row>
    <row r="31" spans="1:7" x14ac:dyDescent="0.35">
      <c r="A31" s="1">
        <v>36160</v>
      </c>
      <c r="B31">
        <v>2192.69</v>
      </c>
      <c r="C31">
        <f t="shared" si="0"/>
        <v>622.34000000000015</v>
      </c>
      <c r="D31">
        <f t="shared" si="1"/>
        <v>39.630655586334271</v>
      </c>
      <c r="E31">
        <v>115788471600</v>
      </c>
      <c r="F31">
        <f t="shared" si="2"/>
        <v>30153098200</v>
      </c>
      <c r="G31">
        <f t="shared" si="3"/>
        <v>35.211031379703194</v>
      </c>
    </row>
    <row r="32" spans="1:7" x14ac:dyDescent="0.35">
      <c r="A32" s="1">
        <v>35795</v>
      </c>
      <c r="B32">
        <v>1570.35</v>
      </c>
      <c r="C32">
        <f t="shared" si="0"/>
        <v>279.31999999999994</v>
      </c>
      <c r="D32">
        <f t="shared" si="1"/>
        <v>21.635438370913143</v>
      </c>
      <c r="E32">
        <v>85635373400</v>
      </c>
      <c r="F32">
        <f t="shared" si="2"/>
        <v>19658293000</v>
      </c>
      <c r="G32">
        <f t="shared" si="3"/>
        <v>29.795639456637733</v>
      </c>
    </row>
    <row r="33" spans="1:7" x14ac:dyDescent="0.35">
      <c r="A33" s="1">
        <v>35430</v>
      </c>
      <c r="B33">
        <v>1291.03</v>
      </c>
      <c r="C33">
        <f t="shared" si="0"/>
        <v>238.88999999999987</v>
      </c>
      <c r="D33">
        <f t="shared" si="1"/>
        <v>22.705153306594163</v>
      </c>
      <c r="E33">
        <v>65977080400</v>
      </c>
      <c r="F33">
        <f t="shared" si="2"/>
        <v>17538276200</v>
      </c>
      <c r="G33">
        <f t="shared" si="3"/>
        <v>36.20707919953152</v>
      </c>
    </row>
    <row r="34" spans="1:7" x14ac:dyDescent="0.35">
      <c r="A34" s="1">
        <v>35062</v>
      </c>
      <c r="B34">
        <v>1052.1400000000001</v>
      </c>
      <c r="C34">
        <f t="shared" si="0"/>
        <v>300.18000000000006</v>
      </c>
      <c r="D34">
        <f t="shared" si="1"/>
        <v>39.91967657854142</v>
      </c>
      <c r="E34">
        <v>48438804200</v>
      </c>
      <c r="F34" t="str">
        <f t="shared" si="2"/>
        <v/>
      </c>
      <c r="G34" t="str">
        <f t="shared" si="3"/>
        <v/>
      </c>
    </row>
    <row r="35" spans="1:7" x14ac:dyDescent="0.35">
      <c r="A35" s="1">
        <v>34698</v>
      </c>
      <c r="B35">
        <v>751.96</v>
      </c>
      <c r="C35">
        <f t="shared" si="0"/>
        <v>-24.839999999999918</v>
      </c>
      <c r="D35">
        <f t="shared" si="1"/>
        <v>-3.1977342945416991</v>
      </c>
      <c r="F35" t="str">
        <f t="shared" si="2"/>
        <v/>
      </c>
      <c r="G35" t="str">
        <f t="shared" si="3"/>
        <v/>
      </c>
    </row>
    <row r="36" spans="1:7" x14ac:dyDescent="0.35">
      <c r="A36" s="1">
        <v>34334</v>
      </c>
      <c r="B36">
        <v>776.8</v>
      </c>
      <c r="C36">
        <f t="shared" si="0"/>
        <v>99.849999999999909</v>
      </c>
      <c r="D36">
        <f t="shared" si="1"/>
        <v>14.749981534825306</v>
      </c>
      <c r="F36" t="str">
        <f t="shared" si="2"/>
        <v/>
      </c>
      <c r="G36" t="str">
        <f t="shared" si="3"/>
        <v/>
      </c>
    </row>
    <row r="37" spans="1:7" x14ac:dyDescent="0.35">
      <c r="A37" s="1">
        <v>33969</v>
      </c>
      <c r="B37">
        <v>676.95</v>
      </c>
      <c r="C37">
        <f t="shared" si="0"/>
        <v>90.610000000000014</v>
      </c>
      <c r="D37">
        <f t="shared" si="1"/>
        <v>15.453491148480406</v>
      </c>
      <c r="F37" t="str">
        <f t="shared" si="2"/>
        <v/>
      </c>
      <c r="G37" t="str">
        <f t="shared" si="3"/>
        <v/>
      </c>
    </row>
    <row r="38" spans="1:7" x14ac:dyDescent="0.35">
      <c r="A38" s="1">
        <v>33603</v>
      </c>
      <c r="B38">
        <v>586.34</v>
      </c>
      <c r="C38">
        <f t="shared" si="0"/>
        <v>212.50000000000006</v>
      </c>
      <c r="D38">
        <f t="shared" si="1"/>
        <v>56.842499465011791</v>
      </c>
      <c r="F38" t="str">
        <f t="shared" si="2"/>
        <v/>
      </c>
      <c r="G38" t="str">
        <f t="shared" si="3"/>
        <v/>
      </c>
    </row>
    <row r="39" spans="1:7" x14ac:dyDescent="0.35">
      <c r="A39" s="1">
        <v>33238</v>
      </c>
      <c r="B39">
        <v>373.84</v>
      </c>
      <c r="C39">
        <f t="shared" si="0"/>
        <v>-80.980000000000018</v>
      </c>
      <c r="D39">
        <f t="shared" si="1"/>
        <v>-17.804845873092656</v>
      </c>
      <c r="F39" t="str">
        <f t="shared" si="2"/>
        <v/>
      </c>
      <c r="G39" t="str">
        <f t="shared" si="3"/>
        <v/>
      </c>
    </row>
    <row r="40" spans="1:7" x14ac:dyDescent="0.35">
      <c r="A40" s="1">
        <v>32871</v>
      </c>
      <c r="B40">
        <v>454.82</v>
      </c>
      <c r="C40">
        <f t="shared" si="0"/>
        <v>73.44</v>
      </c>
      <c r="D40">
        <f t="shared" si="1"/>
        <v>19.256384708165086</v>
      </c>
      <c r="F40" t="str">
        <f t="shared" si="2"/>
        <v/>
      </c>
      <c r="G40" t="str">
        <f t="shared" si="3"/>
        <v/>
      </c>
    </row>
    <row r="41" spans="1:7" x14ac:dyDescent="0.35">
      <c r="A41" s="1">
        <v>32507</v>
      </c>
      <c r="B41">
        <v>381.38</v>
      </c>
      <c r="C41">
        <f t="shared" si="0"/>
        <v>50.909999999999968</v>
      </c>
      <c r="D41">
        <f t="shared" si="1"/>
        <v>15.405331800163392</v>
      </c>
      <c r="F41" t="str">
        <f t="shared" si="2"/>
        <v/>
      </c>
      <c r="G41" t="str">
        <f t="shared" si="3"/>
        <v/>
      </c>
    </row>
    <row r="42" spans="1:7" x14ac:dyDescent="0.35">
      <c r="A42" s="1">
        <v>32142</v>
      </c>
      <c r="B42">
        <v>330.47</v>
      </c>
      <c r="C42">
        <f t="shared" si="0"/>
        <v>-18.359999999999957</v>
      </c>
      <c r="D42">
        <f t="shared" si="1"/>
        <v>-5.2633087750480056</v>
      </c>
      <c r="F42" t="str">
        <f t="shared" si="2"/>
        <v/>
      </c>
      <c r="G42" t="str">
        <f t="shared" si="3"/>
        <v/>
      </c>
    </row>
    <row r="43" spans="1:7" x14ac:dyDescent="0.35">
      <c r="A43" s="1">
        <v>31777</v>
      </c>
      <c r="B43">
        <v>348.83</v>
      </c>
      <c r="C43">
        <f t="shared" si="0"/>
        <v>23.609999999999957</v>
      </c>
      <c r="D43">
        <f t="shared" si="1"/>
        <v>7.2597011253920281</v>
      </c>
      <c r="F43" t="str">
        <f t="shared" si="2"/>
        <v/>
      </c>
      <c r="G43" t="str">
        <f t="shared" si="3"/>
        <v/>
      </c>
    </row>
    <row r="44" spans="1:7" x14ac:dyDescent="0.35">
      <c r="A44" s="1">
        <v>31412</v>
      </c>
      <c r="B44">
        <v>325.22000000000003</v>
      </c>
      <c r="C44">
        <f t="shared" si="0"/>
        <v>77.870000000000033</v>
      </c>
      <c r="D44">
        <f t="shared" si="1"/>
        <v>31.48170608449567</v>
      </c>
      <c r="F44" t="str">
        <f t="shared" si="2"/>
        <v/>
      </c>
      <c r="G44" t="str">
        <f t="shared" si="3"/>
        <v/>
      </c>
    </row>
    <row r="45" spans="1:7" x14ac:dyDescent="0.35">
      <c r="A45" s="1">
        <v>31047</v>
      </c>
      <c r="B45">
        <v>247.35</v>
      </c>
      <c r="C45">
        <f t="shared" si="0"/>
        <v>-31.250000000000028</v>
      </c>
      <c r="D45">
        <f t="shared" si="1"/>
        <v>-11.216798277099793</v>
      </c>
      <c r="F45" t="str">
        <f t="shared" si="2"/>
        <v/>
      </c>
      <c r="G45" t="str">
        <f t="shared" si="3"/>
        <v/>
      </c>
    </row>
    <row r="46" spans="1:7" x14ac:dyDescent="0.35">
      <c r="A46" s="1">
        <v>30680</v>
      </c>
      <c r="B46">
        <v>278.60000000000002</v>
      </c>
      <c r="C46">
        <f t="shared" si="0"/>
        <v>46.190000000000026</v>
      </c>
      <c r="D46">
        <f t="shared" si="1"/>
        <v>19.874359967299181</v>
      </c>
      <c r="F46" t="str">
        <f t="shared" si="2"/>
        <v/>
      </c>
      <c r="G46" t="str">
        <f t="shared" si="3"/>
        <v/>
      </c>
    </row>
    <row r="47" spans="1:7" x14ac:dyDescent="0.35">
      <c r="A47" s="1">
        <v>30316</v>
      </c>
      <c r="B47">
        <v>232.41</v>
      </c>
      <c r="C47">
        <f t="shared" si="0"/>
        <v>36.569999999999993</v>
      </c>
      <c r="D47">
        <f t="shared" si="1"/>
        <v>18.673406862745093</v>
      </c>
      <c r="F47" t="str">
        <f t="shared" si="2"/>
        <v/>
      </c>
      <c r="G47" t="str">
        <f t="shared" si="3"/>
        <v/>
      </c>
    </row>
    <row r="48" spans="1:7" x14ac:dyDescent="0.35">
      <c r="A48" s="1">
        <v>29951</v>
      </c>
      <c r="B48">
        <v>195.84</v>
      </c>
      <c r="C48">
        <f t="shared" si="0"/>
        <v>-6.5</v>
      </c>
      <c r="D48">
        <f t="shared" si="1"/>
        <v>-3.2124147474547788</v>
      </c>
      <c r="F48" t="str">
        <f t="shared" si="2"/>
        <v/>
      </c>
      <c r="G48" t="str">
        <f t="shared" si="3"/>
        <v/>
      </c>
    </row>
    <row r="49" spans="1:2" x14ac:dyDescent="0.35">
      <c r="A49" s="1">
        <v>29586</v>
      </c>
      <c r="B49">
        <v>202.34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Thurlow, Christopher (DDI/EMD)</cp:lastModifiedBy>
  <dcterms:created xsi:type="dcterms:W3CDTF">2013-04-03T15:49:21Z</dcterms:created>
  <dcterms:modified xsi:type="dcterms:W3CDTF">2022-07-06T22:02:26Z</dcterms:modified>
</cp:coreProperties>
</file>