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23572458-6238-461F-8337-C8AF93B002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2" l="1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<sst xmlns="http://schemas.openxmlformats.org/spreadsheetml/2006/main" count="15" uniqueCount="13">
  <si>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</si>
  <si>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SPX Index                                                       </t>
  </si>
  <si>
    <t>Start Date</t>
  </si>
  <si>
    <t>End Date</t>
  </si>
  <si>
    <t>Period</t>
  </si>
  <si>
    <t>Y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</si>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</sst>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BDH|8842534451331089582</stp>
        <tr r="A8" s="2"/>
      </tp>
      <tp t="s">
        <v>#N/A N/A</v>
        <stp/>
        <stp>BDH|7319874444845541912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4" workbookViewId="0">
      <selection activeCell="E7" sqref="E7"/>
    </sheetView>
  </sheetViews>
  <sheetFormatPr defaultRowHeight="14.5" x14ac:dyDescent="0.35"/>
  <cols>
    <col min="1" max="1" width="10.453125" bestFit="1" customWidth="1"/>
    <col min="2" max="2" width="16" bestFit="1" customWidth="1"/>
    <col min="3" max="4" width="9.1796875" bestFit="1" customWidth="1"/>
    <col min="5" max="5" width="11.81640625" bestFit="1" customWidth="1"/>
    <col min="6" max="6" width="9.1796875" bestFit="1" customWidth="1"/>
    <col min="7" max="7" width="12.45312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s="2">
        <v>29586</v>
      </c>
    </row>
    <row r="3" spans="1:7" x14ac:dyDescent="0.35">
      <c r="A3" t="s">
        <v>3</v>
      </c>
      <c r="B3" s="2">
        <v>44561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7" spans="1:7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35">
      <c r="A8" s="1">
        <f>_xll.BDH(B1,B7,B2,B3,"Dir=V","Dts=S","Sort=D","Quote=C","QtTyp=P","Days=T",CONCATENATE("Per=c",B4),"DtFmt=D","UseDPDF=Y",CONCATENATE("FX=",B5),"cols=2;rows=42")</f>
        <v>44561</v>
      </c>
      <c r="B8">
        <v>4766.18</v>
      </c>
      <c r="C8">
        <f t="shared" ref="C8:C48" si="0">IF(AND(ISNUMBER(B8),ISNUMBER(B9)), (B8 - B9), "")</f>
        <v>1010.1100000000001</v>
      </c>
      <c r="D8">
        <f t="shared" ref="D8:D48" si="1">IF(AND(ISNUMBER(C8),ISNUMBER(B9)), (100*C8/ABS(B9)), "")</f>
        <v>26.892736290857201</v>
      </c>
      <c r="E8">
        <f>_xll.BDH(B1,E7,B2,B3,"Dir=V","Sort=D","Quote=C","QtTyp=P","Days=T","Dates=H",CONCATENATE("Per=c",B4),"DtFmt=D","UseDPDF=Y",CONCATENATE("FX=",B5),"cols=1;rows=32")</f>
        <v>152453897326</v>
      </c>
      <c r="F8">
        <f t="shared" ref="F8:F48" si="2">IF(AND(ISNUMBER(E8),ISNUMBER(E9)), (E8 - E9), "")</f>
        <v>-28492057303</v>
      </c>
      <c r="G8">
        <f t="shared" ref="G8:G48" si="3">IF(AND(ISNUMBER(F8),ISNUMBER(E9)), (100*F8/ABS(E9)), "")</f>
        <v>-15.746169822596084</v>
      </c>
    </row>
    <row r="9" spans="1:7" x14ac:dyDescent="0.35">
      <c r="A9" s="1">
        <v>44196</v>
      </c>
      <c r="B9">
        <v>3756.07</v>
      </c>
      <c r="C9">
        <f t="shared" si="0"/>
        <v>525.29</v>
      </c>
      <c r="D9">
        <f t="shared" si="1"/>
        <v>16.258921994069542</v>
      </c>
      <c r="E9">
        <v>180945954629</v>
      </c>
      <c r="F9">
        <f t="shared" si="2"/>
        <v>42001536892</v>
      </c>
      <c r="G9">
        <f t="shared" si="3"/>
        <v>30.229020766780515</v>
      </c>
    </row>
    <row r="10" spans="1:7" x14ac:dyDescent="0.35">
      <c r="A10" s="1">
        <v>43830</v>
      </c>
      <c r="B10">
        <v>3230.78</v>
      </c>
      <c r="C10">
        <f t="shared" si="0"/>
        <v>723.93000000000029</v>
      </c>
      <c r="D10">
        <f t="shared" si="1"/>
        <v>28.878074077028952</v>
      </c>
      <c r="E10">
        <v>138944417737</v>
      </c>
      <c r="F10">
        <f t="shared" si="2"/>
        <v>-16536935810</v>
      </c>
      <c r="G10">
        <f t="shared" si="3"/>
        <v>-10.635960797061815</v>
      </c>
    </row>
    <row r="11" spans="1:7" x14ac:dyDescent="0.35">
      <c r="A11" s="1">
        <v>43465</v>
      </c>
      <c r="B11">
        <v>2506.85</v>
      </c>
      <c r="C11">
        <f t="shared" si="0"/>
        <v>-166.76000000000022</v>
      </c>
      <c r="D11">
        <f t="shared" si="1"/>
        <v>-6.2372597349650922</v>
      </c>
      <c r="E11">
        <v>155481353547</v>
      </c>
      <c r="F11">
        <f t="shared" si="2"/>
        <v>17625578067</v>
      </c>
      <c r="G11">
        <f t="shared" si="3"/>
        <v>12.785520233468278</v>
      </c>
    </row>
    <row r="12" spans="1:7" x14ac:dyDescent="0.35">
      <c r="A12" s="1">
        <v>43098</v>
      </c>
      <c r="B12">
        <v>2673.61</v>
      </c>
      <c r="C12">
        <f t="shared" si="0"/>
        <v>434.7800000000002</v>
      </c>
      <c r="D12">
        <f t="shared" si="1"/>
        <v>19.419964892376832</v>
      </c>
      <c r="E12">
        <v>137855775480</v>
      </c>
      <c r="F12">
        <f t="shared" si="2"/>
        <v>-25401557983</v>
      </c>
      <c r="G12">
        <f t="shared" si="3"/>
        <v>-15.559214060516865</v>
      </c>
    </row>
    <row r="13" spans="1:7" x14ac:dyDescent="0.35">
      <c r="A13" s="1">
        <v>42734</v>
      </c>
      <c r="B13">
        <v>2238.83</v>
      </c>
      <c r="C13">
        <f t="shared" si="0"/>
        <v>194.88999999999987</v>
      </c>
      <c r="D13">
        <f t="shared" si="1"/>
        <v>9.5350157049619781</v>
      </c>
      <c r="E13">
        <v>163257333463</v>
      </c>
      <c r="F13">
        <f t="shared" si="2"/>
        <v>8853134398</v>
      </c>
      <c r="G13">
        <f t="shared" si="3"/>
        <v>5.7337394006189362</v>
      </c>
    </row>
    <row r="14" spans="1:7" x14ac:dyDescent="0.35">
      <c r="A14" s="1">
        <v>42369</v>
      </c>
      <c r="B14">
        <v>2043.94</v>
      </c>
      <c r="C14">
        <f t="shared" si="0"/>
        <v>-14.960000000000036</v>
      </c>
      <c r="D14">
        <f t="shared" si="1"/>
        <v>-0.72660158336976233</v>
      </c>
      <c r="E14">
        <v>154404199065</v>
      </c>
      <c r="F14">
        <f t="shared" si="2"/>
        <v>19375647886</v>
      </c>
      <c r="G14">
        <f t="shared" si="3"/>
        <v>14.349297031495775</v>
      </c>
    </row>
    <row r="15" spans="1:7" x14ac:dyDescent="0.35">
      <c r="A15" s="1">
        <v>42004</v>
      </c>
      <c r="B15">
        <v>2058.9</v>
      </c>
      <c r="C15">
        <f t="shared" si="0"/>
        <v>210.54000000000019</v>
      </c>
      <c r="D15">
        <f t="shared" si="1"/>
        <v>11.390638187366108</v>
      </c>
      <c r="E15">
        <v>135028551179</v>
      </c>
      <c r="F15">
        <f t="shared" si="2"/>
        <v>-1086899962</v>
      </c>
      <c r="G15">
        <f t="shared" si="3"/>
        <v>-0.79851328624999107</v>
      </c>
    </row>
    <row r="16" spans="1:7" x14ac:dyDescent="0.35">
      <c r="A16" s="1">
        <v>41639</v>
      </c>
      <c r="B16">
        <v>1848.36</v>
      </c>
      <c r="C16">
        <f t="shared" si="0"/>
        <v>422.16999999999985</v>
      </c>
      <c r="D16">
        <f t="shared" si="1"/>
        <v>29.601245275874874</v>
      </c>
      <c r="E16">
        <v>136115451141</v>
      </c>
      <c r="F16">
        <f t="shared" si="2"/>
        <v>-14694951670</v>
      </c>
      <c r="G16">
        <f t="shared" si="3"/>
        <v>-9.7439907301462103</v>
      </c>
    </row>
    <row r="17" spans="1:7" x14ac:dyDescent="0.35">
      <c r="A17" s="1">
        <v>41274</v>
      </c>
      <c r="B17">
        <v>1426.19</v>
      </c>
      <c r="C17">
        <f t="shared" si="0"/>
        <v>168.58000000000015</v>
      </c>
      <c r="D17">
        <f t="shared" si="1"/>
        <v>13.404791628565308</v>
      </c>
      <c r="E17">
        <v>150810402811</v>
      </c>
      <c r="F17">
        <f t="shared" si="2"/>
        <v>-57345798769</v>
      </c>
      <c r="G17">
        <f t="shared" si="3"/>
        <v>-27.549406807829588</v>
      </c>
    </row>
    <row r="18" spans="1:7" x14ac:dyDescent="0.35">
      <c r="A18" s="1">
        <v>40907</v>
      </c>
      <c r="B18">
        <v>1257.6099999999999</v>
      </c>
      <c r="C18">
        <f t="shared" si="0"/>
        <v>-3.0000000000200089E-2</v>
      </c>
      <c r="D18">
        <f t="shared" si="1"/>
        <v>-2.3854203110747181E-3</v>
      </c>
      <c r="E18">
        <v>208156201580</v>
      </c>
      <c r="F18">
        <f t="shared" si="2"/>
        <v>-35713220460</v>
      </c>
      <c r="G18">
        <f t="shared" si="3"/>
        <v>-14.644402796075942</v>
      </c>
    </row>
    <row r="19" spans="1:7" x14ac:dyDescent="0.35">
      <c r="A19" s="1">
        <v>40543</v>
      </c>
      <c r="B19">
        <v>1257.6400000000001</v>
      </c>
      <c r="C19">
        <f t="shared" si="0"/>
        <v>142.54000000000019</v>
      </c>
      <c r="D19">
        <f t="shared" si="1"/>
        <v>12.782710070845681</v>
      </c>
      <c r="E19">
        <v>243869422040</v>
      </c>
      <c r="F19">
        <f t="shared" si="2"/>
        <v>-56347928808</v>
      </c>
      <c r="G19">
        <f t="shared" si="3"/>
        <v>-18.769044710053734</v>
      </c>
    </row>
    <row r="20" spans="1:7" x14ac:dyDescent="0.35">
      <c r="A20" s="1">
        <v>40178</v>
      </c>
      <c r="B20">
        <v>1115.0999999999999</v>
      </c>
      <c r="C20">
        <f t="shared" si="0"/>
        <v>211.84999999999991</v>
      </c>
      <c r="D20">
        <f t="shared" si="1"/>
        <v>23.454193191253797</v>
      </c>
      <c r="E20">
        <v>300217350848</v>
      </c>
      <c r="F20">
        <f t="shared" si="2"/>
        <v>-32700968842</v>
      </c>
      <c r="G20">
        <f t="shared" si="3"/>
        <v>-9.8225200921504747</v>
      </c>
    </row>
    <row r="21" spans="1:7" x14ac:dyDescent="0.35">
      <c r="A21" s="1">
        <v>39813</v>
      </c>
      <c r="B21">
        <v>903.25</v>
      </c>
      <c r="C21">
        <f t="shared" si="0"/>
        <v>-565.1099999999999</v>
      </c>
      <c r="D21">
        <f t="shared" si="1"/>
        <v>-38.485793674575717</v>
      </c>
      <c r="E21">
        <v>332918319690</v>
      </c>
      <c r="F21">
        <f t="shared" si="2"/>
        <v>7127840857</v>
      </c>
      <c r="G21">
        <f t="shared" si="3"/>
        <v>2.1878603949791078</v>
      </c>
    </row>
    <row r="22" spans="1:7" x14ac:dyDescent="0.35">
      <c r="A22" s="1">
        <v>39447</v>
      </c>
      <c r="B22">
        <v>1468.36</v>
      </c>
      <c r="C22">
        <f t="shared" si="0"/>
        <v>50.059999999999945</v>
      </c>
      <c r="D22">
        <f t="shared" si="1"/>
        <v>3.529577663399841</v>
      </c>
      <c r="E22">
        <v>325790478833</v>
      </c>
      <c r="F22">
        <f t="shared" si="2"/>
        <v>-29714083876</v>
      </c>
      <c r="G22">
        <f t="shared" si="3"/>
        <v>-8.358284813442074</v>
      </c>
    </row>
    <row r="23" spans="1:7" x14ac:dyDescent="0.35">
      <c r="A23" s="1">
        <v>39080</v>
      </c>
      <c r="B23">
        <v>1418.3</v>
      </c>
      <c r="C23">
        <f t="shared" si="0"/>
        <v>170.01</v>
      </c>
      <c r="D23">
        <f t="shared" si="1"/>
        <v>13.619431382130756</v>
      </c>
      <c r="E23">
        <v>355504562709</v>
      </c>
      <c r="F23">
        <f t="shared" si="2"/>
        <v>35171997337</v>
      </c>
      <c r="G23">
        <f t="shared" si="3"/>
        <v>10.979838186652987</v>
      </c>
    </row>
    <row r="24" spans="1:7" x14ac:dyDescent="0.35">
      <c r="A24" s="1">
        <v>38716</v>
      </c>
      <c r="B24">
        <v>1248.29</v>
      </c>
      <c r="C24">
        <f t="shared" si="0"/>
        <v>36.369999999999891</v>
      </c>
      <c r="D24">
        <f t="shared" si="1"/>
        <v>3.0010231698461851</v>
      </c>
      <c r="E24">
        <v>320332565372</v>
      </c>
      <c r="F24">
        <f t="shared" si="2"/>
        <v>29633391048</v>
      </c>
      <c r="G24">
        <f t="shared" si="3"/>
        <v>10.193833923646435</v>
      </c>
    </row>
    <row r="25" spans="1:7" x14ac:dyDescent="0.35">
      <c r="A25" s="1">
        <v>38352</v>
      </c>
      <c r="B25">
        <v>1211.92</v>
      </c>
      <c r="C25">
        <f t="shared" si="0"/>
        <v>100</v>
      </c>
      <c r="D25">
        <f t="shared" si="1"/>
        <v>8.9934527663860706</v>
      </c>
      <c r="E25">
        <v>290699174324</v>
      </c>
      <c r="F25">
        <f t="shared" si="2"/>
        <v>-35862298193</v>
      </c>
      <c r="G25">
        <f t="shared" si="3"/>
        <v>-10.981790937120758</v>
      </c>
    </row>
    <row r="26" spans="1:7" x14ac:dyDescent="0.35">
      <c r="A26" s="1">
        <v>37986</v>
      </c>
      <c r="B26">
        <v>1111.92</v>
      </c>
      <c r="C26">
        <f t="shared" si="0"/>
        <v>232.10000000000002</v>
      </c>
      <c r="D26">
        <f t="shared" si="1"/>
        <v>26.380395990088886</v>
      </c>
      <c r="E26">
        <v>326561472517</v>
      </c>
      <c r="F26">
        <f t="shared" si="2"/>
        <v>-105020616348</v>
      </c>
      <c r="G26">
        <f t="shared" si="3"/>
        <v>-24.333868123255392</v>
      </c>
    </row>
    <row r="27" spans="1:7" x14ac:dyDescent="0.35">
      <c r="A27" s="1">
        <v>37621</v>
      </c>
      <c r="B27">
        <v>879.82</v>
      </c>
      <c r="C27">
        <f t="shared" si="0"/>
        <v>-268.25999999999988</v>
      </c>
      <c r="D27">
        <f t="shared" si="1"/>
        <v>-23.365967528395228</v>
      </c>
      <c r="E27">
        <v>431582088865</v>
      </c>
      <c r="F27">
        <f t="shared" si="2"/>
        <v>37823526094</v>
      </c>
      <c r="G27">
        <f t="shared" si="3"/>
        <v>9.6057659871125658</v>
      </c>
    </row>
    <row r="28" spans="1:7" x14ac:dyDescent="0.35">
      <c r="A28" s="1">
        <v>37256</v>
      </c>
      <c r="B28">
        <v>1148.08</v>
      </c>
      <c r="C28">
        <f t="shared" si="0"/>
        <v>-172.20000000000005</v>
      </c>
      <c r="D28">
        <f t="shared" si="1"/>
        <v>-13.042687914684766</v>
      </c>
      <c r="E28">
        <v>393758562771</v>
      </c>
      <c r="F28">
        <f t="shared" si="2"/>
        <v>93507278545</v>
      </c>
      <c r="G28">
        <f t="shared" si="3"/>
        <v>31.143007026946403</v>
      </c>
    </row>
    <row r="29" spans="1:7" x14ac:dyDescent="0.35">
      <c r="A29" s="1">
        <v>36889</v>
      </c>
      <c r="B29">
        <v>1320.28</v>
      </c>
      <c r="C29">
        <f t="shared" si="0"/>
        <v>-148.97000000000003</v>
      </c>
      <c r="D29">
        <f t="shared" si="1"/>
        <v>-10.139186659860476</v>
      </c>
      <c r="E29">
        <v>300251284226</v>
      </c>
      <c r="F29">
        <f t="shared" si="2"/>
        <v>111691411252</v>
      </c>
      <c r="G29">
        <f t="shared" si="3"/>
        <v>59.233923681843393</v>
      </c>
    </row>
    <row r="30" spans="1:7" x14ac:dyDescent="0.35">
      <c r="A30" s="1">
        <v>36525</v>
      </c>
      <c r="B30">
        <v>1469.25</v>
      </c>
      <c r="C30">
        <f t="shared" si="0"/>
        <v>240.01999999999998</v>
      </c>
      <c r="D30">
        <f t="shared" si="1"/>
        <v>19.526044759727633</v>
      </c>
      <c r="E30">
        <v>188559872974</v>
      </c>
      <c r="F30">
        <f t="shared" si="2"/>
        <v>45296760336</v>
      </c>
      <c r="G30">
        <f t="shared" si="3"/>
        <v>31.617880905922188</v>
      </c>
    </row>
    <row r="31" spans="1:7" x14ac:dyDescent="0.35">
      <c r="A31" s="1">
        <v>36160</v>
      </c>
      <c r="B31">
        <v>1229.23</v>
      </c>
      <c r="C31">
        <f t="shared" si="0"/>
        <v>258.80000000000007</v>
      </c>
      <c r="D31">
        <f t="shared" si="1"/>
        <v>26.668590212586182</v>
      </c>
      <c r="E31">
        <v>143263112638</v>
      </c>
      <c r="F31">
        <f t="shared" si="2"/>
        <v>35413627350</v>
      </c>
      <c r="G31">
        <f t="shared" si="3"/>
        <v>32.836157961655417</v>
      </c>
    </row>
    <row r="32" spans="1:7" x14ac:dyDescent="0.35">
      <c r="A32" s="1">
        <v>35795</v>
      </c>
      <c r="B32">
        <v>970.43</v>
      </c>
      <c r="C32">
        <f t="shared" si="0"/>
        <v>229.68999999999994</v>
      </c>
      <c r="D32">
        <f t="shared" si="1"/>
        <v>31.008181008180998</v>
      </c>
      <c r="E32">
        <v>107849485288</v>
      </c>
      <c r="F32">
        <f t="shared" si="2"/>
        <v>29150176276</v>
      </c>
      <c r="G32">
        <f t="shared" si="3"/>
        <v>37.039939285305806</v>
      </c>
    </row>
    <row r="33" spans="1:7" x14ac:dyDescent="0.35">
      <c r="A33" s="1">
        <v>35430</v>
      </c>
      <c r="B33">
        <v>740.74</v>
      </c>
      <c r="C33">
        <f t="shared" si="0"/>
        <v>124.81000000000006</v>
      </c>
      <c r="D33">
        <f t="shared" si="1"/>
        <v>20.263666325718841</v>
      </c>
      <c r="E33">
        <v>78699309012</v>
      </c>
      <c r="F33">
        <f t="shared" si="2"/>
        <v>16242295346</v>
      </c>
      <c r="G33">
        <f t="shared" si="3"/>
        <v>26.005558691708455</v>
      </c>
    </row>
    <row r="34" spans="1:7" x14ac:dyDescent="0.35">
      <c r="A34" s="1">
        <v>35062</v>
      </c>
      <c r="B34">
        <v>615.92999999999995</v>
      </c>
      <c r="C34">
        <f t="shared" si="0"/>
        <v>156.65999999999997</v>
      </c>
      <c r="D34">
        <f t="shared" si="1"/>
        <v>34.110653863740275</v>
      </c>
      <c r="E34">
        <v>62457013666</v>
      </c>
      <c r="F34">
        <f t="shared" si="2"/>
        <v>10859215803</v>
      </c>
      <c r="G34">
        <f t="shared" si="3"/>
        <v>21.045890043278337</v>
      </c>
    </row>
    <row r="35" spans="1:7" x14ac:dyDescent="0.35">
      <c r="A35" s="1">
        <v>34698</v>
      </c>
      <c r="B35">
        <v>459.27</v>
      </c>
      <c r="C35">
        <f t="shared" si="0"/>
        <v>-7.1800000000000068</v>
      </c>
      <c r="D35">
        <f t="shared" si="1"/>
        <v>-1.5392860971165199</v>
      </c>
      <c r="E35">
        <v>51597797863</v>
      </c>
      <c r="F35">
        <f t="shared" si="2"/>
        <v>6241312602</v>
      </c>
      <c r="G35">
        <f t="shared" si="3"/>
        <v>13.760573743941803</v>
      </c>
    </row>
    <row r="36" spans="1:7" x14ac:dyDescent="0.35">
      <c r="A36" s="1">
        <v>34334</v>
      </c>
      <c r="B36">
        <v>466.45</v>
      </c>
      <c r="C36">
        <f t="shared" si="0"/>
        <v>30.740000000000009</v>
      </c>
      <c r="D36">
        <f t="shared" si="1"/>
        <v>7.0551513621445485</v>
      </c>
      <c r="E36">
        <v>45356485261</v>
      </c>
      <c r="F36">
        <f t="shared" si="2"/>
        <v>8854225456</v>
      </c>
      <c r="G36">
        <f t="shared" si="3"/>
        <v>24.256650145225166</v>
      </c>
    </row>
    <row r="37" spans="1:7" x14ac:dyDescent="0.35">
      <c r="A37" s="1">
        <v>33969</v>
      </c>
      <c r="B37">
        <v>435.71</v>
      </c>
      <c r="C37">
        <f t="shared" si="0"/>
        <v>18.620000000000005</v>
      </c>
      <c r="D37">
        <f t="shared" si="1"/>
        <v>4.4642643074636181</v>
      </c>
      <c r="E37">
        <v>36502259805</v>
      </c>
      <c r="F37">
        <f t="shared" si="2"/>
        <v>2934175066</v>
      </c>
      <c r="G37">
        <f t="shared" si="3"/>
        <v>8.7409665723079613</v>
      </c>
    </row>
    <row r="38" spans="1:7" x14ac:dyDescent="0.35">
      <c r="A38" s="1">
        <v>33603</v>
      </c>
      <c r="B38">
        <v>417.09</v>
      </c>
      <c r="C38">
        <f t="shared" si="0"/>
        <v>86.869999999999948</v>
      </c>
      <c r="D38">
        <f t="shared" si="1"/>
        <v>26.306704621161632</v>
      </c>
      <c r="E38">
        <v>33568084739</v>
      </c>
      <c r="F38">
        <f t="shared" si="2"/>
        <v>5203007197</v>
      </c>
      <c r="G38">
        <f t="shared" si="3"/>
        <v>18.343003608207798</v>
      </c>
    </row>
    <row r="39" spans="1:7" x14ac:dyDescent="0.35">
      <c r="A39" s="1">
        <v>33238</v>
      </c>
      <c r="B39">
        <v>330.22</v>
      </c>
      <c r="C39">
        <f t="shared" si="0"/>
        <v>-23.17999999999995</v>
      </c>
      <c r="D39">
        <f t="shared" si="1"/>
        <v>-6.5591397849462227</v>
      </c>
      <c r="E39">
        <v>28365077542</v>
      </c>
      <c r="F39" t="str">
        <f t="shared" si="2"/>
        <v/>
      </c>
      <c r="G39" t="str">
        <f t="shared" si="3"/>
        <v/>
      </c>
    </row>
    <row r="40" spans="1:7" x14ac:dyDescent="0.35">
      <c r="A40" s="1">
        <v>32871</v>
      </c>
      <c r="B40">
        <v>353.4</v>
      </c>
      <c r="C40">
        <f t="shared" si="0"/>
        <v>75.67999999999995</v>
      </c>
      <c r="D40">
        <f t="shared" si="1"/>
        <v>27.25046809736423</v>
      </c>
      <c r="F40" t="str">
        <f t="shared" si="2"/>
        <v/>
      </c>
      <c r="G40" t="str">
        <f t="shared" si="3"/>
        <v/>
      </c>
    </row>
    <row r="41" spans="1:7" x14ac:dyDescent="0.35">
      <c r="A41" s="1">
        <v>32507</v>
      </c>
      <c r="B41">
        <v>277.72000000000003</v>
      </c>
      <c r="C41">
        <f t="shared" si="0"/>
        <v>30.640000000000015</v>
      </c>
      <c r="D41">
        <f t="shared" si="1"/>
        <v>12.400841832604829</v>
      </c>
      <c r="F41" t="str">
        <f t="shared" si="2"/>
        <v/>
      </c>
      <c r="G41" t="str">
        <f t="shared" si="3"/>
        <v/>
      </c>
    </row>
    <row r="42" spans="1:7" x14ac:dyDescent="0.35">
      <c r="A42" s="1">
        <v>32142</v>
      </c>
      <c r="B42">
        <v>247.08</v>
      </c>
      <c r="C42">
        <f t="shared" si="0"/>
        <v>4.910000000000025</v>
      </c>
      <c r="D42">
        <f t="shared" si="1"/>
        <v>2.0275013420324668</v>
      </c>
      <c r="F42" t="str">
        <f t="shared" si="2"/>
        <v/>
      </c>
      <c r="G42" t="str">
        <f t="shared" si="3"/>
        <v/>
      </c>
    </row>
    <row r="43" spans="1:7" x14ac:dyDescent="0.35">
      <c r="A43" s="1">
        <v>31777</v>
      </c>
      <c r="B43">
        <v>242.17</v>
      </c>
      <c r="C43">
        <f t="shared" si="0"/>
        <v>30.889999999999986</v>
      </c>
      <c r="D43">
        <f t="shared" si="1"/>
        <v>14.620408936009081</v>
      </c>
      <c r="F43" t="str">
        <f t="shared" si="2"/>
        <v/>
      </c>
      <c r="G43" t="str">
        <f t="shared" si="3"/>
        <v/>
      </c>
    </row>
    <row r="44" spans="1:7" x14ac:dyDescent="0.35">
      <c r="A44" s="1">
        <v>31412</v>
      </c>
      <c r="B44">
        <v>211.28</v>
      </c>
      <c r="C44">
        <f t="shared" si="0"/>
        <v>44.039999999999992</v>
      </c>
      <c r="D44">
        <f t="shared" si="1"/>
        <v>26.333413059076769</v>
      </c>
      <c r="F44" t="str">
        <f t="shared" si="2"/>
        <v/>
      </c>
      <c r="G44" t="str">
        <f t="shared" si="3"/>
        <v/>
      </c>
    </row>
    <row r="45" spans="1:7" x14ac:dyDescent="0.35">
      <c r="A45" s="1">
        <v>31047</v>
      </c>
      <c r="B45">
        <v>167.24</v>
      </c>
      <c r="C45">
        <f t="shared" si="0"/>
        <v>2.3100000000000023</v>
      </c>
      <c r="D45">
        <f t="shared" si="1"/>
        <v>1.4005941914751725</v>
      </c>
      <c r="F45" t="str">
        <f t="shared" si="2"/>
        <v/>
      </c>
      <c r="G45" t="str">
        <f t="shared" si="3"/>
        <v/>
      </c>
    </row>
    <row r="46" spans="1:7" x14ac:dyDescent="0.35">
      <c r="A46" s="1">
        <v>30680</v>
      </c>
      <c r="B46">
        <v>164.93</v>
      </c>
      <c r="C46">
        <f t="shared" si="0"/>
        <v>24.29000000000002</v>
      </c>
      <c r="D46">
        <f t="shared" si="1"/>
        <v>17.271046643913554</v>
      </c>
      <c r="F46" t="str">
        <f t="shared" si="2"/>
        <v/>
      </c>
      <c r="G46" t="str">
        <f t="shared" si="3"/>
        <v/>
      </c>
    </row>
    <row r="47" spans="1:7" x14ac:dyDescent="0.35">
      <c r="A47" s="1">
        <v>30316</v>
      </c>
      <c r="B47">
        <v>140.63999999999999</v>
      </c>
      <c r="C47">
        <f t="shared" si="0"/>
        <v>18.089999999999989</v>
      </c>
      <c r="D47">
        <f t="shared" si="1"/>
        <v>14.761321909424716</v>
      </c>
      <c r="F47" t="str">
        <f t="shared" si="2"/>
        <v/>
      </c>
      <c r="G47" t="str">
        <f t="shared" si="3"/>
        <v/>
      </c>
    </row>
    <row r="48" spans="1:7" x14ac:dyDescent="0.35">
      <c r="A48" s="1">
        <v>29951</v>
      </c>
      <c r="B48">
        <v>122.55</v>
      </c>
      <c r="C48">
        <f t="shared" si="0"/>
        <v>-13.209999999999994</v>
      </c>
      <c r="D48">
        <f t="shared" si="1"/>
        <v>-9.7304065998821407</v>
      </c>
      <c r="F48" t="str">
        <f t="shared" si="2"/>
        <v/>
      </c>
      <c r="G48" t="str">
        <f t="shared" si="3"/>
        <v/>
      </c>
    </row>
    <row r="49" spans="1:2" x14ac:dyDescent="0.35">
      <c r="A49" s="1">
        <v>29586</v>
      </c>
      <c r="B49">
        <v>135.76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Thurlow, Christopher (DDI/EMD)</cp:lastModifiedBy>
  <dcterms:created xsi:type="dcterms:W3CDTF">2013-04-03T15:49:21Z</dcterms:created>
  <dcterms:modified xsi:type="dcterms:W3CDTF">2022-07-06T22:01:39Z</dcterms:modified>
</cp:coreProperties>
</file>