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ginnotek.sharepoint.com/sites/3946/Shared Documents/Analysis Part/개인 폴더/이동건/"/>
    </mc:Choice>
  </mc:AlternateContent>
  <xr:revisionPtr revIDLastSave="34" documentId="8_{37800F2C-1C2A-442A-AF74-D76A57D3CABC}" xr6:coauthVersionLast="45" xr6:coauthVersionMax="45" xr10:uidLastSave="{3734C636-564A-4121-8B23-C8647B879855}"/>
  <bookViews>
    <workbookView xWindow="28680" yWindow="-120" windowWidth="29040" windowHeight="15840" xr2:uid="{81AF7BC4-2D02-4606-943A-273C5BC605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F17" i="1"/>
  <c r="F18" i="1"/>
  <c r="F19" i="1"/>
  <c r="F20" i="1"/>
  <c r="F21" i="1"/>
  <c r="F22" i="1"/>
  <c r="E17" i="1"/>
  <c r="E18" i="1"/>
  <c r="E19" i="1"/>
  <c r="E20" i="1"/>
  <c r="E21" i="1"/>
  <c r="E22" i="1"/>
  <c r="E16" i="1"/>
  <c r="C17" i="1"/>
  <c r="C18" i="1"/>
  <c r="C19" i="1"/>
  <c r="C20" i="1"/>
  <c r="C21" i="1"/>
  <c r="C22" i="1"/>
  <c r="C16" i="1"/>
  <c r="B17" i="1"/>
  <c r="B18" i="1"/>
  <c r="B19" i="1"/>
  <c r="B20" i="1"/>
  <c r="B21" i="1"/>
  <c r="B22" i="1"/>
  <c r="B16" i="1"/>
  <c r="B10" i="1"/>
</calcChain>
</file>

<file path=xl/sharedStrings.xml><?xml version="1.0" encoding="utf-8"?>
<sst xmlns="http://schemas.openxmlformats.org/spreadsheetml/2006/main" count="19" uniqueCount="19">
  <si>
    <t>1.2천 이하</t>
  </si>
  <si>
    <t>1.2천~4.6천</t>
  </si>
  <si>
    <t>4.6천~8.8천</t>
  </si>
  <si>
    <t>8.8천~1.5억</t>
  </si>
  <si>
    <t>1.5억~3억</t>
  </si>
  <si>
    <t>3억~5억</t>
  </si>
  <si>
    <t>5억 초과</t>
  </si>
  <si>
    <t>과세 표준</t>
    <phoneticPr fontId="1" type="noConversion"/>
  </si>
  <si>
    <t>세율</t>
    <phoneticPr fontId="1" type="noConversion"/>
  </si>
  <si>
    <t>누진공제(만)</t>
    <phoneticPr fontId="1" type="noConversion"/>
  </si>
  <si>
    <t>소비 금액</t>
    <phoneticPr fontId="1" type="noConversion"/>
  </si>
  <si>
    <t>소득(만)</t>
    <phoneticPr fontId="1" type="noConversion"/>
  </si>
  <si>
    <t>지출</t>
    <phoneticPr fontId="1" type="noConversion"/>
  </si>
  <si>
    <t>나의 과세표준</t>
    <phoneticPr fontId="1" type="noConversion"/>
  </si>
  <si>
    <t>신용카드 공제율</t>
    <phoneticPr fontId="1" type="noConversion"/>
  </si>
  <si>
    <t>체크/현금영수증 공제율</t>
    <phoneticPr fontId="1" type="noConversion"/>
  </si>
  <si>
    <t>실질 지불 금액</t>
    <phoneticPr fontId="1" type="noConversion"/>
  </si>
  <si>
    <t>체크/현영</t>
    <phoneticPr fontId="1" type="noConversion"/>
  </si>
  <si>
    <t>신용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</si>
</sst>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9C5BE-AC80-40D6-A44A-002213A06FD9}">
  <dimension ref="A1:G22"/>
  <sheetViews>
    <sheetView tabSelected="1" workbookViewId="0">
      <selection activeCell="G17" sqref="G17"/>
    </sheetView>
  </sheetViews>
  <sheetFormatPr defaultRowHeight="16.5" x14ac:dyDescent="0.3"/>
  <cols>
    <col min="1" max="1" width="22.75" customWidth="1"/>
  </cols>
  <sheetData>
    <row r="1" spans="1:7" x14ac:dyDescent="0.3">
      <c r="A1" t="s">
        <v>7</v>
      </c>
      <c r="B1" t="s">
        <v>8</v>
      </c>
      <c r="C1" t="s">
        <v>9</v>
      </c>
    </row>
    <row r="2" spans="1:7" x14ac:dyDescent="0.3">
      <c r="A2" t="s">
        <v>0</v>
      </c>
      <c r="B2">
        <v>0.06</v>
      </c>
      <c r="C2">
        <v>0</v>
      </c>
    </row>
    <row r="3" spans="1:7" x14ac:dyDescent="0.3">
      <c r="A3" t="s">
        <v>1</v>
      </c>
      <c r="B3">
        <v>0.15</v>
      </c>
      <c r="C3">
        <v>108</v>
      </c>
    </row>
    <row r="4" spans="1:7" x14ac:dyDescent="0.3">
      <c r="A4" t="s">
        <v>2</v>
      </c>
      <c r="B4">
        <v>0.24</v>
      </c>
      <c r="C4">
        <v>522</v>
      </c>
    </row>
    <row r="5" spans="1:7" x14ac:dyDescent="0.3">
      <c r="A5" t="s">
        <v>3</v>
      </c>
      <c r="B5">
        <v>0.35</v>
      </c>
      <c r="C5">
        <v>1490</v>
      </c>
      <c r="F5" t="s">
        <v>12</v>
      </c>
      <c r="G5">
        <v>2500</v>
      </c>
    </row>
    <row r="6" spans="1:7" x14ac:dyDescent="0.3">
      <c r="A6" t="s">
        <v>4</v>
      </c>
      <c r="B6">
        <v>0.38</v>
      </c>
      <c r="C6">
        <v>1940</v>
      </c>
      <c r="F6" t="s">
        <v>11</v>
      </c>
      <c r="G6">
        <v>10000</v>
      </c>
    </row>
    <row r="7" spans="1:7" x14ac:dyDescent="0.3">
      <c r="A7" t="s">
        <v>5</v>
      </c>
      <c r="B7">
        <v>0.4</v>
      </c>
      <c r="C7">
        <v>2540</v>
      </c>
      <c r="F7" t="s">
        <v>10</v>
      </c>
      <c r="G7">
        <v>100</v>
      </c>
    </row>
    <row r="8" spans="1:7" x14ac:dyDescent="0.3">
      <c r="A8" t="s">
        <v>6</v>
      </c>
      <c r="B8">
        <v>0.42</v>
      </c>
      <c r="C8">
        <v>3540</v>
      </c>
    </row>
    <row r="10" spans="1:7" x14ac:dyDescent="0.3">
      <c r="A10" t="s">
        <v>13</v>
      </c>
      <c r="B10">
        <f>G6-(G7*B5)</f>
        <v>9965</v>
      </c>
    </row>
    <row r="11" spans="1:7" x14ac:dyDescent="0.3">
      <c r="A11" t="s">
        <v>15</v>
      </c>
      <c r="B11">
        <v>0.3</v>
      </c>
    </row>
    <row r="12" spans="1:7" x14ac:dyDescent="0.3">
      <c r="A12" t="s">
        <v>14</v>
      </c>
      <c r="B12">
        <v>0.15</v>
      </c>
    </row>
    <row r="14" spans="1:7" x14ac:dyDescent="0.3">
      <c r="B14" s="1" t="s">
        <v>16</v>
      </c>
      <c r="C14" s="1"/>
    </row>
    <row r="15" spans="1:7" x14ac:dyDescent="0.3">
      <c r="B15" t="s">
        <v>17</v>
      </c>
      <c r="C15" t="s">
        <v>18</v>
      </c>
    </row>
    <row r="16" spans="1:7" x14ac:dyDescent="0.3">
      <c r="B16">
        <f>1-($B$11*B2)</f>
        <v>0.98199999999999998</v>
      </c>
      <c r="C16">
        <f>1-($B$12*$B2)</f>
        <v>0.99099999999999999</v>
      </c>
      <c r="E16">
        <f>1/B16</f>
        <v>1.0183299389002036</v>
      </c>
      <c r="F16">
        <f>1/C16</f>
        <v>1.0090817356205852</v>
      </c>
    </row>
    <row r="17" spans="2:6" x14ac:dyDescent="0.3">
      <c r="B17">
        <f t="shared" ref="B17:B22" si="0">1-($B$11*B3)</f>
        <v>0.95499999999999996</v>
      </c>
      <c r="C17">
        <f t="shared" ref="C17:C22" si="1">1-($B$12*$B3)</f>
        <v>0.97750000000000004</v>
      </c>
      <c r="E17">
        <f t="shared" ref="E17:F22" si="2">1/B17</f>
        <v>1.0471204188481675</v>
      </c>
      <c r="F17">
        <f t="shared" si="2"/>
        <v>1.0230179028132993</v>
      </c>
    </row>
    <row r="18" spans="2:6" x14ac:dyDescent="0.3">
      <c r="B18">
        <f t="shared" si="0"/>
        <v>0.92800000000000005</v>
      </c>
      <c r="C18">
        <f t="shared" si="1"/>
        <v>0.96399999999999997</v>
      </c>
      <c r="E18">
        <f t="shared" si="2"/>
        <v>1.0775862068965516</v>
      </c>
      <c r="F18">
        <f t="shared" si="2"/>
        <v>1.0373443983402491</v>
      </c>
    </row>
    <row r="19" spans="2:6" x14ac:dyDescent="0.3">
      <c r="B19">
        <f t="shared" si="0"/>
        <v>0.89500000000000002</v>
      </c>
      <c r="C19">
        <f t="shared" si="1"/>
        <v>0.94750000000000001</v>
      </c>
      <c r="E19">
        <f t="shared" si="2"/>
        <v>1.1173184357541899</v>
      </c>
      <c r="F19">
        <f t="shared" si="2"/>
        <v>1.0554089709762533</v>
      </c>
    </row>
    <row r="20" spans="2:6" x14ac:dyDescent="0.3">
      <c r="B20">
        <f t="shared" si="0"/>
        <v>0.88600000000000001</v>
      </c>
      <c r="C20">
        <f t="shared" si="1"/>
        <v>0.94300000000000006</v>
      </c>
      <c r="E20">
        <f t="shared" si="2"/>
        <v>1.1286681715575622</v>
      </c>
      <c r="F20">
        <f t="shared" si="2"/>
        <v>1.0604453870625663</v>
      </c>
    </row>
    <row r="21" spans="2:6" x14ac:dyDescent="0.3">
      <c r="B21">
        <f t="shared" si="0"/>
        <v>0.88</v>
      </c>
      <c r="C21">
        <f t="shared" si="1"/>
        <v>0.94</v>
      </c>
      <c r="E21">
        <f t="shared" si="2"/>
        <v>1.1363636363636365</v>
      </c>
      <c r="F21">
        <f t="shared" si="2"/>
        <v>1.0638297872340425</v>
      </c>
    </row>
    <row r="22" spans="2:6" x14ac:dyDescent="0.3">
      <c r="B22">
        <f t="shared" si="0"/>
        <v>0.874</v>
      </c>
      <c r="C22">
        <f t="shared" si="1"/>
        <v>0.93700000000000006</v>
      </c>
      <c r="E22">
        <f t="shared" si="2"/>
        <v>1.1441647597254005</v>
      </c>
      <c r="F22">
        <f t="shared" si="2"/>
        <v>1.0672358591248665</v>
      </c>
    </row>
  </sheetData>
  <mergeCells count="1">
    <mergeCell ref="B14:C1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22C3F94F261814F970C94DD4C165FB8" ma:contentTypeVersion="16" ma:contentTypeDescription="새 문서를 만듭니다." ma:contentTypeScope="" ma:versionID="d3fe3fa4a91131bc773b4e0850fd5c78">
  <xsd:schema xmlns:xsd="http://www.w3.org/2001/XMLSchema" xmlns:xs="http://www.w3.org/2001/XMLSchema" xmlns:p="http://schemas.microsoft.com/office/2006/metadata/properties" xmlns:ns2="345c0310-5f6a-4163-af51-f88ea6aa846a" xmlns:ns3="4354823e-c960-4fe1-8874-8fa7879b6efb" targetNamespace="http://schemas.microsoft.com/office/2006/metadata/properties" ma:root="true" ma:fieldsID="c894b4e9058065ec87d1302b94956572" ns2:_="" ns3:_="">
    <xsd:import namespace="345c0310-5f6a-4163-af51-f88ea6aa846a"/>
    <xsd:import namespace="4354823e-c960-4fe1-8874-8fa7879b6e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5c0310-5f6a-4163-af51-f88ea6aa84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이미지 태그" ma:readOnly="false" ma:fieldId="{5cf76f15-5ced-4ddc-b409-7134ff3c332f}" ma:taxonomyMulti="true" ma:sspId="fe206c4c-0828-49f3-894a-1745186683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54823e-c960-4fe1-8874-8fa7879b6efb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bfad3c98-b86a-467d-b3d3-fa0dd2fc6ba8}" ma:internalName="TaxCatchAll" ma:showField="CatchAllData" ma:web="4354823e-c960-4fe1-8874-8fa7879b6ef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354823e-c960-4fe1-8874-8fa7879b6efb" xsi:nil="true"/>
    <lcf76f155ced4ddcb4097134ff3c332f xmlns="345c0310-5f6a-4163-af51-f88ea6aa846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15EE599-3EB2-4CC5-B66A-B0012BC87B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5c0310-5f6a-4163-af51-f88ea6aa846a"/>
    <ds:schemaRef ds:uri="4354823e-c960-4fe1-8874-8fa7879b6e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4DA6CC-8B5B-4B07-9A80-C254C4E14B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5B9E15-B574-448D-982D-13F6D7195A56}">
  <ds:schemaRefs>
    <ds:schemaRef ds:uri="http://schemas.microsoft.com/office/2006/metadata/properties"/>
    <ds:schemaRef ds:uri="345c0310-5f6a-4163-af51-f88ea6aa846a"/>
    <ds:schemaRef ds:uri="http://purl.org/dc/elements/1.1/"/>
    <ds:schemaRef ds:uri="http://purl.org/dc/terms/"/>
    <ds:schemaRef ds:uri="4354823e-c960-4fe1-8874-8fa7879b6e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LGInnotek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이동건</dc:creator>
  <cp:lastModifiedBy>이동건</cp:lastModifiedBy>
  <dcterms:created xsi:type="dcterms:W3CDTF">2022-08-24T06:57:12Z</dcterms:created>
  <dcterms:modified xsi:type="dcterms:W3CDTF">2022-08-24T07:49:34Z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456ec4f-41b4-4f73-af44-e5c120342660_Enabled">
    <vt:lpwstr>true</vt:lpwstr>
  </property>
  <property fmtid="{D5CDD505-2E9C-101B-9397-08002B2CF9AE}" pid="3" name="MSIP_Label_d456ec4f-41b4-4f73-af44-e5c120342660_SetDate">
    <vt:lpwstr>2022-08-24T06:58:54Z</vt:lpwstr>
  </property>
  <property fmtid="{D5CDD505-2E9C-101B-9397-08002B2CF9AE}" pid="4" name="MSIP_Label_d456ec4f-41b4-4f73-af44-e5c120342660_Method">
    <vt:lpwstr>Privileged</vt:lpwstr>
  </property>
  <property fmtid="{D5CDD505-2E9C-101B-9397-08002B2CF9AE}" pid="5" name="MSIP_Label_d456ec4f-41b4-4f73-af44-e5c120342660_Name">
    <vt:lpwstr>Public</vt:lpwstr>
  </property>
  <property fmtid="{D5CDD505-2E9C-101B-9397-08002B2CF9AE}" pid="6" name="MSIP_Label_d456ec4f-41b4-4f73-af44-e5c120342660_SiteId">
    <vt:lpwstr>e6c7989d-a5fe-4b7b-a335-3288406db2fd</vt:lpwstr>
  </property>
  <property fmtid="{D5CDD505-2E9C-101B-9397-08002B2CF9AE}" pid="7" name="MSIP_Label_d456ec4f-41b4-4f73-af44-e5c120342660_ActionId">
    <vt:lpwstr>0c08c63c-8ae0-419e-98de-1916347636f0</vt:lpwstr>
  </property>
  <property fmtid="{D5CDD505-2E9C-101B-9397-08002B2CF9AE}" pid="8" name="MSIP_Label_d456ec4f-41b4-4f73-af44-e5c120342660_ContentBits">
    <vt:lpwstr>0</vt:lpwstr>
  </property>
  <property fmtid="{D5CDD505-2E9C-101B-9397-08002B2CF9AE}" pid="9" name="ContentTypeId">
    <vt:lpwstr>0x010100622C3F94F261814F970C94DD4C165FB8</vt:lpwstr>
  </property>
  <property fmtid="{D5CDD505-2E9C-101B-9397-08002B2CF9AE}" pid="10" name="MediaServiceImageTags">
    <vt:lpwstr/>
  </property>
</Properties>
</file>