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infra\linux\prov\"/>
    </mc:Choice>
  </mc:AlternateContent>
  <xr:revisionPtr revIDLastSave="0" documentId="13_ncr:1_{ABF95537-1F07-4B72-9F06-87D38315FD7B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params!$B$69:$B$190</definedName>
    <definedName name="sub_nut_dmz_02">params!$C$69:$C$190</definedName>
    <definedName name="sub_nut_dmz_03">params!$D$69:$D$190</definedName>
    <definedName name="sub_nut_dmz_04">params!$E$69:$E$190</definedName>
    <definedName name="sub_nut_dmz_05">params!$F$69:$F$190</definedName>
    <definedName name="sub_nut_dmz_06">params!$G$69:$G$190</definedName>
    <definedName name="sub_nut_dmz_07">params!$H$69:$H$190</definedName>
    <definedName name="sub_nut_dmz_08">params!$I$69:$I$190</definedName>
    <definedName name="sub_pe_lu650">params!$B$25:$B$41</definedName>
    <definedName name="sub_pe_lu651">params!$D$25:$D$42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<sst xmlns="http://schemas.openxmlformats.org/spreadsheetml/2006/main" count="1290" uniqueCount="297">
  <si>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</si>
  <si>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</si>
  <si>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</si>
  <si>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</si>
  <si>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</si>
  <si>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</si>
  <si>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</si>
  <si>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</si>
  <si>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</si>
  <si>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</si>
  <si>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</si>
  <si>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</si>
  <si>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</si>
  <si>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</si>
  <si>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</si>
  <si>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</si>
  <si>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</si>
  <si>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</si>
  <si>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</si>
  <si>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</si>
  <si>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</si>
  <si>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</si>
  <si>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</si>
  <si>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</si>
  <si>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</si>
  <si>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</si>
  <si>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</si>
  <si>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</si>
  <si>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</si>
  <si>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</si>
  <si>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</si>
  <si>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</si>
  <si>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</si>
  <si>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</si>
  <si>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</si>
  <si>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</si>
  <si>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</si>
  <si>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</si>
  <si>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</si>
  <si>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</si>
  <si>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</si>
  <si>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</si>
  <si>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</si>
  <si>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</si>
  <si>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</si>
  <si>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</si>
  <si>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</si>
  <si>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</si>
  <si>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</si>
  <si>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</si>
  <si>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</si>
  <si>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</si>
  <si>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</si>
  <si>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</si>
  <si>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</si>
  <si>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</si>
  <si>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</si>
  <si>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</si>
  <si>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</si>
  <si>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</si>
  <si>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</si>
  <si>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</si>
  <si>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</si>
  <si>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</si>
  <si>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</si>
  <si>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</si>
  <si>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</si>
  <si>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</si>
  <si>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</si>
  <si>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</si>
  <si>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</si>
  <si>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</si>
  <si>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</si>
  <si>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</si>
  <si>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</si>
  <si>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</si>
  <si>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</si>
  <si>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</si>
  <si>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</si>
  <si>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</si>
  <si>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</si>
  <si>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</si>
  <si>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</si>
  <si>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</si>
  <si>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</si>
  <si>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</si>
  <si>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</si>
  <si>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</si>
  <si>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</si>
  <si>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</si>
  <si>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</si>
  <si>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</si>
  <si>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</si>
  <si>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</si>
  <si>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</si>
  <si>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</si>
  <si>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</si>
  <si>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</si>
  <si>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</si>
  <si>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</si>
  <si>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</si>
  <si>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</si>
  <si>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</si>
  <si>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</si>
  <si>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</si>
  <si>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</si>
  <si>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</si>
  <si>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</si>
  <si>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</si>
  <si>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</si>
  <si>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</si>
  <si>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</si>
  <si>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</si>
  <si>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</si>
  <si>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</si>
  <si>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</si>
  <si>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</si>
  <si>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</si>
  <si>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</si>
  <si>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</si>
  <si>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</si>
  <si>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</si>
  <si>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</si>
  <si>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</si>
  <si>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</si>
  <si>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</si>
  <si>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</si>
  <si>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</si>
  <si>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</si>
  <si>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</si>
  <si>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</si>
  <si>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</si>
  <si>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</si>
  <si>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</si>
  <si>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</si>
  <si>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</si>
  <si>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</si>
  <si>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</si>
  <si>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</si>
  <si>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</si>
  <si>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</si>
  <si>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</si>
  <si>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</si>
  <si>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</si>
  <si>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</si>
  <si>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</si>
  <si>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</si>
  <si>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</si>
  <si>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</si>
  <si>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</si>
  <si>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</si>
  <si>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</si>
  <si>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</si>
  <si>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</si>
  <si>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</si>
  <si>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</si>
  <si>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</si>
  <si>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</si>
  <si>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</si>
  <si>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</si>
  <si>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</si>
  <si>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</si>
  <si>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</si>
  <si>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</si>
  <si>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</si>
  <si>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</si>
  <si>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</si>
  <si>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</si>
  <si>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</si>
  <si>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</si>
  <si>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</si>
  <si>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</si>
  <si>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</si>
  <si>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</si>
  <si>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</si>
  <si>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</si>
  <si>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</si>
  <si>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</si>
  <si>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</si>
  <si>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</si>
  <si>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</si>
  <si>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</si>
  <si>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</si>
  <si>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</si>
  <si>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</si>
  <si>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</si>
  <si>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</si>
  <si>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</si>
  <si>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</si>
  <si>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</si>
  <si>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</si>
  <si>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</si>
  <si>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</si>
  <si>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</si>
  <si>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</si>
  <si>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</si>
  <si>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</si>
  <si>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</si>
  <si>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</si>
  <si>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</si>
  <si>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</si>
  <si>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</si>
  <si>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</si>
  <si>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</si>
  <si>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</si>
  <si>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</si>
  <si>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</si>
  <si>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</si>
  <si>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</si>
  <si>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</si>
  <si>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</si>
  <si>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</si>
  <si>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</si>
  <si>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</si>
  <si>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</si>
  <si>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</si>
  <si>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</si>
  <si>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</si>
  <si>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</si>
  <si>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</si>
  <si>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</si>
  <si>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</si>
  <si>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</si>
  <si>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</si>
  <si>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</si>
  <si>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</si>
  <si>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</si>
  <si>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</si>
  <si>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</si>
  <si>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</si>
  <si>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</si>
  <si>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</si>
  <si>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</si>
  <si>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</si>
  <si>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</si>
  <si>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</si>
  <si>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</si>
  <si>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</si>
  <si>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</si>
  <si>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</si>
  <si>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</si>
  <si>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</si>
  <si>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</si>
  <si>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</si>
  <si>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</si>
  <si>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</si>
  <si>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</si>
  <si>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</si>
  <si>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</si>
  <si>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</si>
  <si>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</si>
  <si>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</si>
  <si>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</si>
  <si>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</si>
  <si>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</si>
  <si>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</si>
  <si>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</si>
  <si>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</si>
  <si>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</si>
  <si>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</si>
  <si>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</si>
  <si>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</si>
  <si>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</si>
  <si>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</si>
  <si>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</si>
  <si>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</si>
  <si>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</si>
  <si>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</si>
  <si>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</si>
  <si>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</si>
  <si>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</si>
  <si>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</si>
  <si>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</si>
  <si>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</si>
  <si>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</si>
  <si>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vsl-pro-atq-001</t>
  </si>
  <si>
    <t xml:space="preserve">172.22.148.8 </t>
  </si>
  <si>
    <t xml:space="preserve">172.22.148.1 </t>
  </si>
  <si>
    <t>/DMZ/Tinqin/Servers</t>
  </si>
  <si>
    <t>VSL-PRO-ATQ-001_BKP_D_PRO</t>
  </si>
  <si>
    <t>var.ahv_651_network["VLAN48"]</t>
  </si>
  <si>
    <t>PRO_ANALYTICS_EXT</t>
  </si>
  <si>
    <t>VSL-POC-MMO-001</t>
  </si>
  <si>
    <t>vsl-poc-mmo-001</t>
  </si>
  <si>
    <t>172.23.86.1</t>
  </si>
  <si>
    <t>172.23.86.254</t>
  </si>
  <si>
    <t>PRO_PUBLIC_SITE_EXT</t>
  </si>
  <si>
    <t>REC_PUBLIC_SITE_EXT</t>
  </si>
  <si>
    <t>vsl-pro-www-001</t>
  </si>
  <si>
    <t>172.23.87.1</t>
  </si>
  <si>
    <t>172.23.87.254</t>
  </si>
  <si>
    <t>172.25.87.1</t>
  </si>
  <si>
    <t>vsl-rec-www-001</t>
  </si>
  <si>
    <t>VSL-PRO-WWW-001</t>
  </si>
  <si>
    <t>VSL-REC-WWW-001</t>
  </si>
  <si>
    <t>/DMZEXT/Production</t>
  </si>
  <si>
    <t>/DMZEXT/Recette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</si>
</sst>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53539"/>
      <name val="Trebuchet MS"/>
      <family val="2"/>
    </font>
    <font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1"/>
  <sheetViews>
    <sheetView tabSelected="1" topLeftCell="L1" workbookViewId="0">
      <selection activeCell="O12" sqref="O12"/>
    </sheetView>
  </sheetViews>
  <sheetFormatPr defaultRowHeight="15" x14ac:dyDescent="0.25"/>
  <cols>
    <col min="1" max="1" width="14.7109375" style="6" customWidth="1"/>
    <col min="2" max="2" width="30.140625" style="6" bestFit="1" customWidth="1"/>
    <col min="3" max="4" width="27.28515625" style="6" bestFit="1" customWidth="1"/>
    <col min="5" max="5" width="17.85546875" style="6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4.8554687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22.42578125" style="6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ht="15.75" x14ac:dyDescent="0.3">
      <c r="A2" s="8" t="s">
        <v>266</v>
      </c>
      <c r="B2" s="11" t="s">
        <v>279</v>
      </c>
      <c r="C2" s="11" t="s">
        <v>279</v>
      </c>
      <c r="D2" s="11" t="s">
        <v>279</v>
      </c>
      <c r="E2" s="6" t="s">
        <v>275</v>
      </c>
      <c r="F2" s="8" t="s">
        <v>30</v>
      </c>
      <c r="G2" s="8" t="s">
        <v>23</v>
      </c>
      <c r="H2" s="8" t="s">
        <v>41</v>
      </c>
      <c r="I2" s="8" t="str">
        <f t="shared" ref="I2:I3" si="0">"sub_"&amp;G2</f>
        <v>sub_nut-dmz-04</v>
      </c>
      <c r="J2" s="9" t="s">
        <v>111</v>
      </c>
      <c r="K2" s="9" t="str">
        <f t="shared" ref="K2:K20" si="1">"stg_"&amp;G2</f>
        <v>stg_nut-dmz-04</v>
      </c>
      <c r="L2" s="8" t="s">
        <v>49</v>
      </c>
      <c r="M2" s="8" t="s">
        <v>278</v>
      </c>
      <c r="N2" s="8">
        <v>24576</v>
      </c>
      <c r="O2" s="6">
        <v>4</v>
      </c>
      <c r="P2" s="6">
        <v>1</v>
      </c>
      <c r="Q2" s="8">
        <v>100</v>
      </c>
      <c r="R2" s="11" t="s">
        <v>276</v>
      </c>
      <c r="S2" s="6">
        <v>24</v>
      </c>
      <c r="T2" s="11" t="s">
        <v>277</v>
      </c>
      <c r="U2" s="8" t="s">
        <v>17</v>
      </c>
    </row>
    <row r="3" spans="1:21" x14ac:dyDescent="0.25">
      <c r="A3" s="8" t="s">
        <v>266</v>
      </c>
      <c r="B3" s="6" t="s">
        <v>282</v>
      </c>
      <c r="C3" s="6" t="s">
        <v>282</v>
      </c>
      <c r="D3" s="6" t="s">
        <v>282</v>
      </c>
      <c r="E3" s="6" t="s">
        <v>283</v>
      </c>
      <c r="F3" s="8" t="s">
        <v>29</v>
      </c>
      <c r="G3" s="8" t="s">
        <v>22</v>
      </c>
      <c r="H3" s="8" t="s">
        <v>40</v>
      </c>
      <c r="I3" s="8" t="str">
        <f t="shared" si="0"/>
        <v>sub_nut-dmz-03</v>
      </c>
      <c r="J3" s="9" t="s">
        <v>281</v>
      </c>
      <c r="K3" s="9" t="str">
        <f t="shared" si="1"/>
        <v>stg_nut-dmz-03</v>
      </c>
      <c r="L3" s="8" t="s">
        <v>47</v>
      </c>
      <c r="M3" s="8"/>
      <c r="N3" s="8">
        <v>4096</v>
      </c>
      <c r="O3" s="6">
        <v>2</v>
      </c>
      <c r="P3" s="6">
        <v>1</v>
      </c>
      <c r="Q3" s="8">
        <v>100</v>
      </c>
      <c r="R3" s="6" t="s">
        <v>284</v>
      </c>
      <c r="S3" s="6">
        <v>24</v>
      </c>
      <c r="T3" s="6" t="s">
        <v>285</v>
      </c>
      <c r="U3" s="8" t="s">
        <v>17</v>
      </c>
    </row>
    <row r="4" spans="1:21" ht="15.75" x14ac:dyDescent="0.3">
      <c r="A4" s="8" t="s">
        <v>266</v>
      </c>
      <c r="B4" s="11" t="s">
        <v>293</v>
      </c>
      <c r="C4" s="11" t="s">
        <v>293</v>
      </c>
      <c r="D4" s="11" t="s">
        <v>293</v>
      </c>
      <c r="E4" s="6" t="s">
        <v>288</v>
      </c>
      <c r="F4" s="8" t="s">
        <v>29</v>
      </c>
      <c r="G4" s="8" t="s">
        <v>24</v>
      </c>
      <c r="H4" s="8" t="s">
        <v>40</v>
      </c>
      <c r="I4" s="8" t="str">
        <f t="shared" ref="I4:I20" si="2">"sub_"&amp;G4</f>
        <v>sub_nut-dmz-05</v>
      </c>
      <c r="J4" s="9" t="s">
        <v>286</v>
      </c>
      <c r="K4" s="9" t="str">
        <f t="shared" si="1"/>
        <v>stg_nut-dmz-05</v>
      </c>
      <c r="L4" s="8" t="s">
        <v>44</v>
      </c>
      <c r="M4" s="8" t="s">
        <v>295</v>
      </c>
      <c r="N4" s="8">
        <v>8192</v>
      </c>
      <c r="O4" s="6">
        <v>2</v>
      </c>
      <c r="P4" s="6">
        <v>1</v>
      </c>
      <c r="Q4" s="8">
        <v>100</v>
      </c>
      <c r="R4" s="11" t="s">
        <v>289</v>
      </c>
      <c r="S4" s="6">
        <v>24</v>
      </c>
      <c r="T4" s="11" t="s">
        <v>290</v>
      </c>
      <c r="U4" s="8" t="s">
        <v>36</v>
      </c>
    </row>
    <row r="5" spans="1:21" ht="15.75" x14ac:dyDescent="0.3">
      <c r="A5" s="8" t="s">
        <v>266</v>
      </c>
      <c r="B5" s="11" t="s">
        <v>294</v>
      </c>
      <c r="C5" s="11" t="s">
        <v>294</v>
      </c>
      <c r="D5" s="11" t="s">
        <v>294</v>
      </c>
      <c r="E5" s="14" t="s">
        <v>292</v>
      </c>
      <c r="F5" s="8" t="s">
        <v>30</v>
      </c>
      <c r="G5" s="8" t="s">
        <v>25</v>
      </c>
      <c r="H5" s="8" t="s">
        <v>41</v>
      </c>
      <c r="I5" s="8" t="str">
        <f t="shared" si="2"/>
        <v>sub_nut-dmz-06</v>
      </c>
      <c r="J5" s="9" t="s">
        <v>287</v>
      </c>
      <c r="K5" s="9" t="str">
        <f t="shared" si="1"/>
        <v>stg_nut-dmz-06</v>
      </c>
      <c r="L5" s="8" t="s">
        <v>60</v>
      </c>
      <c r="M5" s="8" t="s">
        <v>296</v>
      </c>
      <c r="N5" s="8">
        <v>8192</v>
      </c>
      <c r="O5" s="6">
        <v>2</v>
      </c>
      <c r="P5" s="6">
        <v>1</v>
      </c>
      <c r="Q5" s="8">
        <v>100</v>
      </c>
      <c r="R5" s="11" t="s">
        <v>291</v>
      </c>
      <c r="S5" s="6">
        <v>24</v>
      </c>
      <c r="T5" s="11" t="s">
        <v>291</v>
      </c>
      <c r="U5" s="8" t="s">
        <v>260</v>
      </c>
    </row>
    <row r="6" spans="1:21" x14ac:dyDescent="0.25">
      <c r="A6" s="8"/>
      <c r="F6" s="8"/>
      <c r="G6" s="8"/>
      <c r="H6" s="8"/>
      <c r="I6" s="8" t="str">
        <f t="shared" si="2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2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si="2"/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2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2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2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H21" s="8"/>
      <c r="L21" s="8"/>
      <c r="M21" s="8"/>
    </row>
  </sheetData>
  <phoneticPr fontId="4" type="noConversion"/>
  <dataValidations count="5">
    <dataValidation type="list" allowBlank="1" showInputMessage="1" showErrorMessage="1" sqref="H21" xr:uid="{4FC890E6-2DB1-4941-8EA7-F50728DEEB5D}">
      <formula1>INDIRECT(G21)</formula1>
    </dataValidation>
    <dataValidation type="list" allowBlank="1" showInputMessage="1" showErrorMessage="1" sqref="L21" xr:uid="{2D64116A-73B2-41C7-A2E1-A7FD48DA87D6}">
      <formula1>INDIRECT(#REF!)</formula1>
    </dataValidation>
    <dataValidation type="list" allowBlank="1" showInputMessage="1" showErrorMessage="1" sqref="L2:L20 G2:H20" xr:uid="{B9C7A583-D0BF-41C2-B68D-063D33DBD67E}">
      <formula1>INDIRECT(SUBSTITUTE(F2,"-","_"))</formula1>
    </dataValidation>
    <dataValidation type="list" allowBlank="1" showInputMessage="1" showErrorMessage="1" sqref="F2:F20" xr:uid="{CA05F912-8685-415C-B77F-A3ADBAED34E5}">
      <formula1>INDIRECT(A2)</formula1>
    </dataValidation>
    <dataValidation type="list" showInputMessage="1" showErrorMessage="1" sqref="J2:J20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A2:A19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90"/>
  <sheetViews>
    <sheetView topLeftCell="C69" workbookViewId="0">
      <selection activeCell="E198" sqref="E198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2" t="s">
        <v>5</v>
      </c>
      <c r="F2" s="12"/>
      <c r="H2" s="12" t="s">
        <v>31</v>
      </c>
      <c r="I2" s="12"/>
      <c r="L2" s="12" t="s">
        <v>28</v>
      </c>
      <c r="M2" s="12"/>
      <c r="N2" s="12"/>
      <c r="O2" s="12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2" t="s">
        <v>32</v>
      </c>
      <c r="C23" s="12"/>
      <c r="D23" s="12"/>
      <c r="E23" s="12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2" spans="2:13" x14ac:dyDescent="0.25">
      <c r="D42" t="s">
        <v>280</v>
      </c>
    </row>
    <row r="45" spans="2:13" x14ac:dyDescent="0.25">
      <c r="B45" s="12" t="s">
        <v>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2" t="s">
        <v>69</v>
      </c>
      <c r="C67" s="12"/>
      <c r="D67" s="12"/>
      <c r="E67" s="12"/>
      <c r="F67" s="12"/>
      <c r="G67" s="12"/>
      <c r="H67" s="12"/>
      <c r="I67" s="12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  <row r="188" spans="2:9" x14ac:dyDescent="0.25">
      <c r="B188" s="6" t="s">
        <v>281</v>
      </c>
      <c r="C188" s="6" t="s">
        <v>281</v>
      </c>
      <c r="D188" s="6" t="s">
        <v>281</v>
      </c>
      <c r="E188" s="6" t="s">
        <v>281</v>
      </c>
      <c r="F188" s="6" t="s">
        <v>281</v>
      </c>
      <c r="G188" s="6" t="s">
        <v>281</v>
      </c>
      <c r="H188" s="6" t="s">
        <v>281</v>
      </c>
      <c r="I188" s="6" t="s">
        <v>281</v>
      </c>
    </row>
    <row r="189" spans="2:9" ht="15.75" x14ac:dyDescent="0.3">
      <c r="C189" s="13" t="s">
        <v>286</v>
      </c>
      <c r="D189" s="13" t="s">
        <v>286</v>
      </c>
      <c r="E189" s="13" t="s">
        <v>286</v>
      </c>
      <c r="F189" s="13" t="s">
        <v>286</v>
      </c>
      <c r="G189" s="13" t="s">
        <v>286</v>
      </c>
      <c r="H189" s="13" t="s">
        <v>286</v>
      </c>
      <c r="I189" s="13" t="s">
        <v>286</v>
      </c>
    </row>
    <row r="190" spans="2:9" ht="15.75" x14ac:dyDescent="0.3">
      <c r="C190" s="13" t="s">
        <v>287</v>
      </c>
      <c r="D190" s="13" t="s">
        <v>287</v>
      </c>
      <c r="E190" s="13" t="s">
        <v>287</v>
      </c>
      <c r="F190" s="13" t="s">
        <v>287</v>
      </c>
      <c r="G190" s="13" t="s">
        <v>287</v>
      </c>
      <c r="H190" s="13" t="s">
        <v>287</v>
      </c>
      <c r="I190" s="13" t="s">
        <v>287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2024-02-22T15:21:12Z</dcterms:modified>
</cp:coreProperties>
</file>