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C3514BF-F950-44CE-BD98-E35D2D23EDFB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I2" i="1"/>
  <c r="I3" i="1"/>
  <c r="I4" i="1"/>
  <c r="I5" i="1"/>
  <c r="I6" i="1"/>
  <c r="K6" i="1"/>
  <c r="K7" i="1"/>
  <c r="K8" i="1"/>
  <c r="K9" i="1"/>
  <c r="K10" i="1"/>
  <c r="K11" i="1"/>
  <c r="K12" i="1"/>
  <c r="K13" i="1"/>
  <c r="I7" i="1"/>
  <c r="I8" i="1"/>
  <c r="I9" i="1"/>
  <c r="I10" i="1"/>
  <c r="I11" i="1"/>
  <c r="I12" i="1"/>
  <c r="I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</calcChain>
</file>

<file path=xl/sharedStrings.xml><?xml version="1.0" encoding="utf-8"?>
<sst xmlns="http://schemas.openxmlformats.org/spreadsheetml/2006/main" count="1289" uniqueCount="336">
  <si>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</si>
  <si>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</si>
  <si>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</si>
  <si>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</si>
  <si>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</si>
  <si>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</si>
  <si>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</si>
  <si>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</si>
  <si>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</si>
  <si>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</si>
  <si>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</si>
  <si>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</si>
  <si>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</si>
  <si>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</si>
  <si>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</si>
  <si>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</si>
  <si>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</si>
  <si>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</si>
  <si>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</si>
  <si>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</si>
  <si>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</si>
  <si>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</si>
  <si>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</si>
  <si>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</si>
  <si>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</si>
  <si>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</si>
  <si>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</si>
  <si>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</si>
  <si>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</si>
  <si>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</si>
  <si>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</si>
  <si>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</si>
  <si>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</si>
  <si>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</si>
  <si>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</si>
  <si>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</si>
  <si>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</si>
  <si>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</si>
  <si>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</si>
  <si>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</si>
  <si>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</si>
  <si>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</si>
  <si>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</si>
  <si>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</si>
  <si>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</si>
  <si>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</si>
  <si>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</si>
  <si>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</si>
  <si>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</si>
  <si>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</si>
  <si>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</si>
  <si>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</si>
  <si>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</si>
  <si>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</si>
  <si>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</si>
  <si>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</si>
  <si>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</si>
  <si>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</si>
  <si>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</si>
  <si>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</si>
  <si>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</si>
  <si>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</si>
  <si>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</si>
  <si>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</si>
  <si>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</si>
  <si>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</si>
  <si>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</si>
  <si>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</si>
  <si>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</si>
  <si>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</si>
  <si>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</si>
  <si>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</si>
  <si>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</si>
  <si>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</si>
  <si>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</si>
  <si>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</si>
  <si>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</si>
  <si>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</si>
  <si>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</si>
  <si>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</si>
  <si>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</si>
  <si>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</si>
  <si>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</si>
  <si>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</si>
  <si>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</si>
  <si>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</si>
  <si>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</si>
  <si>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</si>
  <si>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</si>
  <si>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</si>
  <si>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</si>
  <si>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</si>
  <si>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</si>
  <si>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</si>
  <si>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</si>
  <si>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</si>
  <si>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</si>
  <si>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</si>
  <si>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</si>
  <si>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</si>
  <si>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</si>
  <si>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</si>
  <si>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</si>
  <si>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</si>
  <si>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</si>
  <si>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</si>
  <si>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</si>
  <si>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</si>
  <si>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</si>
  <si>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</si>
  <si>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</si>
  <si>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</si>
  <si>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</si>
  <si>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</si>
  <si>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</si>
  <si>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</si>
  <si>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</si>
  <si>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</si>
  <si>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</si>
  <si>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</si>
  <si>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</si>
  <si>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</si>
  <si>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</si>
  <si>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</si>
  <si>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</si>
  <si>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</si>
  <si>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</si>
  <si>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</si>
  <si>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</si>
  <si>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</si>
  <si>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</si>
  <si>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</si>
  <si>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</si>
  <si>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</si>
  <si>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</si>
  <si>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</si>
  <si>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</si>
  <si>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</si>
  <si>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</si>
  <si>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</si>
  <si>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</si>
  <si>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</si>
  <si>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</si>
  <si>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</si>
  <si>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</si>
  <si>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</si>
  <si>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</si>
  <si>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</si>
  <si>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</si>
  <si>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</si>
  <si>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</si>
  <si>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</si>
  <si>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</si>
  <si>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</si>
  <si>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</si>
  <si>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</si>
  <si>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</si>
  <si>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</si>
  <si>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</si>
  <si>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</si>
  <si>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</si>
  <si>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</si>
  <si>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</si>
  <si>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</si>
  <si>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</si>
  <si>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</si>
  <si>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</si>
  <si>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</si>
  <si>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</si>
  <si>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</si>
  <si>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</si>
  <si>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</si>
  <si>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</si>
  <si>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</si>
  <si>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</si>
  <si>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</si>
  <si>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</si>
  <si>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</si>
  <si>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</si>
  <si>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</si>
  <si>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</si>
  <si>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</si>
  <si>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</si>
  <si>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</si>
  <si>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</si>
  <si>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</si>
  <si>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</si>
  <si>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</si>
  <si>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</si>
  <si>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</si>
  <si>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</si>
  <si>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</si>
  <si>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</si>
  <si>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</si>
  <si>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</si>
  <si>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</si>
  <si>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</si>
  <si>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</si>
  <si>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</si>
  <si>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</si>
  <si>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</si>
  <si>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</si>
  <si>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</si>
  <si>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</si>
  <si>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</si>
  <si>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</si>
  <si>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</si>
  <si>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</si>
  <si>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</si>
  <si>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</si>
  <si>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</si>
  <si>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</si>
  <si>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</si>
  <si>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</si>
  <si>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</si>
  <si>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</si>
  <si>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</si>
  <si>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</si>
  <si>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</si>
  <si>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</si>
  <si>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</si>
  <si>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</si>
  <si>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</si>
  <si>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</si>
  <si>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</si>
  <si>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</si>
  <si>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</si>
  <si>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</si>
  <si>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</si>
  <si>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</si>
  <si>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</si>
  <si>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</si>
  <si>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</si>
  <si>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</si>
  <si>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</si>
  <si>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</si>
  <si>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</si>
  <si>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</si>
  <si>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</si>
  <si>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</si>
  <si>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</si>
  <si>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</si>
  <si>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</si>
  <si>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</si>
  <si>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</si>
  <si>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</si>
  <si>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</si>
  <si>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</si>
  <si>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</si>
  <si>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</si>
  <si>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</si>
  <si>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</si>
  <si>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</si>
  <si>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</si>
  <si>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</si>
  <si>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</si>
  <si>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</si>
  <si>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</si>
  <si>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</si>
  <si>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</si>
  <si>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</si>
  <si>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</si>
  <si>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</si>
  <si>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</si>
  <si>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</si>
  <si>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</si>
  <si>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</si>
  <si>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</si>
  <si>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</si>
  <si>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</si>
  <si>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</si>
  <si>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</si>
  <si>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</si>
  <si>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</si>
  <si>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</si>
  <si>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</si>
  <si>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</si>
  <si>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</si>
  <si>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</si>
  <si>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</si>
  <si>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</si>
  <si>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</si>
  <si>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</si>
  <si>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</si>
  <si>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</si>
  <si>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</si>
  <si>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</si>
  <si>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</si>
  <si>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</si>
  <si>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</si>
  <si>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</si>
  <si>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</si>
  <si>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</si>
  <si>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</si>
  <si>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</si>
  <si>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</si>
  <si>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</si>
  <si>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</si>
  <si>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</si>
  <si>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</si>
  <si>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</si>
  <si>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</si>
  <si>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</si>
  <si>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</si>
  <si>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</si>
  <si>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</si>
  <si>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</si>
  <si>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</si>
  <si>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</si>
  <si>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</si>
  <si>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</si>
  <si>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</si>
  <si>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</si>
  <si>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</si>
  <si>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</si>
  <si>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</si>
  <si>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</si>
  <si>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</si>
  <si>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</si>
  <si>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</si>
  <si>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</si>
  <si>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</si>
  <si>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</si>
  <si>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/DMZ</t>
  </si>
  <si>
    <t>PRO_SAP_ROUTER</t>
  </si>
  <si>
    <t>PRO_SAP_ROUTER_EXT</t>
  </si>
  <si>
    <t>VSL-TST-OES-001</t>
  </si>
  <si>
    <t>VSL-TST-OES-002</t>
  </si>
  <si>
    <t>ORACLE EXACC SCRIPT DMZ</t>
  </si>
  <si>
    <t>ORACLE EXACC SCRIPT LAN</t>
  </si>
  <si>
    <t>172.22.143.100</t>
  </si>
  <si>
    <t>172.22.143.1</t>
  </si>
  <si>
    <t>192.168.26.217</t>
  </si>
  <si>
    <t>192.168.26.1</t>
  </si>
  <si>
    <t>vsl-test-oes-002</t>
  </si>
  <si>
    <t>vsl-test-oes-001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</si>
</sst>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1"/>
  <sheetViews>
    <sheetView tabSelected="1" topLeftCell="D1" workbookViewId="0">
      <selection activeCell="W3" sqref="W3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23</v>
      </c>
      <c r="B2" s="6" t="s">
        <v>326</v>
      </c>
      <c r="C2" s="6" t="s">
        <v>326</v>
      </c>
      <c r="D2" s="7" t="s">
        <v>328</v>
      </c>
      <c r="E2" s="6" t="s">
        <v>335</v>
      </c>
      <c r="F2" s="9" t="s">
        <v>36</v>
      </c>
      <c r="G2" s="9" t="s">
        <v>27</v>
      </c>
      <c r="H2" s="9" t="s">
        <v>55</v>
      </c>
      <c r="I2" s="9" t="str">
        <f t="shared" ref="I2:I5" si="0">"sub_"&amp;G2</f>
        <v>sub_nut-dmz-04</v>
      </c>
      <c r="J2" s="10" t="s">
        <v>95</v>
      </c>
      <c r="K2" s="10" t="str">
        <f t="shared" ref="K2:K40" si="1">"stg_"&amp;G2</f>
        <v>stg_nut-dmz-04</v>
      </c>
      <c r="L2" s="9" t="s">
        <v>72</v>
      </c>
      <c r="M2" s="9" t="s">
        <v>323</v>
      </c>
      <c r="N2" s="9">
        <v>2048</v>
      </c>
      <c r="O2" s="6">
        <v>1</v>
      </c>
      <c r="P2" s="6">
        <v>1</v>
      </c>
      <c r="Q2" s="9">
        <v>10</v>
      </c>
      <c r="R2" s="6" t="s">
        <v>330</v>
      </c>
      <c r="S2" s="6">
        <v>24</v>
      </c>
      <c r="T2" s="6" t="s">
        <v>331</v>
      </c>
      <c r="U2" s="9" t="s">
        <v>19</v>
      </c>
    </row>
    <row r="3" spans="1:21" x14ac:dyDescent="0.25">
      <c r="A3" s="9" t="s">
        <v>1</v>
      </c>
      <c r="B3" s="6" t="s">
        <v>327</v>
      </c>
      <c r="C3" s="6" t="s">
        <v>327</v>
      </c>
      <c r="D3" s="7" t="s">
        <v>329</v>
      </c>
      <c r="E3" s="6" t="s">
        <v>334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218</v>
      </c>
      <c r="K3" s="10" t="str">
        <f t="shared" si="1"/>
        <v>stg_cluster651</v>
      </c>
      <c r="L3" s="9" t="s">
        <v>293</v>
      </c>
      <c r="M3" s="9"/>
      <c r="N3" s="9">
        <v>2048</v>
      </c>
      <c r="O3" s="6">
        <v>1</v>
      </c>
      <c r="P3" s="6">
        <v>1</v>
      </c>
      <c r="Q3" s="9">
        <v>10</v>
      </c>
      <c r="R3" s="6" t="s">
        <v>332</v>
      </c>
      <c r="S3" s="6">
        <v>24</v>
      </c>
      <c r="T3" s="6" t="s">
        <v>333</v>
      </c>
      <c r="U3" s="9" t="s">
        <v>19</v>
      </c>
    </row>
    <row r="4" spans="1:21" x14ac:dyDescent="0.25">
      <c r="A4" s="9"/>
      <c r="F4" s="9"/>
      <c r="G4" s="9"/>
      <c r="H4" s="9"/>
      <c r="I4" s="9" t="str">
        <f t="shared" si="0"/>
        <v>sub_</v>
      </c>
      <c r="J4" s="10"/>
      <c r="K4" s="10" t="str">
        <f t="shared" si="1"/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>"sub_"&amp;G6</f>
        <v>sub_</v>
      </c>
      <c r="J6" s="10"/>
      <c r="K6" s="10" t="str">
        <f t="shared" si="1"/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ref="I7:I23" si="2">"sub_"&amp;G7</f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2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2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2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2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2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2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2"/>
        <v>sub_</v>
      </c>
      <c r="J14" s="10"/>
      <c r="K14" s="10" t="str">
        <f t="shared" si="1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2"/>
        <v>sub_</v>
      </c>
      <c r="J15" s="10"/>
      <c r="K15" s="10" t="str">
        <f t="shared" si="1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2"/>
        <v>sub_</v>
      </c>
      <c r="J16" s="10"/>
      <c r="K16" s="10" t="str">
        <f t="shared" si="1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2"/>
        <v>sub_</v>
      </c>
      <c r="J17" s="10"/>
      <c r="K17" s="10" t="str">
        <f t="shared" si="1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2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2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2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2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2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2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ref="I24:I40" si="3">"sub_"&amp;G24</f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3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3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3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3"/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3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3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3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3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3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3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3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3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3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3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3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F40" s="9"/>
      <c r="G40" s="9"/>
      <c r="H40" s="9"/>
      <c r="I40" s="9" t="str">
        <f t="shared" si="3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H41" s="9"/>
      <c r="L41" s="9"/>
      <c r="M41" s="9"/>
    </row>
  </sheetData>
  <phoneticPr fontId="4" type="noConversion"/>
  <dataValidations count="5">
    <dataValidation type="list" allowBlank="1" showInputMessage="1" showErrorMessage="1" sqref="H41" xr:uid="{4FC890E6-2DB1-4941-8EA7-F50728DEEB5D}">
      <formula1>INDIRECT(G41)</formula1>
    </dataValidation>
    <dataValidation type="list" allowBlank="1" showInputMessage="1" showErrorMessage="1" sqref="L41:M41" xr:uid="{2D64116A-73B2-41C7-A2E1-A7FD48DA87D6}">
      <formula1>INDIRECT(#REF!)</formula1>
    </dataValidation>
    <dataValidation type="list" allowBlank="1" showInputMessage="1" showErrorMessage="1" sqref="M22:M40 G2:H40 L2:L40" xr:uid="{B9C7A583-D0BF-41C2-B68D-063D33DBD67E}">
      <formula1>INDIRECT(SUBSTITUTE(F2,"-","_"))</formula1>
    </dataValidation>
    <dataValidation type="list" allowBlank="1" showInputMessage="1" showErrorMessage="1" sqref="F2:F40" xr:uid="{CA05F912-8685-415C-B77F-A3ADBAED34E5}">
      <formula1>INDIRECT(A2)</formula1>
    </dataValidation>
    <dataValidation type="list" showInputMessage="1" showErrorMessage="1" sqref="J2:J4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C178" workbookViewId="0">
      <selection activeCell="D191" sqref="D191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2" t="s">
        <v>6</v>
      </c>
      <c r="F2" s="12"/>
      <c r="H2" s="12" t="s">
        <v>37</v>
      </c>
      <c r="I2" s="12"/>
      <c r="L2" s="12" t="s">
        <v>32</v>
      </c>
      <c r="M2" s="12"/>
      <c r="N2" s="12"/>
      <c r="O2" s="12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2" t="s">
        <v>38</v>
      </c>
      <c r="C23" s="12"/>
      <c r="D23" s="12"/>
      <c r="E23" s="12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2" t="s">
        <v>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2" t="s">
        <v>83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  <row r="185" spans="2:9" x14ac:dyDescent="0.25">
      <c r="B185" s="6" t="s">
        <v>321</v>
      </c>
      <c r="C185" s="6" t="s">
        <v>321</v>
      </c>
      <c r="D185" s="6" t="s">
        <v>321</v>
      </c>
      <c r="E185" s="6" t="s">
        <v>321</v>
      </c>
      <c r="F185" s="6" t="s">
        <v>321</v>
      </c>
      <c r="G185" s="6" t="s">
        <v>321</v>
      </c>
      <c r="H185" s="6" t="s">
        <v>321</v>
      </c>
      <c r="I185" s="6" t="s">
        <v>321</v>
      </c>
    </row>
    <row r="186" spans="2:9" x14ac:dyDescent="0.25">
      <c r="B186" s="6" t="s">
        <v>322</v>
      </c>
      <c r="C186" s="6" t="s">
        <v>322</v>
      </c>
      <c r="D186" s="6" t="s">
        <v>322</v>
      </c>
      <c r="E186" s="6" t="s">
        <v>322</v>
      </c>
      <c r="F186" s="6" t="s">
        <v>322</v>
      </c>
      <c r="G186" s="6" t="s">
        <v>322</v>
      </c>
      <c r="H186" s="6" t="s">
        <v>322</v>
      </c>
      <c r="I186" s="6" t="s">
        <v>322</v>
      </c>
    </row>
    <row r="187" spans="2:9" x14ac:dyDescent="0.25">
      <c r="B187" s="11" t="s">
        <v>324</v>
      </c>
      <c r="C187" s="11" t="s">
        <v>325</v>
      </c>
      <c r="D187" s="11" t="s">
        <v>325</v>
      </c>
      <c r="E187" s="11" t="s">
        <v>325</v>
      </c>
      <c r="F187" s="11" t="s">
        <v>325</v>
      </c>
      <c r="G187" s="11" t="s">
        <v>325</v>
      </c>
      <c r="H187" s="11" t="s">
        <v>325</v>
      </c>
      <c r="I187" s="11" t="s">
        <v>325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2023-07-27T09:06:56Z</dcterms:modified>
</cp:coreProperties>
</file>