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Resultados\"/>
    </mc:Choice>
  </mc:AlternateContent>
  <bookViews>
    <workbookView xWindow="0" yWindow="0" windowWidth="20490" windowHeight="7620" activeTab="3"/>
  </bookViews>
  <sheets>
    <sheet name="Resultados experimementales" sheetId="1" r:id="rId1"/>
    <sheet name="Resultado de análisis" sheetId="2" r:id="rId2"/>
    <sheet name="Impacto del pistón Exp 4" sheetId="3" r:id="rId3"/>
    <sheet name="Análisis Exp 4" sheetId="4" r:id="rId4"/>
  </sheets>
  <definedNames>
    <definedName name="M7_167g" localSheetId="0">'Resultados experimementales'!$A$1:$B$2035</definedName>
    <definedName name="T4_167g" localSheetId="2">'Impacto del pistón Exp 4'!$A$1:$B$1320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C7" i="4"/>
  <c r="D5" i="4"/>
  <c r="D3" i="4"/>
  <c r="C6" i="4"/>
  <c r="D6" i="4"/>
  <c r="C5" i="4"/>
  <c r="C3" i="4"/>
  <c r="B6" i="4"/>
  <c r="B5" i="4"/>
  <c r="B3" i="4"/>
  <c r="D7" i="2" l="1"/>
  <c r="D6" i="2"/>
  <c r="D5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" i="1"/>
  <c r="D3" i="2"/>
  <c r="C7" i="2"/>
  <c r="C6" i="2"/>
  <c r="C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2" i="1"/>
  <c r="C3" i="2"/>
  <c r="B6" i="2"/>
  <c r="B5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2" i="1"/>
  <c r="B3" i="2"/>
</calcChain>
</file>

<file path=xl/connections.xml><?xml version="1.0" encoding="utf-8"?>
<connections xmlns="http://schemas.openxmlformats.org/spreadsheetml/2006/main">
  <connection id="1" name="M7_167g" type="6" refreshedVersion="6" background="1" saveData="1">
    <textPr codePage="850" sourceFile="D:\Steve\Universidad\TEC\II Semestre 2018\Proyecto de graduación\Graduacion\Resultados\M7_167g.txt" decimal="," thousands=" " comma="1" delimiter="[">
      <textFields count="3">
        <textField type="skip"/>
        <textField/>
        <textField/>
      </textFields>
    </textPr>
  </connection>
  <connection id="2" name="T4_167g" type="6" refreshedVersion="6" background="1" saveData="1">
    <textPr codePage="850" sourceFile="D:\Steve\Universidad\TEC\II Semestre 2018\Proyecto de graduación\Graduacion\Resultados\T4_167g.txt" decimal="," thousands=" " comma="1" delimiter="[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<sst xmlns="http://schemas.openxmlformats.org/spreadsheetml/2006/main" count="29" uniqueCount="21">
  <si>
    <t>Tiempo (s)</t>
  </si>
  <si>
    <t>Lectura Raw (un)</t>
  </si>
  <si>
    <t>Lecturas (un)</t>
  </si>
  <si>
    <t>Parámetros importantes</t>
  </si>
  <si>
    <t>Control</t>
  </si>
  <si>
    <t>Variable</t>
  </si>
  <si>
    <t>Valor final (un)</t>
  </si>
  <si>
    <t>Tiempo de asentamiento (s)</t>
  </si>
  <si>
    <t>Sobreimpulso (%)</t>
  </si>
  <si>
    <t>Ess (%)</t>
  </si>
  <si>
    <t>Valor máximo</t>
  </si>
  <si>
    <t>Perturbado majada</t>
  </si>
  <si>
    <t>Perturbación soltada</t>
  </si>
  <si>
    <t>Primera medida</t>
  </si>
  <si>
    <t>Segunda medida</t>
  </si>
  <si>
    <t>Tercera medida</t>
  </si>
  <si>
    <t>Tiempo</t>
  </si>
  <si>
    <t>Lecturas</t>
  </si>
  <si>
    <t>Lecturas(Raw)</t>
  </si>
  <si>
    <t>Perturbación abrir</t>
  </si>
  <si>
    <t>Perturbación cerrar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</si>
</sst>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experimementales'!$C$1</c:f>
              <c:strCache>
                <c:ptCount val="1"/>
                <c:pt idx="0">
                  <c:v>Lecturas (un)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'Resultados experimementales'!$A$2:$A$2036</c:f>
              <c:numCache>
                <c:formatCode>General</c:formatCode>
                <c:ptCount val="2035"/>
                <c:pt idx="0">
                  <c:v>9.8109245300292904E-4</c:v>
                </c:pt>
                <c:pt idx="1">
                  <c:v>1.07059478759765E-2</c:v>
                </c:pt>
                <c:pt idx="2">
                  <c:v>2.2403955459594699E-2</c:v>
                </c:pt>
                <c:pt idx="3">
                  <c:v>3.4331083297729402E-2</c:v>
                </c:pt>
                <c:pt idx="4">
                  <c:v>4.53870296478271E-2</c:v>
                </c:pt>
                <c:pt idx="5">
                  <c:v>5.6663036346435498E-2</c:v>
                </c:pt>
                <c:pt idx="6">
                  <c:v>6.8140983581542899E-2</c:v>
                </c:pt>
                <c:pt idx="7">
                  <c:v>8.0236911773681599E-2</c:v>
                </c:pt>
                <c:pt idx="8">
                  <c:v>9.1377019882202107E-2</c:v>
                </c:pt>
                <c:pt idx="9">
                  <c:v>0.10265302658081001</c:v>
                </c:pt>
                <c:pt idx="10">
                  <c:v>0.11448788642883299</c:v>
                </c:pt>
                <c:pt idx="11">
                  <c:v>0.12590289115905701</c:v>
                </c:pt>
                <c:pt idx="12">
                  <c:v>0.13735389709472601</c:v>
                </c:pt>
                <c:pt idx="13">
                  <c:v>0.148931980133056</c:v>
                </c:pt>
                <c:pt idx="14">
                  <c:v>0.160125017166137</c:v>
                </c:pt>
                <c:pt idx="15">
                  <c:v>0.17198085784912101</c:v>
                </c:pt>
                <c:pt idx="16">
                  <c:v>0.18334388732910101</c:v>
                </c:pt>
                <c:pt idx="17">
                  <c:v>0.194743871688842</c:v>
                </c:pt>
                <c:pt idx="18">
                  <c:v>0.20656895637512199</c:v>
                </c:pt>
                <c:pt idx="19">
                  <c:v>0.21765089035034099</c:v>
                </c:pt>
                <c:pt idx="20">
                  <c:v>0.229480981826782</c:v>
                </c:pt>
                <c:pt idx="21">
                  <c:v>0.24082207679748499</c:v>
                </c:pt>
                <c:pt idx="22">
                  <c:v>0.25207686424255299</c:v>
                </c:pt>
                <c:pt idx="23">
                  <c:v>0.26408696174621499</c:v>
                </c:pt>
                <c:pt idx="24">
                  <c:v>0.27519798278808499</c:v>
                </c:pt>
                <c:pt idx="25">
                  <c:v>0.28673887252807601</c:v>
                </c:pt>
                <c:pt idx="26">
                  <c:v>0.29828405380249001</c:v>
                </c:pt>
                <c:pt idx="27">
                  <c:v>0.30954909324645902</c:v>
                </c:pt>
                <c:pt idx="28">
                  <c:v>0.32169985771179199</c:v>
                </c:pt>
                <c:pt idx="29">
                  <c:v>0.33276200294494601</c:v>
                </c:pt>
                <c:pt idx="30">
                  <c:v>0.34402489662170399</c:v>
                </c:pt>
                <c:pt idx="31">
                  <c:v>0.35586190223693798</c:v>
                </c:pt>
                <c:pt idx="32">
                  <c:v>0.367021083831787</c:v>
                </c:pt>
                <c:pt idx="33">
                  <c:v>0.37869191169738697</c:v>
                </c:pt>
                <c:pt idx="34">
                  <c:v>0.390244960784912</c:v>
                </c:pt>
                <c:pt idx="35">
                  <c:v>0.40149807929992598</c:v>
                </c:pt>
                <c:pt idx="36">
                  <c:v>0.41363787651062001</c:v>
                </c:pt>
                <c:pt idx="37">
                  <c:v>0.424783945083618</c:v>
                </c:pt>
                <c:pt idx="38">
                  <c:v>0.43598890304565402</c:v>
                </c:pt>
                <c:pt idx="39">
                  <c:v>0.447839975357055</c:v>
                </c:pt>
                <c:pt idx="40">
                  <c:v>0.458989858627319</c:v>
                </c:pt>
                <c:pt idx="41">
                  <c:v>0.47064685821533198</c:v>
                </c:pt>
                <c:pt idx="42">
                  <c:v>0.482243061065673</c:v>
                </c:pt>
                <c:pt idx="43">
                  <c:v>0.49365997314453097</c:v>
                </c:pt>
                <c:pt idx="44">
                  <c:v>0.50561308860778797</c:v>
                </c:pt>
                <c:pt idx="45">
                  <c:v>0.51667404174804599</c:v>
                </c:pt>
                <c:pt idx="46">
                  <c:v>0.52795600891113204</c:v>
                </c:pt>
                <c:pt idx="47">
                  <c:v>0.53980994224548295</c:v>
                </c:pt>
                <c:pt idx="48">
                  <c:v>0.55096793174743597</c:v>
                </c:pt>
                <c:pt idx="49">
                  <c:v>0.56261587142944303</c:v>
                </c:pt>
                <c:pt idx="50">
                  <c:v>0.57422590255737305</c:v>
                </c:pt>
                <c:pt idx="51">
                  <c:v>0.58542799949645996</c:v>
                </c:pt>
                <c:pt idx="52">
                  <c:v>0.59760189056396396</c:v>
                </c:pt>
                <c:pt idx="53">
                  <c:v>0.60861897468566895</c:v>
                </c:pt>
                <c:pt idx="54">
                  <c:v>0.619911909103393</c:v>
                </c:pt>
                <c:pt idx="55">
                  <c:v>0.63176894187927202</c:v>
                </c:pt>
                <c:pt idx="56">
                  <c:v>0.64290904998779297</c:v>
                </c:pt>
                <c:pt idx="57">
                  <c:v>0.654627084732055</c:v>
                </c:pt>
                <c:pt idx="58">
                  <c:v>0.66610598564147905</c:v>
                </c:pt>
                <c:pt idx="59">
                  <c:v>0.677381992340087</c:v>
                </c:pt>
                <c:pt idx="60">
                  <c:v>0.68955898284912098</c:v>
                </c:pt>
                <c:pt idx="61">
                  <c:v>0.70057296752929599</c:v>
                </c:pt>
                <c:pt idx="62">
                  <c:v>0.71187186241149902</c:v>
                </c:pt>
                <c:pt idx="63">
                  <c:v>0.72369909286499001</c:v>
                </c:pt>
                <c:pt idx="64">
                  <c:v>0.73487901687622004</c:v>
                </c:pt>
                <c:pt idx="65">
                  <c:v>0.74652600288391102</c:v>
                </c:pt>
                <c:pt idx="66">
                  <c:v>0.75807499885559004</c:v>
                </c:pt>
                <c:pt idx="67">
                  <c:v>0.76934003829955999</c:v>
                </c:pt>
                <c:pt idx="68">
                  <c:v>0.78149104118347101</c:v>
                </c:pt>
                <c:pt idx="69">
                  <c:v>0.79254889488220204</c:v>
                </c:pt>
                <c:pt idx="70">
                  <c:v>0.80382299423217696</c:v>
                </c:pt>
                <c:pt idx="71">
                  <c:v>0.81566786766052202</c:v>
                </c:pt>
                <c:pt idx="72">
                  <c:v>0.82682204246520996</c:v>
                </c:pt>
                <c:pt idx="73">
                  <c:v>0.83849406242370605</c:v>
                </c:pt>
                <c:pt idx="74">
                  <c:v>0.85004091262817305</c:v>
                </c:pt>
                <c:pt idx="75">
                  <c:v>0.86129903793334905</c:v>
                </c:pt>
                <c:pt idx="76">
                  <c:v>0.873451948165893</c:v>
                </c:pt>
                <c:pt idx="77">
                  <c:v>0.88457798957824696</c:v>
                </c:pt>
                <c:pt idx="78">
                  <c:v>0.89578199386596602</c:v>
                </c:pt>
                <c:pt idx="79">
                  <c:v>0.907639980316162</c:v>
                </c:pt>
                <c:pt idx="80">
                  <c:v>0.91878104209899902</c:v>
                </c:pt>
                <c:pt idx="81">
                  <c:v>0.93044686317443803</c:v>
                </c:pt>
                <c:pt idx="82">
                  <c:v>0.94200706481933505</c:v>
                </c:pt>
                <c:pt idx="83">
                  <c:v>0.95326495170593195</c:v>
                </c:pt>
                <c:pt idx="84">
                  <c:v>0.96547889709472601</c:v>
                </c:pt>
                <c:pt idx="85">
                  <c:v>0.97647309303283603</c:v>
                </c:pt>
                <c:pt idx="86">
                  <c:v>0.98774790763854903</c:v>
                </c:pt>
                <c:pt idx="87">
                  <c:v>0.99958586692810003</c:v>
                </c:pt>
                <c:pt idx="88">
                  <c:v>1.0107550621032699</c:v>
                </c:pt>
                <c:pt idx="89">
                  <c:v>1.02241086959838</c:v>
                </c:pt>
                <c:pt idx="90">
                  <c:v>1.0339660644531199</c:v>
                </c:pt>
                <c:pt idx="91">
                  <c:v>1.0452299118041899</c:v>
                </c:pt>
                <c:pt idx="92">
                  <c:v>1.0574080944061199</c:v>
                </c:pt>
                <c:pt idx="93">
                  <c:v>1.06843590736389</c:v>
                </c:pt>
                <c:pt idx="94">
                  <c:v>1.0797040462493801</c:v>
                </c:pt>
                <c:pt idx="95">
                  <c:v>1.0915598869323699</c:v>
                </c:pt>
                <c:pt idx="96">
                  <c:v>1.10270595550537</c:v>
                </c:pt>
                <c:pt idx="97">
                  <c:v>1.11443996429443</c:v>
                </c:pt>
                <c:pt idx="98">
                  <c:v>1.12591099739074</c:v>
                </c:pt>
                <c:pt idx="99">
                  <c:v>1.1371750831603999</c:v>
                </c:pt>
                <c:pt idx="100">
                  <c:v>1.1493499279022199</c:v>
                </c:pt>
                <c:pt idx="101">
                  <c:v>1.1603870391845701</c:v>
                </c:pt>
                <c:pt idx="102">
                  <c:v>1.17166900634765</c:v>
                </c:pt>
                <c:pt idx="103">
                  <c:v>1.1835029125213601</c:v>
                </c:pt>
                <c:pt idx="104">
                  <c:v>1.1946949958801201</c:v>
                </c:pt>
                <c:pt idx="105">
                  <c:v>1.20633697509765</c:v>
                </c:pt>
                <c:pt idx="106">
                  <c:v>1.2178599834442101</c:v>
                </c:pt>
                <c:pt idx="107">
                  <c:v>1.22915887832641</c:v>
                </c:pt>
                <c:pt idx="108">
                  <c:v>1.2413289546966499</c:v>
                </c:pt>
                <c:pt idx="109">
                  <c:v>1.2523648738861</c:v>
                </c:pt>
                <c:pt idx="110">
                  <c:v>1.26362109184265</c:v>
                </c:pt>
                <c:pt idx="111">
                  <c:v>1.27546191215515</c:v>
                </c:pt>
                <c:pt idx="112">
                  <c:v>1.28662204742431</c:v>
                </c:pt>
                <c:pt idx="113">
                  <c:v>1.2982859611511199</c:v>
                </c:pt>
                <c:pt idx="114">
                  <c:v>1.3098828792571999</c:v>
                </c:pt>
                <c:pt idx="115">
                  <c:v>1.32127904891967</c:v>
                </c:pt>
                <c:pt idx="116">
                  <c:v>1.3332779407501201</c:v>
                </c:pt>
                <c:pt idx="117">
                  <c:v>1.3443748950958201</c:v>
                </c:pt>
                <c:pt idx="118">
                  <c:v>1.35558485984802</c:v>
                </c:pt>
                <c:pt idx="119">
                  <c:v>1.3674230575561499</c:v>
                </c:pt>
                <c:pt idx="120">
                  <c:v>1.3785769939422601</c:v>
                </c:pt>
                <c:pt idx="121">
                  <c:v>1.39024186134338</c:v>
                </c:pt>
                <c:pt idx="122">
                  <c:v>1.40179991722106</c:v>
                </c:pt>
                <c:pt idx="123">
                  <c:v>1.4130558967590301</c:v>
                </c:pt>
                <c:pt idx="124">
                  <c:v>1.4252800941467201</c:v>
                </c:pt>
                <c:pt idx="125">
                  <c:v>1.4362649917602499</c:v>
                </c:pt>
                <c:pt idx="126">
                  <c:v>1.44753789901733</c:v>
                </c:pt>
                <c:pt idx="127">
                  <c:v>1.45938301086425</c:v>
                </c:pt>
                <c:pt idx="128">
                  <c:v>1.4705319404602</c:v>
                </c:pt>
                <c:pt idx="129">
                  <c:v>1.4821970462798999</c:v>
                </c:pt>
                <c:pt idx="130">
                  <c:v>1.4937660694122299</c:v>
                </c:pt>
                <c:pt idx="131">
                  <c:v>1.5050199031829801</c:v>
                </c:pt>
                <c:pt idx="132">
                  <c:v>1.51716089248657</c:v>
                </c:pt>
                <c:pt idx="133">
                  <c:v>1.5282280445098799</c:v>
                </c:pt>
                <c:pt idx="134">
                  <c:v>1.5394968986511199</c:v>
                </c:pt>
                <c:pt idx="135">
                  <c:v>1.5513398647308301</c:v>
                </c:pt>
                <c:pt idx="136">
                  <c:v>1.5625</c:v>
                </c:pt>
                <c:pt idx="137">
                  <c:v>1.57421994209289</c:v>
                </c:pt>
                <c:pt idx="138">
                  <c:v>1.585697889328</c:v>
                </c:pt>
                <c:pt idx="139">
                  <c:v>1.5969710350036599</c:v>
                </c:pt>
                <c:pt idx="140">
                  <c:v>1.6091458797454801</c:v>
                </c:pt>
                <c:pt idx="141">
                  <c:v>1.6201860904693599</c:v>
                </c:pt>
                <c:pt idx="142">
                  <c:v>1.63145804405212</c:v>
                </c:pt>
                <c:pt idx="143">
                  <c:v>1.6433019638061499</c:v>
                </c:pt>
                <c:pt idx="144">
                  <c:v>1.6544930934905999</c:v>
                </c:pt>
                <c:pt idx="145">
                  <c:v>1.6661119461059499</c:v>
                </c:pt>
                <c:pt idx="146">
                  <c:v>1.67764687538146</c:v>
                </c:pt>
                <c:pt idx="147">
                  <c:v>1.6889278888702299</c:v>
                </c:pt>
                <c:pt idx="148">
                  <c:v>1.7010419368743801</c:v>
                </c:pt>
                <c:pt idx="149">
                  <c:v>1.71213603019714</c:v>
                </c:pt>
                <c:pt idx="150">
                  <c:v>1.7234129905700599</c:v>
                </c:pt>
                <c:pt idx="151">
                  <c:v>1.7352550029754601</c:v>
                </c:pt>
                <c:pt idx="152">
                  <c:v>1.7464249134063701</c:v>
                </c:pt>
                <c:pt idx="153">
                  <c:v>1.7580809593200599</c:v>
                </c:pt>
                <c:pt idx="154">
                  <c:v>1.7696290016174301</c:v>
                </c:pt>
                <c:pt idx="155">
                  <c:v>1.7808859348297099</c:v>
                </c:pt>
                <c:pt idx="156">
                  <c:v>1.79304695129394</c:v>
                </c:pt>
                <c:pt idx="157">
                  <c:v>1.80417108535766</c:v>
                </c:pt>
                <c:pt idx="158">
                  <c:v>1.8153760433196999</c:v>
                </c:pt>
                <c:pt idx="159">
                  <c:v>1.8272280693054199</c:v>
                </c:pt>
                <c:pt idx="160">
                  <c:v>1.8383710384368801</c:v>
                </c:pt>
                <c:pt idx="161">
                  <c:v>1.85000991821289</c:v>
                </c:pt>
                <c:pt idx="162">
                  <c:v>1.8615870475769001</c:v>
                </c:pt>
                <c:pt idx="163">
                  <c:v>1.87284708023071</c:v>
                </c:pt>
                <c:pt idx="164">
                  <c:v>1.8850629329681301</c:v>
                </c:pt>
                <c:pt idx="165">
                  <c:v>1.8960499763488701</c:v>
                </c:pt>
                <c:pt idx="166">
                  <c:v>1.90732598304748</c:v>
                </c:pt>
                <c:pt idx="167">
                  <c:v>1.91918492317199</c:v>
                </c:pt>
                <c:pt idx="168">
                  <c:v>1.9303388595580999</c:v>
                </c:pt>
                <c:pt idx="169">
                  <c:v>1.94199395179748</c:v>
                </c:pt>
                <c:pt idx="170">
                  <c:v>1.9535388946533201</c:v>
                </c:pt>
                <c:pt idx="171">
                  <c:v>1.9648089408874501</c:v>
                </c:pt>
                <c:pt idx="172">
                  <c:v>1.9769940376281701</c:v>
                </c:pt>
                <c:pt idx="173">
                  <c:v>1.98799896240234</c:v>
                </c:pt>
                <c:pt idx="174">
                  <c:v>1.99929499626159</c:v>
                </c:pt>
                <c:pt idx="175">
                  <c:v>2.01113700866699</c:v>
                </c:pt>
                <c:pt idx="176">
                  <c:v>2.0222969055175701</c:v>
                </c:pt>
                <c:pt idx="177">
                  <c:v>2.03393507003784</c:v>
                </c:pt>
                <c:pt idx="178">
                  <c:v>2.0454928874969398</c:v>
                </c:pt>
                <c:pt idx="179">
                  <c:v>2.05676198005676</c:v>
                </c:pt>
                <c:pt idx="180">
                  <c:v>2.0689570903778001</c:v>
                </c:pt>
                <c:pt idx="181">
                  <c:v>2.0799598693847599</c:v>
                </c:pt>
                <c:pt idx="182">
                  <c:v>2.0912370681762602</c:v>
                </c:pt>
                <c:pt idx="183">
                  <c:v>2.10309886932373</c:v>
                </c:pt>
                <c:pt idx="184">
                  <c:v>2.1142709255218501</c:v>
                </c:pt>
                <c:pt idx="185">
                  <c:v>2.12589406967163</c:v>
                </c:pt>
                <c:pt idx="186">
                  <c:v>2.1374349594116202</c:v>
                </c:pt>
                <c:pt idx="187">
                  <c:v>2.1487150192260698</c:v>
                </c:pt>
                <c:pt idx="188">
                  <c:v>2.1608989238739</c:v>
                </c:pt>
                <c:pt idx="189">
                  <c:v>2.17192387580871</c:v>
                </c:pt>
                <c:pt idx="190">
                  <c:v>2.1831989288329998</c:v>
                </c:pt>
                <c:pt idx="191">
                  <c:v>2.1950790882110498</c:v>
                </c:pt>
                <c:pt idx="192">
                  <c:v>2.20619797706604</c:v>
                </c:pt>
                <c:pt idx="193">
                  <c:v>2.2178568840026802</c:v>
                </c:pt>
                <c:pt idx="194">
                  <c:v>2.2294120788574201</c:v>
                </c:pt>
                <c:pt idx="195">
                  <c:v>2.2406690120696999</c:v>
                </c:pt>
                <c:pt idx="196">
                  <c:v>2.2528340816497798</c:v>
                </c:pt>
                <c:pt idx="197">
                  <c:v>2.2639009952545099</c:v>
                </c:pt>
                <c:pt idx="198">
                  <c:v>2.2751550674438401</c:v>
                </c:pt>
                <c:pt idx="199">
                  <c:v>2.2870070934295601</c:v>
                </c:pt>
                <c:pt idx="200">
                  <c:v>2.29815196990966</c:v>
                </c:pt>
                <c:pt idx="201">
                  <c:v>2.3098149299621502</c:v>
                </c:pt>
                <c:pt idx="202">
                  <c:v>2.32136797904968</c:v>
                </c:pt>
                <c:pt idx="203">
                  <c:v>2.3326330184936501</c:v>
                </c:pt>
                <c:pt idx="204">
                  <c:v>2.3448948860168399</c:v>
                </c:pt>
                <c:pt idx="205">
                  <c:v>2.40723299980163</c:v>
                </c:pt>
                <c:pt idx="206">
                  <c:v>2.4186198711395201</c:v>
                </c:pt>
                <c:pt idx="207">
                  <c:v>2.4301910400390598</c:v>
                </c:pt>
                <c:pt idx="208">
                  <c:v>2.4418060779571502</c:v>
                </c:pt>
                <c:pt idx="209">
                  <c:v>2.4532098770141602</c:v>
                </c:pt>
                <c:pt idx="210">
                  <c:v>2.4645090103149401</c:v>
                </c:pt>
                <c:pt idx="211">
                  <c:v>2.4762499332427899</c:v>
                </c:pt>
                <c:pt idx="212">
                  <c:v>2.4876840114593501</c:v>
                </c:pt>
                <c:pt idx="213">
                  <c:v>2.4990670680999698</c:v>
                </c:pt>
                <c:pt idx="214">
                  <c:v>2.51069808006286</c:v>
                </c:pt>
                <c:pt idx="215">
                  <c:v>2.52196097373962</c:v>
                </c:pt>
                <c:pt idx="216">
                  <c:v>2.5338470935821502</c:v>
                </c:pt>
                <c:pt idx="217">
                  <c:v>2.5451738834381099</c:v>
                </c:pt>
                <c:pt idx="218">
                  <c:v>2.55643606185913</c:v>
                </c:pt>
                <c:pt idx="219">
                  <c:v>2.56838798522949</c:v>
                </c:pt>
                <c:pt idx="220">
                  <c:v>2.5795738697052002</c:v>
                </c:pt>
                <c:pt idx="221">
                  <c:v>2.5910980701446502</c:v>
                </c:pt>
                <c:pt idx="222">
                  <c:v>2.6026539802551198</c:v>
                </c:pt>
                <c:pt idx="223">
                  <c:v>2.6139209270477202</c:v>
                </c:pt>
                <c:pt idx="224">
                  <c:v>2.62609791755676</c:v>
                </c:pt>
                <c:pt idx="225">
                  <c:v>2.6371219158172599</c:v>
                </c:pt>
                <c:pt idx="226">
                  <c:v>2.6484000682830802</c:v>
                </c:pt>
                <c:pt idx="227">
                  <c:v>2.66025590896606</c:v>
                </c:pt>
                <c:pt idx="228">
                  <c:v>2.6714088916778498</c:v>
                </c:pt>
                <c:pt idx="229">
                  <c:v>2.6830670833587602</c:v>
                </c:pt>
                <c:pt idx="230">
                  <c:v>2.6946780681610099</c:v>
                </c:pt>
                <c:pt idx="231">
                  <c:v>2.7058749198913499</c:v>
                </c:pt>
                <c:pt idx="232">
                  <c:v>2.71801686286926</c:v>
                </c:pt>
                <c:pt idx="233">
                  <c:v>2.7291090488433798</c:v>
                </c:pt>
                <c:pt idx="234">
                  <c:v>2.7403678894042902</c:v>
                </c:pt>
                <c:pt idx="235">
                  <c:v>2.7522130012512198</c:v>
                </c:pt>
                <c:pt idx="236">
                  <c:v>2.76336193084716</c:v>
                </c:pt>
                <c:pt idx="237">
                  <c:v>2.7750248908996502</c:v>
                </c:pt>
                <c:pt idx="238">
                  <c:v>2.7865560054778999</c:v>
                </c:pt>
                <c:pt idx="239">
                  <c:v>2.7978429794311501</c:v>
                </c:pt>
                <c:pt idx="240">
                  <c:v>2.80968809127807</c:v>
                </c:pt>
                <c:pt idx="241">
                  <c:v>2.8210670948028498</c:v>
                </c:pt>
                <c:pt idx="242">
                  <c:v>2.8323280811309801</c:v>
                </c:pt>
                <c:pt idx="243">
                  <c:v>2.8441600799560498</c:v>
                </c:pt>
                <c:pt idx="244">
                  <c:v>2.85532402992248</c:v>
                </c:pt>
                <c:pt idx="245">
                  <c:v>2.8669738769531201</c:v>
                </c:pt>
                <c:pt idx="246">
                  <c:v>2.8785269260406401</c:v>
                </c:pt>
                <c:pt idx="247">
                  <c:v>2.8898029327392498</c:v>
                </c:pt>
                <c:pt idx="248">
                  <c:v>2.9018709659576398</c:v>
                </c:pt>
                <c:pt idx="249">
                  <c:v>2.9130189418792698</c:v>
                </c:pt>
                <c:pt idx="250">
                  <c:v>2.9243049621582</c:v>
                </c:pt>
                <c:pt idx="251">
                  <c:v>2.93606400489807</c:v>
                </c:pt>
                <c:pt idx="252">
                  <c:v>2.9472839832305899</c:v>
                </c:pt>
                <c:pt idx="253">
                  <c:v>2.9589819908142001</c:v>
                </c:pt>
                <c:pt idx="254">
                  <c:v>2.9705119132995601</c:v>
                </c:pt>
                <c:pt idx="255">
                  <c:v>2.9826080799102699</c:v>
                </c:pt>
                <c:pt idx="256">
                  <c:v>2.9938368797302202</c:v>
                </c:pt>
                <c:pt idx="257">
                  <c:v>3.0050299167632999</c:v>
                </c:pt>
                <c:pt idx="258">
                  <c:v>3.01624202728271</c:v>
                </c:pt>
                <c:pt idx="259">
                  <c:v>3.0280339717864901</c:v>
                </c:pt>
                <c:pt idx="260">
                  <c:v>3.03929495811462</c:v>
                </c:pt>
                <c:pt idx="261">
                  <c:v>3.05093193054199</c:v>
                </c:pt>
                <c:pt idx="262">
                  <c:v>3.0624830722808798</c:v>
                </c:pt>
                <c:pt idx="263">
                  <c:v>3.07374691963195</c:v>
                </c:pt>
                <c:pt idx="264">
                  <c:v>3.0858280658721902</c:v>
                </c:pt>
                <c:pt idx="265">
                  <c:v>3.0969538688659601</c:v>
                </c:pt>
                <c:pt idx="266">
                  <c:v>3.1082160472869802</c:v>
                </c:pt>
                <c:pt idx="267">
                  <c:v>3.1199970245361301</c:v>
                </c:pt>
                <c:pt idx="268">
                  <c:v>3.13121485710144</c:v>
                </c:pt>
                <c:pt idx="269">
                  <c:v>3.1428980827331499</c:v>
                </c:pt>
                <c:pt idx="270">
                  <c:v>3.15450096130371</c:v>
                </c:pt>
                <c:pt idx="271">
                  <c:v>3.16568899154663</c:v>
                </c:pt>
                <c:pt idx="272">
                  <c:v>3.1777679920196502</c:v>
                </c:pt>
                <c:pt idx="273">
                  <c:v>3.1889040470123202</c:v>
                </c:pt>
                <c:pt idx="274">
                  <c:v>3.2001700401306099</c:v>
                </c:pt>
                <c:pt idx="275">
                  <c:v>3.2119719982147199</c:v>
                </c:pt>
                <c:pt idx="276">
                  <c:v>3.2231750488281201</c:v>
                </c:pt>
                <c:pt idx="277">
                  <c:v>3.2348959445953298</c:v>
                </c:pt>
                <c:pt idx="278">
                  <c:v>3.2463910579681299</c:v>
                </c:pt>
                <c:pt idx="279">
                  <c:v>3.2576498985290501</c:v>
                </c:pt>
                <c:pt idx="280">
                  <c:v>3.2697448730468701</c:v>
                </c:pt>
                <c:pt idx="281">
                  <c:v>3.2808749675750701</c:v>
                </c:pt>
                <c:pt idx="282">
                  <c:v>3.2921490669250399</c:v>
                </c:pt>
                <c:pt idx="283">
                  <c:v>3.30392098426818</c:v>
                </c:pt>
                <c:pt idx="284">
                  <c:v>3.3151428699493399</c:v>
                </c:pt>
                <c:pt idx="285">
                  <c:v>3.3268229961395201</c:v>
                </c:pt>
                <c:pt idx="286">
                  <c:v>3.3383519649505602</c:v>
                </c:pt>
                <c:pt idx="287">
                  <c:v>3.3496170043945299</c:v>
                </c:pt>
                <c:pt idx="288">
                  <c:v>3.3616919517517001</c:v>
                </c:pt>
                <c:pt idx="289">
                  <c:v>3.3728389739990199</c:v>
                </c:pt>
                <c:pt idx="290">
                  <c:v>3.38412308692932</c:v>
                </c:pt>
                <c:pt idx="291">
                  <c:v>3.3958759307861301</c:v>
                </c:pt>
                <c:pt idx="292">
                  <c:v>3.4070899486541699</c:v>
                </c:pt>
                <c:pt idx="293">
                  <c:v>3.4187760353088299</c:v>
                </c:pt>
                <c:pt idx="294">
                  <c:v>3.43032503128051</c:v>
                </c:pt>
                <c:pt idx="295">
                  <c:v>3.4415709972381499</c:v>
                </c:pt>
                <c:pt idx="296">
                  <c:v>3.4536368846893302</c:v>
                </c:pt>
                <c:pt idx="297">
                  <c:v>3.4648640155792201</c:v>
                </c:pt>
                <c:pt idx="298">
                  <c:v>3.5272040367126398</c:v>
                </c:pt>
                <c:pt idx="299">
                  <c:v>3.53860306739807</c:v>
                </c:pt>
                <c:pt idx="300">
                  <c:v>3.5501558780670099</c:v>
                </c:pt>
                <c:pt idx="301">
                  <c:v>3.5617389678954998</c:v>
                </c:pt>
                <c:pt idx="302">
                  <c:v>3.5731730461120601</c:v>
                </c:pt>
                <c:pt idx="303">
                  <c:v>3.5844800472259499</c:v>
                </c:pt>
                <c:pt idx="304">
                  <c:v>3.5962030887603702</c:v>
                </c:pt>
                <c:pt idx="305">
                  <c:v>3.60766100883483</c:v>
                </c:pt>
                <c:pt idx="306">
                  <c:v>3.6190309524536102</c:v>
                </c:pt>
                <c:pt idx="307">
                  <c:v>3.6306779384613002</c:v>
                </c:pt>
                <c:pt idx="308">
                  <c:v>3.6419219970703098</c:v>
                </c:pt>
                <c:pt idx="309">
                  <c:v>3.6540329456329301</c:v>
                </c:pt>
                <c:pt idx="310">
                  <c:v>3.6651370525360099</c:v>
                </c:pt>
                <c:pt idx="311">
                  <c:v>3.6764068603515598</c:v>
                </c:pt>
                <c:pt idx="312">
                  <c:v>3.6884028911590501</c:v>
                </c:pt>
                <c:pt idx="313">
                  <c:v>3.69948387145996</c:v>
                </c:pt>
                <c:pt idx="314">
                  <c:v>3.7110850811004599</c:v>
                </c:pt>
                <c:pt idx="315">
                  <c:v>3.7226250171661301</c:v>
                </c:pt>
                <c:pt idx="316">
                  <c:v>3.7338838577270499</c:v>
                </c:pt>
                <c:pt idx="317">
                  <c:v>3.74597787857055</c:v>
                </c:pt>
                <c:pt idx="318">
                  <c:v>3.7570960521697998</c:v>
                </c:pt>
                <c:pt idx="319">
                  <c:v>3.7683620452880802</c:v>
                </c:pt>
                <c:pt idx="320">
                  <c:v>3.7842268943786599</c:v>
                </c:pt>
                <c:pt idx="321">
                  <c:v>3.7916190624236998</c:v>
                </c:pt>
                <c:pt idx="322">
                  <c:v>3.80307793617248</c:v>
                </c:pt>
                <c:pt idx="323">
                  <c:v>3.8146550655364901</c:v>
                </c:pt>
                <c:pt idx="324">
                  <c:v>3.8771998882293701</c:v>
                </c:pt>
                <c:pt idx="325">
                  <c:v>3.8885939121246298</c:v>
                </c:pt>
                <c:pt idx="326">
                  <c:v>3.9001588821411102</c:v>
                </c:pt>
                <c:pt idx="327">
                  <c:v>3.91176009178161</c:v>
                </c:pt>
                <c:pt idx="328">
                  <c:v>3.9231770038604701</c:v>
                </c:pt>
                <c:pt idx="329">
                  <c:v>3.9344830513000399</c:v>
                </c:pt>
                <c:pt idx="330">
                  <c:v>3.9462080001831001</c:v>
                </c:pt>
                <c:pt idx="331">
                  <c:v>3.9576609134674001</c:v>
                </c:pt>
                <c:pt idx="332">
                  <c:v>3.9690458774566602</c:v>
                </c:pt>
                <c:pt idx="333">
                  <c:v>3.9806709289550701</c:v>
                </c:pt>
                <c:pt idx="334">
                  <c:v>3.9919350147247301</c:v>
                </c:pt>
                <c:pt idx="335">
                  <c:v>4.0038509368896396</c:v>
                </c:pt>
                <c:pt idx="336">
                  <c:v>4.0151500701904297</c:v>
                </c:pt>
                <c:pt idx="337">
                  <c:v>4.0264179706573398</c:v>
                </c:pt>
                <c:pt idx="338">
                  <c:v>4.0383710861206001</c:v>
                </c:pt>
                <c:pt idx="339">
                  <c:v>4.0495369434356601</c:v>
                </c:pt>
                <c:pt idx="340">
                  <c:v>4.06107401847839</c:v>
                </c:pt>
                <c:pt idx="341">
                  <c:v>4.0726320743560702</c:v>
                </c:pt>
                <c:pt idx="342">
                  <c:v>4.0838899612426696</c:v>
                </c:pt>
                <c:pt idx="343">
                  <c:v>4.0960350036620996</c:v>
                </c:pt>
                <c:pt idx="344">
                  <c:v>4.1070969104766801</c:v>
                </c:pt>
                <c:pt idx="345">
                  <c:v>4.1183769702911297</c:v>
                </c:pt>
                <c:pt idx="346">
                  <c:v>4.1302330493927002</c:v>
                </c:pt>
                <c:pt idx="347">
                  <c:v>4.1413760185241699</c:v>
                </c:pt>
                <c:pt idx="348">
                  <c:v>4.1530408859252903</c:v>
                </c:pt>
                <c:pt idx="349">
                  <c:v>4.1646499633789</c:v>
                </c:pt>
                <c:pt idx="350">
                  <c:v>4.1758570671081499</c:v>
                </c:pt>
                <c:pt idx="351">
                  <c:v>4.1880159378051696</c:v>
                </c:pt>
                <c:pt idx="352">
                  <c:v>4.1990580558776802</c:v>
                </c:pt>
                <c:pt idx="353">
                  <c:v>4.2103340625762904</c:v>
                </c:pt>
                <c:pt idx="354">
                  <c:v>4.2221789360046298</c:v>
                </c:pt>
                <c:pt idx="355">
                  <c:v>4.2333309650421098</c:v>
                </c:pt>
                <c:pt idx="356">
                  <c:v>4.2450020313262904</c:v>
                </c:pt>
                <c:pt idx="357">
                  <c:v>4.25652599334716</c:v>
                </c:pt>
                <c:pt idx="358">
                  <c:v>4.2678070068359304</c:v>
                </c:pt>
                <c:pt idx="359">
                  <c:v>4.2799918651580802</c:v>
                </c:pt>
                <c:pt idx="360">
                  <c:v>4.2910120487213099</c:v>
                </c:pt>
                <c:pt idx="361">
                  <c:v>4.3022918701171804</c:v>
                </c:pt>
                <c:pt idx="362">
                  <c:v>4.3141000270843497</c:v>
                </c:pt>
                <c:pt idx="363">
                  <c:v>4.3254868984222403</c:v>
                </c:pt>
                <c:pt idx="364">
                  <c:v>4.3369770050048801</c:v>
                </c:pt>
                <c:pt idx="365">
                  <c:v>4.3484830856323198</c:v>
                </c:pt>
                <c:pt idx="366">
                  <c:v>4.3597719669341997</c:v>
                </c:pt>
                <c:pt idx="367">
                  <c:v>4.3716239929199201</c:v>
                </c:pt>
                <c:pt idx="368">
                  <c:v>4.3829638957977197</c:v>
                </c:pt>
                <c:pt idx="369">
                  <c:v>4.3942739963531396</c:v>
                </c:pt>
                <c:pt idx="370">
                  <c:v>4.4059698581695503</c:v>
                </c:pt>
                <c:pt idx="371">
                  <c:v>4.4172348976135201</c:v>
                </c:pt>
                <c:pt idx="372">
                  <c:v>4.4290349483489901</c:v>
                </c:pt>
                <c:pt idx="373">
                  <c:v>4.4404408931732098</c:v>
                </c:pt>
                <c:pt idx="374">
                  <c:v>4.4517140388488698</c:v>
                </c:pt>
                <c:pt idx="375">
                  <c:v>4.4634928703308097</c:v>
                </c:pt>
                <c:pt idx="376">
                  <c:v>4.4749639034271196</c:v>
                </c:pt>
                <c:pt idx="377">
                  <c:v>4.4862980842590297</c:v>
                </c:pt>
                <c:pt idx="378">
                  <c:v>4.4980049133300701</c:v>
                </c:pt>
                <c:pt idx="379">
                  <c:v>4.5091989040374703</c:v>
                </c:pt>
                <c:pt idx="380">
                  <c:v>4.5211069583892796</c:v>
                </c:pt>
                <c:pt idx="381">
                  <c:v>4.5324139595031703</c:v>
                </c:pt>
                <c:pt idx="382">
                  <c:v>4.5436749458312899</c:v>
                </c:pt>
                <c:pt idx="383">
                  <c:v>4.5556259155273402</c:v>
                </c:pt>
                <c:pt idx="384">
                  <c:v>4.5667729377746502</c:v>
                </c:pt>
                <c:pt idx="385">
                  <c:v>4.5783379077911297</c:v>
                </c:pt>
                <c:pt idx="386">
                  <c:v>4.5898978710174498</c:v>
                </c:pt>
                <c:pt idx="387">
                  <c:v>4.6011540889739901</c:v>
                </c:pt>
                <c:pt idx="388">
                  <c:v>4.6133098602294904</c:v>
                </c:pt>
                <c:pt idx="389">
                  <c:v>4.6244258880615199</c:v>
                </c:pt>
                <c:pt idx="390">
                  <c:v>4.6871829032897896</c:v>
                </c:pt>
                <c:pt idx="391">
                  <c:v>4.6985850334167401</c:v>
                </c:pt>
                <c:pt idx="392">
                  <c:v>4.7101569175720197</c:v>
                </c:pt>
                <c:pt idx="393">
                  <c:v>4.72167491912841</c:v>
                </c:pt>
                <c:pt idx="394">
                  <c:v>4.7331640720367396</c:v>
                </c:pt>
                <c:pt idx="395">
                  <c:v>4.7444739341735804</c:v>
                </c:pt>
                <c:pt idx="396">
                  <c:v>4.7561330795287997</c:v>
                </c:pt>
                <c:pt idx="397">
                  <c:v>4.7676379680633501</c:v>
                </c:pt>
                <c:pt idx="398">
                  <c:v>4.7789280414581299</c:v>
                </c:pt>
                <c:pt idx="399">
                  <c:v>4.79081106185913</c:v>
                </c:pt>
                <c:pt idx="400">
                  <c:v>4.8021349906921298</c:v>
                </c:pt>
                <c:pt idx="401">
                  <c:v>4.8134100437164298</c:v>
                </c:pt>
                <c:pt idx="402">
                  <c:v>4.82513403892517</c:v>
                </c:pt>
                <c:pt idx="403">
                  <c:v>4.8364050388336102</c:v>
                </c:pt>
                <c:pt idx="404">
                  <c:v>4.8481850624084402</c:v>
                </c:pt>
                <c:pt idx="405">
                  <c:v>4.8596019744873002</c:v>
                </c:pt>
                <c:pt idx="406">
                  <c:v>4.8708930015563903</c:v>
                </c:pt>
                <c:pt idx="407">
                  <c:v>4.8826439380645699</c:v>
                </c:pt>
                <c:pt idx="408">
                  <c:v>4.8941168785095197</c:v>
                </c:pt>
                <c:pt idx="409">
                  <c:v>4.9054660797119096</c:v>
                </c:pt>
                <c:pt idx="410">
                  <c:v>4.9170989990234304</c:v>
                </c:pt>
                <c:pt idx="411">
                  <c:v>4.9283580780029297</c:v>
                </c:pt>
                <c:pt idx="412">
                  <c:v>4.9402790069579998</c:v>
                </c:pt>
                <c:pt idx="413">
                  <c:v>4.95157599449157</c:v>
                </c:pt>
                <c:pt idx="414">
                  <c:v>4.9628529548645002</c:v>
                </c:pt>
                <c:pt idx="415">
                  <c:v>4.9748730659484801</c:v>
                </c:pt>
                <c:pt idx="416">
                  <c:v>4.9859440326690603</c:v>
                </c:pt>
                <c:pt idx="417">
                  <c:v>4.9974999427795401</c:v>
                </c:pt>
                <c:pt idx="418">
                  <c:v>5.0090608596801696</c:v>
                </c:pt>
                <c:pt idx="419">
                  <c:v>5.0203220844268799</c:v>
                </c:pt>
                <c:pt idx="420">
                  <c:v>5.0324800014495796</c:v>
                </c:pt>
                <c:pt idx="421">
                  <c:v>5.0435469150543204</c:v>
                </c:pt>
                <c:pt idx="422">
                  <c:v>5.0548119544982901</c:v>
                </c:pt>
                <c:pt idx="423">
                  <c:v>5.0666339397430402</c:v>
                </c:pt>
                <c:pt idx="424">
                  <c:v>5.0778059959411603</c:v>
                </c:pt>
                <c:pt idx="425">
                  <c:v>5.0894689559936497</c:v>
                </c:pt>
                <c:pt idx="426">
                  <c:v>5.1010138988494802</c:v>
                </c:pt>
                <c:pt idx="427">
                  <c:v>5.1122829914093</c:v>
                </c:pt>
                <c:pt idx="428">
                  <c:v>5.1245200634002597</c:v>
                </c:pt>
                <c:pt idx="429">
                  <c:v>5.1354899406433097</c:v>
                </c:pt>
                <c:pt idx="430">
                  <c:v>5.14676690101623</c:v>
                </c:pt>
                <c:pt idx="431">
                  <c:v>5.1586139202117902</c:v>
                </c:pt>
                <c:pt idx="432">
                  <c:v>5.1697609424591002</c:v>
                </c:pt>
                <c:pt idx="433">
                  <c:v>5.1814289093017498</c:v>
                </c:pt>
                <c:pt idx="434">
                  <c:v>5.1929810047149596</c:v>
                </c:pt>
                <c:pt idx="435">
                  <c:v>5.2042598724365199</c:v>
                </c:pt>
                <c:pt idx="436">
                  <c:v>5.2163910865783603</c:v>
                </c:pt>
                <c:pt idx="437">
                  <c:v>5.2274489402770996</c:v>
                </c:pt>
                <c:pt idx="438">
                  <c:v>5.2387230396270699</c:v>
                </c:pt>
                <c:pt idx="439">
                  <c:v>5.2505469322204501</c:v>
                </c:pt>
                <c:pt idx="440">
                  <c:v>5.2617299556732098</c:v>
                </c:pt>
                <c:pt idx="441">
                  <c:v>5.2733800411224303</c:v>
                </c:pt>
                <c:pt idx="442">
                  <c:v>5.2849929332733101</c:v>
                </c:pt>
                <c:pt idx="443">
                  <c:v>5.2962050437927202</c:v>
                </c:pt>
                <c:pt idx="444">
                  <c:v>5.3083739280700604</c:v>
                </c:pt>
                <c:pt idx="445">
                  <c:v>5.3194110393524099</c:v>
                </c:pt>
                <c:pt idx="446">
                  <c:v>5.33068799972534</c:v>
                </c:pt>
                <c:pt idx="447">
                  <c:v>5.3425319194793701</c:v>
                </c:pt>
                <c:pt idx="448">
                  <c:v>5.3537058830261204</c:v>
                </c:pt>
                <c:pt idx="449">
                  <c:v>5.3653609752655003</c:v>
                </c:pt>
                <c:pt idx="450">
                  <c:v>5.3768908977508501</c:v>
                </c:pt>
                <c:pt idx="451">
                  <c:v>5.3881669044494602</c:v>
                </c:pt>
                <c:pt idx="452">
                  <c:v>5.4002950191497803</c:v>
                </c:pt>
                <c:pt idx="453">
                  <c:v>5.411376953125</c:v>
                </c:pt>
                <c:pt idx="454">
                  <c:v>5.4226589202880797</c:v>
                </c:pt>
                <c:pt idx="455">
                  <c:v>5.43452596664428</c:v>
                </c:pt>
                <c:pt idx="456">
                  <c:v>5.4972229003906197</c:v>
                </c:pt>
                <c:pt idx="457">
                  <c:v>5.5086200237274099</c:v>
                </c:pt>
                <c:pt idx="458">
                  <c:v>5.5201640129089302</c:v>
                </c:pt>
                <c:pt idx="459">
                  <c:v>5.5317649841308496</c:v>
                </c:pt>
                <c:pt idx="460">
                  <c:v>5.54316902160644</c:v>
                </c:pt>
                <c:pt idx="461">
                  <c:v>5.5544810295104901</c:v>
                </c:pt>
                <c:pt idx="462">
                  <c:v>5.5662100315093896</c:v>
                </c:pt>
                <c:pt idx="463">
                  <c:v>5.5776629447937003</c:v>
                </c:pt>
                <c:pt idx="464">
                  <c:v>5.5890390872955296</c:v>
                </c:pt>
                <c:pt idx="465">
                  <c:v>5.6006560325622496</c:v>
                </c:pt>
                <c:pt idx="466">
                  <c:v>5.6119349002838099</c:v>
                </c:pt>
                <c:pt idx="467">
                  <c:v>5.6238498687744096</c:v>
                </c:pt>
                <c:pt idx="468">
                  <c:v>5.63515305519104</c:v>
                </c:pt>
                <c:pt idx="469">
                  <c:v>5.64642286300659</c:v>
                </c:pt>
                <c:pt idx="470">
                  <c:v>5.6583890914916903</c:v>
                </c:pt>
                <c:pt idx="471">
                  <c:v>5.6695210933685303</c:v>
                </c:pt>
                <c:pt idx="472">
                  <c:v>5.6810810565948398</c:v>
                </c:pt>
                <c:pt idx="473">
                  <c:v>5.6926360130309996</c:v>
                </c:pt>
                <c:pt idx="474">
                  <c:v>5.7039070129394496</c:v>
                </c:pt>
                <c:pt idx="475">
                  <c:v>5.7160398960113499</c:v>
                </c:pt>
                <c:pt idx="476">
                  <c:v>5.72708892822265</c:v>
                </c:pt>
                <c:pt idx="477">
                  <c:v>5.73838090896606</c:v>
                </c:pt>
                <c:pt idx="478">
                  <c:v>5.7501809597015301</c:v>
                </c:pt>
                <c:pt idx="479">
                  <c:v>5.7613868713378897</c:v>
                </c:pt>
                <c:pt idx="480">
                  <c:v>5.7730460166931099</c:v>
                </c:pt>
                <c:pt idx="481">
                  <c:v>5.7847230434417698</c:v>
                </c:pt>
                <c:pt idx="482">
                  <c:v>5.7959558963775599</c:v>
                </c:pt>
                <c:pt idx="483">
                  <c:v>5.8080360889434797</c:v>
                </c:pt>
                <c:pt idx="484">
                  <c:v>5.8190710544586102</c:v>
                </c:pt>
                <c:pt idx="485">
                  <c:v>5.83036088943481</c:v>
                </c:pt>
                <c:pt idx="486">
                  <c:v>5.8421850204467702</c:v>
                </c:pt>
                <c:pt idx="487">
                  <c:v>5.8533740043640101</c:v>
                </c:pt>
                <c:pt idx="488">
                  <c:v>5.8650190830230704</c:v>
                </c:pt>
                <c:pt idx="489">
                  <c:v>5.87654209136962</c:v>
                </c:pt>
                <c:pt idx="490">
                  <c:v>5.8878228664398096</c:v>
                </c:pt>
                <c:pt idx="491">
                  <c:v>5.8999900817870996</c:v>
                </c:pt>
                <c:pt idx="492">
                  <c:v>5.91103196144104</c:v>
                </c:pt>
                <c:pt idx="493">
                  <c:v>5.9223120212554896</c:v>
                </c:pt>
                <c:pt idx="494">
                  <c:v>5.9341959953308097</c:v>
                </c:pt>
                <c:pt idx="495">
                  <c:v>5.9453229904174796</c:v>
                </c:pt>
                <c:pt idx="496">
                  <c:v>5.9569749832153303</c:v>
                </c:pt>
                <c:pt idx="497">
                  <c:v>5.96850490570068</c:v>
                </c:pt>
                <c:pt idx="498">
                  <c:v>5.9797849655151296</c:v>
                </c:pt>
                <c:pt idx="499">
                  <c:v>5.9919569492339999</c:v>
                </c:pt>
                <c:pt idx="500">
                  <c:v>6.0030009746551496</c:v>
                </c:pt>
                <c:pt idx="501">
                  <c:v>6.0143048763275102</c:v>
                </c:pt>
                <c:pt idx="502">
                  <c:v>6.0261170864105198</c:v>
                </c:pt>
                <c:pt idx="503">
                  <c:v>6.0372769832611004</c:v>
                </c:pt>
                <c:pt idx="504">
                  <c:v>6.0489320755004803</c:v>
                </c:pt>
                <c:pt idx="505">
                  <c:v>6.0604829788207999</c:v>
                </c:pt>
                <c:pt idx="506">
                  <c:v>6.0717439651489196</c:v>
                </c:pt>
                <c:pt idx="507">
                  <c:v>6.0838730335235596</c:v>
                </c:pt>
                <c:pt idx="508">
                  <c:v>6.0950009822845397</c:v>
                </c:pt>
                <c:pt idx="509">
                  <c:v>6.1062719821929896</c:v>
                </c:pt>
                <c:pt idx="510">
                  <c:v>6.11810207366943</c:v>
                </c:pt>
                <c:pt idx="511">
                  <c:v>6.12925100326538</c:v>
                </c:pt>
                <c:pt idx="512">
                  <c:v>6.1408770084381104</c:v>
                </c:pt>
                <c:pt idx="513">
                  <c:v>6.15242195129394</c:v>
                </c:pt>
                <c:pt idx="514">
                  <c:v>6.1636850833892796</c:v>
                </c:pt>
                <c:pt idx="515">
                  <c:v>6.1758239269256503</c:v>
                </c:pt>
                <c:pt idx="516">
                  <c:v>6.1868839263915998</c:v>
                </c:pt>
                <c:pt idx="517">
                  <c:v>6.1981639862060502</c:v>
                </c:pt>
                <c:pt idx="518">
                  <c:v>6.2100129127502397</c:v>
                </c:pt>
                <c:pt idx="519">
                  <c:v>6.2211530208587602</c:v>
                </c:pt>
                <c:pt idx="520">
                  <c:v>6.2328128814697203</c:v>
                </c:pt>
                <c:pt idx="521">
                  <c:v>6.2444219589233398</c:v>
                </c:pt>
                <c:pt idx="522">
                  <c:v>6.30716800689697</c:v>
                </c:pt>
                <c:pt idx="523">
                  <c:v>6.3185629844665501</c:v>
                </c:pt>
                <c:pt idx="524">
                  <c:v>6.3301270008087096</c:v>
                </c:pt>
                <c:pt idx="525">
                  <c:v>6.3417229652404696</c:v>
                </c:pt>
                <c:pt idx="526">
                  <c:v>6.3531310558319003</c:v>
                </c:pt>
                <c:pt idx="527">
                  <c:v>6.3644390106201101</c:v>
                </c:pt>
                <c:pt idx="528">
                  <c:v>6.3761849403381303</c:v>
                </c:pt>
                <c:pt idx="529">
                  <c:v>6.3876099586486799</c:v>
                </c:pt>
                <c:pt idx="530">
                  <c:v>6.3989830017089799</c:v>
                </c:pt>
                <c:pt idx="531">
                  <c:v>6.4106149673461896</c:v>
                </c:pt>
                <c:pt idx="532">
                  <c:v>6.4218778610229403</c:v>
                </c:pt>
                <c:pt idx="533">
                  <c:v>6.4337348937988201</c:v>
                </c:pt>
                <c:pt idx="534">
                  <c:v>6.4450809955596897</c:v>
                </c:pt>
                <c:pt idx="535">
                  <c:v>6.4563539028167698</c:v>
                </c:pt>
                <c:pt idx="536">
                  <c:v>6.4682300090789697</c:v>
                </c:pt>
                <c:pt idx="537">
                  <c:v>6.4794940948486301</c:v>
                </c:pt>
                <c:pt idx="538">
                  <c:v>6.4909939765930096</c:v>
                </c:pt>
                <c:pt idx="539">
                  <c:v>6.5025539398193297</c:v>
                </c:pt>
                <c:pt idx="540">
                  <c:v>6.5138039588928196</c:v>
                </c:pt>
                <c:pt idx="541">
                  <c:v>6.5259649753570503</c:v>
                </c:pt>
                <c:pt idx="542">
                  <c:v>6.5370059013366699</c:v>
                </c:pt>
                <c:pt idx="543">
                  <c:v>6.5482840538024902</c:v>
                </c:pt>
                <c:pt idx="544">
                  <c:v>6.5601849555969203</c:v>
                </c:pt>
                <c:pt idx="545">
                  <c:v>6.5712969303131104</c:v>
                </c:pt>
                <c:pt idx="546">
                  <c:v>6.5829379558563197</c:v>
                </c:pt>
                <c:pt idx="547">
                  <c:v>6.5945410728454501</c:v>
                </c:pt>
                <c:pt idx="548">
                  <c:v>6.6057479381561199</c:v>
                </c:pt>
                <c:pt idx="549">
                  <c:v>6.6179020404815603</c:v>
                </c:pt>
                <c:pt idx="550">
                  <c:v>6.6289510726928702</c:v>
                </c:pt>
                <c:pt idx="551">
                  <c:v>6.6402270793914697</c:v>
                </c:pt>
                <c:pt idx="552">
                  <c:v>6.6520800590515101</c:v>
                </c:pt>
                <c:pt idx="553">
                  <c:v>6.6632299423217702</c:v>
                </c:pt>
                <c:pt idx="554">
                  <c:v>6.6749320030212402</c:v>
                </c:pt>
                <c:pt idx="555">
                  <c:v>6.6864159107208199</c:v>
                </c:pt>
                <c:pt idx="556">
                  <c:v>6.69769287109375</c:v>
                </c:pt>
                <c:pt idx="557">
                  <c:v>6.7098460197448704</c:v>
                </c:pt>
                <c:pt idx="558">
                  <c:v>6.7208850383758501</c:v>
                </c:pt>
                <c:pt idx="559">
                  <c:v>6.7321698665618896</c:v>
                </c:pt>
                <c:pt idx="560">
                  <c:v>6.7440319061279297</c:v>
                </c:pt>
                <c:pt idx="561">
                  <c:v>6.7551770210266104</c:v>
                </c:pt>
                <c:pt idx="562">
                  <c:v>6.7668089866638104</c:v>
                </c:pt>
                <c:pt idx="563">
                  <c:v>6.77835893630981</c:v>
                </c:pt>
                <c:pt idx="564">
                  <c:v>6.78962802886962</c:v>
                </c:pt>
                <c:pt idx="565">
                  <c:v>6.8017799854278502</c:v>
                </c:pt>
                <c:pt idx="566">
                  <c:v>6.8128409385681099</c:v>
                </c:pt>
                <c:pt idx="567">
                  <c:v>6.82413601875305</c:v>
                </c:pt>
                <c:pt idx="568">
                  <c:v>6.8359570503234801</c:v>
                </c:pt>
                <c:pt idx="569">
                  <c:v>6.8471050262451101</c:v>
                </c:pt>
                <c:pt idx="570">
                  <c:v>6.8587489128112704</c:v>
                </c:pt>
                <c:pt idx="571">
                  <c:v>6.8703088760375897</c:v>
                </c:pt>
                <c:pt idx="572">
                  <c:v>6.8815588951110804</c:v>
                </c:pt>
                <c:pt idx="573">
                  <c:v>6.8937048912048304</c:v>
                </c:pt>
                <c:pt idx="574">
                  <c:v>6.9048340320587096</c:v>
                </c:pt>
                <c:pt idx="575">
                  <c:v>6.9160380363464302</c:v>
                </c:pt>
                <c:pt idx="576">
                  <c:v>6.9278979301452601</c:v>
                </c:pt>
                <c:pt idx="577">
                  <c:v>6.9390480518341002</c:v>
                </c:pt>
                <c:pt idx="578">
                  <c:v>6.9506869316101003</c:v>
                </c:pt>
                <c:pt idx="579">
                  <c:v>6.9622399806976301</c:v>
                </c:pt>
                <c:pt idx="580">
                  <c:v>6.9735069274902299</c:v>
                </c:pt>
                <c:pt idx="581">
                  <c:v>6.9856660366058296</c:v>
                </c:pt>
                <c:pt idx="582">
                  <c:v>6.9966959953308097</c:v>
                </c:pt>
                <c:pt idx="583">
                  <c:v>7.0079779624938903</c:v>
                </c:pt>
                <c:pt idx="584">
                  <c:v>7.0198419094085596</c:v>
                </c:pt>
                <c:pt idx="585">
                  <c:v>7.0309820175170898</c:v>
                </c:pt>
                <c:pt idx="586">
                  <c:v>7.0426390171050999</c:v>
                </c:pt>
                <c:pt idx="587">
                  <c:v>7.0542359352111799</c:v>
                </c:pt>
                <c:pt idx="588">
                  <c:v>7.0654449462890598</c:v>
                </c:pt>
                <c:pt idx="589">
                  <c:v>7.0776150226593</c:v>
                </c:pt>
                <c:pt idx="590">
                  <c:v>7.0886390209197998</c:v>
                </c:pt>
                <c:pt idx="591">
                  <c:v>7.0999069213867099</c:v>
                </c:pt>
                <c:pt idx="592">
                  <c:v>7.1117699146270699</c:v>
                </c:pt>
                <c:pt idx="593">
                  <c:v>7.1229228973388601</c:v>
                </c:pt>
                <c:pt idx="594">
                  <c:v>7.1346259117126403</c:v>
                </c:pt>
                <c:pt idx="595">
                  <c:v>7.1460990905761701</c:v>
                </c:pt>
                <c:pt idx="596">
                  <c:v>7.1573820114135698</c:v>
                </c:pt>
                <c:pt idx="597">
                  <c:v>7.1695189476013104</c:v>
                </c:pt>
                <c:pt idx="598">
                  <c:v>7.1805789470672599</c:v>
                </c:pt>
                <c:pt idx="599">
                  <c:v>7.1918458938598597</c:v>
                </c:pt>
                <c:pt idx="600">
                  <c:v>7.2037060260772696</c:v>
                </c:pt>
                <c:pt idx="601">
                  <c:v>7.2148659229278502</c:v>
                </c:pt>
                <c:pt idx="602">
                  <c:v>7.2265079021453804</c:v>
                </c:pt>
                <c:pt idx="603">
                  <c:v>7.2380468845367396</c:v>
                </c:pt>
                <c:pt idx="604">
                  <c:v>7.2493109703063903</c:v>
                </c:pt>
                <c:pt idx="605">
                  <c:v>7.2614810466766304</c:v>
                </c:pt>
                <c:pt idx="606">
                  <c:v>7.2725310325622496</c:v>
                </c:pt>
                <c:pt idx="607">
                  <c:v>7.2837829589843697</c:v>
                </c:pt>
                <c:pt idx="608">
                  <c:v>7.2956578731536803</c:v>
                </c:pt>
                <c:pt idx="609">
                  <c:v>7.3067870140075604</c:v>
                </c:pt>
                <c:pt idx="610">
                  <c:v>7.3185260295867902</c:v>
                </c:pt>
                <c:pt idx="611">
                  <c:v>7.32999396324157</c:v>
                </c:pt>
                <c:pt idx="612">
                  <c:v>7.3412818908691397</c:v>
                </c:pt>
                <c:pt idx="613">
                  <c:v>7.3534069061279297</c:v>
                </c:pt>
                <c:pt idx="614">
                  <c:v>7.3645339012145996</c:v>
                </c:pt>
                <c:pt idx="615">
                  <c:v>7.3757250308990399</c:v>
                </c:pt>
                <c:pt idx="616">
                  <c:v>7.3875720500946001</c:v>
                </c:pt>
                <c:pt idx="617">
                  <c:v>7.3987228870391801</c:v>
                </c:pt>
                <c:pt idx="618">
                  <c:v>7.4103739261627197</c:v>
                </c:pt>
                <c:pt idx="619">
                  <c:v>7.4219369888305602</c:v>
                </c:pt>
                <c:pt idx="620">
                  <c:v>7.43318390846252</c:v>
                </c:pt>
                <c:pt idx="621">
                  <c:v>7.4454660415649396</c:v>
                </c:pt>
                <c:pt idx="622">
                  <c:v>7.4563848972320503</c:v>
                </c:pt>
                <c:pt idx="623">
                  <c:v>7.4676630496978698</c:v>
                </c:pt>
                <c:pt idx="624">
                  <c:v>7.4795279502868599</c:v>
                </c:pt>
                <c:pt idx="625">
                  <c:v>7.4906589984893799</c:v>
                </c:pt>
                <c:pt idx="626">
                  <c:v>7.50231885910034</c:v>
                </c:pt>
                <c:pt idx="627">
                  <c:v>7.5138659477233798</c:v>
                </c:pt>
                <c:pt idx="628">
                  <c:v>7.5251300334930402</c:v>
                </c:pt>
                <c:pt idx="629">
                  <c:v>7.5373220443725497</c:v>
                </c:pt>
                <c:pt idx="630">
                  <c:v>7.5483310222625697</c:v>
                </c:pt>
                <c:pt idx="631">
                  <c:v>7.5595939159393302</c:v>
                </c:pt>
                <c:pt idx="632">
                  <c:v>7.5714368820190403</c:v>
                </c:pt>
                <c:pt idx="633">
                  <c:v>7.5825929641723597</c:v>
                </c:pt>
                <c:pt idx="634">
                  <c:v>7.5943059921264604</c:v>
                </c:pt>
                <c:pt idx="635">
                  <c:v>7.6057848930358798</c:v>
                </c:pt>
                <c:pt idx="636">
                  <c:v>7.6170699596405003</c:v>
                </c:pt>
                <c:pt idx="637">
                  <c:v>7.6292278766632</c:v>
                </c:pt>
                <c:pt idx="638">
                  <c:v>7.6402599811553902</c:v>
                </c:pt>
                <c:pt idx="639">
                  <c:v>7.6515440940856898</c:v>
                </c:pt>
                <c:pt idx="640">
                  <c:v>7.66339087486267</c:v>
                </c:pt>
                <c:pt idx="641">
                  <c:v>7.6745660305023096</c:v>
                </c:pt>
                <c:pt idx="642">
                  <c:v>7.68619608879089</c:v>
                </c:pt>
                <c:pt idx="643">
                  <c:v>7.6977269649505597</c:v>
                </c:pt>
                <c:pt idx="644">
                  <c:v>7.7089989185333199</c:v>
                </c:pt>
                <c:pt idx="645">
                  <c:v>7.7211620807647696</c:v>
                </c:pt>
                <c:pt idx="646">
                  <c:v>7.7322080135345397</c:v>
                </c:pt>
                <c:pt idx="647">
                  <c:v>7.7434749603271396</c:v>
                </c:pt>
                <c:pt idx="648">
                  <c:v>7.7553789615631104</c:v>
                </c:pt>
                <c:pt idx="649">
                  <c:v>7.7664918899536097</c:v>
                </c:pt>
                <c:pt idx="650">
                  <c:v>7.77813291549682</c:v>
                </c:pt>
                <c:pt idx="651">
                  <c:v>7.7896769046783403</c:v>
                </c:pt>
                <c:pt idx="652">
                  <c:v>7.8009390830993599</c:v>
                </c:pt>
                <c:pt idx="653">
                  <c:v>7.81310987472534</c:v>
                </c:pt>
                <c:pt idx="654">
                  <c:v>7.8242170810699401</c:v>
                </c:pt>
                <c:pt idx="655">
                  <c:v>7.8354189395904497</c:v>
                </c:pt>
                <c:pt idx="656">
                  <c:v>7.8472869396209699</c:v>
                </c:pt>
                <c:pt idx="657">
                  <c:v>7.8584179878234801</c:v>
                </c:pt>
                <c:pt idx="658">
                  <c:v>7.8700680732726997</c:v>
                </c:pt>
                <c:pt idx="659">
                  <c:v>7.8816280364990199</c:v>
                </c:pt>
                <c:pt idx="660">
                  <c:v>7.8928780555725098</c:v>
                </c:pt>
                <c:pt idx="661">
                  <c:v>7.9052400588989196</c:v>
                </c:pt>
                <c:pt idx="662">
                  <c:v>7.9160869121551496</c:v>
                </c:pt>
                <c:pt idx="663">
                  <c:v>7.9273490905761701</c:v>
                </c:pt>
                <c:pt idx="664">
                  <c:v>7.9392199516296298</c:v>
                </c:pt>
                <c:pt idx="665">
                  <c:v>7.9503538608550999</c:v>
                </c:pt>
                <c:pt idx="666">
                  <c:v>7.96201395988464</c:v>
                </c:pt>
                <c:pt idx="667">
                  <c:v>7.9735579490661603</c:v>
                </c:pt>
                <c:pt idx="668">
                  <c:v>7.98481893539428</c:v>
                </c:pt>
                <c:pt idx="669">
                  <c:v>7.99698805809021</c:v>
                </c:pt>
                <c:pt idx="670">
                  <c:v>8.0080189704895002</c:v>
                </c:pt>
                <c:pt idx="671">
                  <c:v>8.0192949771881104</c:v>
                </c:pt>
                <c:pt idx="672">
                  <c:v>8.0311548709869296</c:v>
                </c:pt>
                <c:pt idx="673">
                  <c:v>8.0422918796539307</c:v>
                </c:pt>
                <c:pt idx="674">
                  <c:v>8.05395007133483</c:v>
                </c:pt>
                <c:pt idx="675">
                  <c:v>8.0654959678649902</c:v>
                </c:pt>
                <c:pt idx="676">
                  <c:v>8.0767588615417392</c:v>
                </c:pt>
                <c:pt idx="677">
                  <c:v>8.0889389514923096</c:v>
                </c:pt>
                <c:pt idx="678">
                  <c:v>8.0999500751495308</c:v>
                </c:pt>
                <c:pt idx="679">
                  <c:v>8.1112329959869296</c:v>
                </c:pt>
                <c:pt idx="680">
                  <c:v>8.1230978965759206</c:v>
                </c:pt>
                <c:pt idx="681">
                  <c:v>8.1342658996581996</c:v>
                </c:pt>
                <c:pt idx="682">
                  <c:v>8.1458849906921298</c:v>
                </c:pt>
                <c:pt idx="683">
                  <c:v>8.1574170589447004</c:v>
                </c:pt>
                <c:pt idx="684">
                  <c:v>8.1686899662017805</c:v>
                </c:pt>
                <c:pt idx="685">
                  <c:v>8.1808528900146396</c:v>
                </c:pt>
                <c:pt idx="686">
                  <c:v>8.1919028759002597</c:v>
                </c:pt>
                <c:pt idx="687">
                  <c:v>8.20316386222839</c:v>
                </c:pt>
                <c:pt idx="688">
                  <c:v>8.2150959968566895</c:v>
                </c:pt>
                <c:pt idx="689">
                  <c:v>8.2261629104614205</c:v>
                </c:pt>
                <c:pt idx="690">
                  <c:v>8.2378258705139107</c:v>
                </c:pt>
                <c:pt idx="691">
                  <c:v>8.2493748664855904</c:v>
                </c:pt>
                <c:pt idx="692">
                  <c:v>8.2606279850006104</c:v>
                </c:pt>
                <c:pt idx="693">
                  <c:v>8.27280497550964</c:v>
                </c:pt>
                <c:pt idx="694">
                  <c:v>8.2838449478149396</c:v>
                </c:pt>
                <c:pt idx="695">
                  <c:v>8.2951068878173793</c:v>
                </c:pt>
                <c:pt idx="696">
                  <c:v>8.3069610595703107</c:v>
                </c:pt>
                <c:pt idx="697">
                  <c:v>8.3181049823760898</c:v>
                </c:pt>
                <c:pt idx="698">
                  <c:v>8.3297770023345894</c:v>
                </c:pt>
                <c:pt idx="699">
                  <c:v>8.3413109779357892</c:v>
                </c:pt>
                <c:pt idx="700">
                  <c:v>8.3525660037994296</c:v>
                </c:pt>
                <c:pt idx="701">
                  <c:v>8.3648130893707204</c:v>
                </c:pt>
                <c:pt idx="702">
                  <c:v>8.3757700920104892</c:v>
                </c:pt>
                <c:pt idx="703">
                  <c:v>8.38704109191894</c:v>
                </c:pt>
                <c:pt idx="704">
                  <c:v>8.3989069461822492</c:v>
                </c:pt>
                <c:pt idx="705">
                  <c:v>8.4100449085235596</c:v>
                </c:pt>
                <c:pt idx="706">
                  <c:v>8.4217059612274099</c:v>
                </c:pt>
                <c:pt idx="707">
                  <c:v>8.4332458972930908</c:v>
                </c:pt>
                <c:pt idx="708">
                  <c:v>8.4445319175720197</c:v>
                </c:pt>
                <c:pt idx="709">
                  <c:v>8.4566459655761701</c:v>
                </c:pt>
                <c:pt idx="710">
                  <c:v>8.4677128791808993</c:v>
                </c:pt>
                <c:pt idx="711">
                  <c:v>8.4789760112762398</c:v>
                </c:pt>
                <c:pt idx="712">
                  <c:v>8.4908330440521205</c:v>
                </c:pt>
                <c:pt idx="713">
                  <c:v>8.5020048618316597</c:v>
                </c:pt>
                <c:pt idx="714">
                  <c:v>8.5136458873748708</c:v>
                </c:pt>
                <c:pt idx="715">
                  <c:v>8.5251820087432808</c:v>
                </c:pt>
                <c:pt idx="716">
                  <c:v>8.5364460945129395</c:v>
                </c:pt>
                <c:pt idx="717">
                  <c:v>8.54857897758483</c:v>
                </c:pt>
                <c:pt idx="718">
                  <c:v>8.5596489906311</c:v>
                </c:pt>
                <c:pt idx="719">
                  <c:v>8.5709190368652308</c:v>
                </c:pt>
                <c:pt idx="720">
                  <c:v>8.58277988433837</c:v>
                </c:pt>
                <c:pt idx="721">
                  <c:v>8.5939180850982595</c:v>
                </c:pt>
                <c:pt idx="722">
                  <c:v>8.6055819988250697</c:v>
                </c:pt>
                <c:pt idx="723">
                  <c:v>8.6170899868011404</c:v>
                </c:pt>
                <c:pt idx="724">
                  <c:v>8.6283738613128609</c:v>
                </c:pt>
                <c:pt idx="725">
                  <c:v>8.6405439376831001</c:v>
                </c:pt>
                <c:pt idx="726">
                  <c:v>8.6515870094299299</c:v>
                </c:pt>
                <c:pt idx="727">
                  <c:v>8.6628549098968506</c:v>
                </c:pt>
                <c:pt idx="728">
                  <c:v>8.6748058795928902</c:v>
                </c:pt>
                <c:pt idx="729">
                  <c:v>8.6858580112457204</c:v>
                </c:pt>
                <c:pt idx="730">
                  <c:v>8.6975140571594203</c:v>
                </c:pt>
                <c:pt idx="731">
                  <c:v>8.7090680599212593</c:v>
                </c:pt>
                <c:pt idx="732">
                  <c:v>8.7203140258788991</c:v>
                </c:pt>
                <c:pt idx="733">
                  <c:v>8.7324669361114502</c:v>
                </c:pt>
                <c:pt idx="734">
                  <c:v>8.7435369491577095</c:v>
                </c:pt>
                <c:pt idx="735">
                  <c:v>8.7547879219055105</c:v>
                </c:pt>
                <c:pt idx="736">
                  <c:v>8.7666380405426008</c:v>
                </c:pt>
                <c:pt idx="737">
                  <c:v>8.7777850627899099</c:v>
                </c:pt>
                <c:pt idx="738">
                  <c:v>8.7894420623779297</c:v>
                </c:pt>
                <c:pt idx="739">
                  <c:v>8.8010029792785591</c:v>
                </c:pt>
                <c:pt idx="740">
                  <c:v>8.8122689723968506</c:v>
                </c:pt>
                <c:pt idx="741">
                  <c:v>8.8245329856872505</c:v>
                </c:pt>
                <c:pt idx="742">
                  <c:v>8.8354599475860596</c:v>
                </c:pt>
                <c:pt idx="743">
                  <c:v>8.8467299938201904</c:v>
                </c:pt>
                <c:pt idx="744">
                  <c:v>8.8585898876190097</c:v>
                </c:pt>
                <c:pt idx="745">
                  <c:v>8.8697280883788991</c:v>
                </c:pt>
                <c:pt idx="746">
                  <c:v>8.8813889026641792</c:v>
                </c:pt>
                <c:pt idx="747">
                  <c:v>8.8929400444030708</c:v>
                </c:pt>
                <c:pt idx="748">
                  <c:v>8.9042229652404696</c:v>
                </c:pt>
                <c:pt idx="749">
                  <c:v>8.91634202003479</c:v>
                </c:pt>
                <c:pt idx="750">
                  <c:v>8.9273970127105695</c:v>
                </c:pt>
                <c:pt idx="751">
                  <c:v>8.9386680126190097</c:v>
                </c:pt>
                <c:pt idx="752">
                  <c:v>8.9504990577697701</c:v>
                </c:pt>
                <c:pt idx="753">
                  <c:v>8.9616808891296298</c:v>
                </c:pt>
                <c:pt idx="754">
                  <c:v>8.9733450412750209</c:v>
                </c:pt>
                <c:pt idx="755">
                  <c:v>8.9849379062652499</c:v>
                </c:pt>
                <c:pt idx="756">
                  <c:v>8.9961309432983398</c:v>
                </c:pt>
                <c:pt idx="757">
                  <c:v>9.0083000659942591</c:v>
                </c:pt>
                <c:pt idx="758">
                  <c:v>9.0193390846252406</c:v>
                </c:pt>
                <c:pt idx="759">
                  <c:v>9.0306079387664795</c:v>
                </c:pt>
                <c:pt idx="760">
                  <c:v>9.0424590110778809</c:v>
                </c:pt>
                <c:pt idx="761">
                  <c:v>9.0536129474639893</c:v>
                </c:pt>
                <c:pt idx="762">
                  <c:v>9.0652730464935303</c:v>
                </c:pt>
                <c:pt idx="763">
                  <c:v>9.07679891586303</c:v>
                </c:pt>
                <c:pt idx="764">
                  <c:v>9.0880770683288503</c:v>
                </c:pt>
                <c:pt idx="765">
                  <c:v>9.1002290248870796</c:v>
                </c:pt>
                <c:pt idx="766">
                  <c:v>9.1112759113311697</c:v>
                </c:pt>
                <c:pt idx="767">
                  <c:v>9.1225459575653005</c:v>
                </c:pt>
                <c:pt idx="768">
                  <c:v>9.13455986976623</c:v>
                </c:pt>
                <c:pt idx="769">
                  <c:v>9.1456000804901105</c:v>
                </c:pt>
                <c:pt idx="770">
                  <c:v>9.15722203254699</c:v>
                </c:pt>
                <c:pt idx="771">
                  <c:v>9.1687369346618599</c:v>
                </c:pt>
                <c:pt idx="772">
                  <c:v>9.1800498962402308</c:v>
                </c:pt>
                <c:pt idx="773">
                  <c:v>9.1919019222259504</c:v>
                </c:pt>
                <c:pt idx="774">
                  <c:v>9.2032179832458496</c:v>
                </c:pt>
                <c:pt idx="775">
                  <c:v>9.21451687812805</c:v>
                </c:pt>
                <c:pt idx="776">
                  <c:v>9.2262010574340803</c:v>
                </c:pt>
                <c:pt idx="777">
                  <c:v>9.2374629974365199</c:v>
                </c:pt>
                <c:pt idx="778">
                  <c:v>9.2492458820343</c:v>
                </c:pt>
                <c:pt idx="779">
                  <c:v>9.2606899738311697</c:v>
                </c:pt>
                <c:pt idx="780">
                  <c:v>9.2719430923461896</c:v>
                </c:pt>
                <c:pt idx="781">
                  <c:v>9.2837169170379603</c:v>
                </c:pt>
                <c:pt idx="782">
                  <c:v>9.2951540946960396</c:v>
                </c:pt>
                <c:pt idx="783">
                  <c:v>9.3065209388732892</c:v>
                </c:pt>
                <c:pt idx="784">
                  <c:v>9.3181519508361799</c:v>
                </c:pt>
                <c:pt idx="785">
                  <c:v>9.3294100761413503</c:v>
                </c:pt>
                <c:pt idx="786">
                  <c:v>9.3413190841674805</c:v>
                </c:pt>
                <c:pt idx="787">
                  <c:v>9.3526329994201607</c:v>
                </c:pt>
                <c:pt idx="788">
                  <c:v>9.3638789653778005</c:v>
                </c:pt>
                <c:pt idx="789">
                  <c:v>9.3757579326629603</c:v>
                </c:pt>
                <c:pt idx="790">
                  <c:v>9.3870220184326101</c:v>
                </c:pt>
                <c:pt idx="791">
                  <c:v>9.3985378742218</c:v>
                </c:pt>
                <c:pt idx="792">
                  <c:v>9.4100849628448398</c:v>
                </c:pt>
                <c:pt idx="793">
                  <c:v>9.42134189605712</c:v>
                </c:pt>
                <c:pt idx="794">
                  <c:v>9.4334728717803902</c:v>
                </c:pt>
                <c:pt idx="795">
                  <c:v>9.4446139335632306</c:v>
                </c:pt>
                <c:pt idx="796">
                  <c:v>9.4558238983154297</c:v>
                </c:pt>
                <c:pt idx="797">
                  <c:v>9.4676709175109792</c:v>
                </c:pt>
                <c:pt idx="798">
                  <c:v>9.4788138866424507</c:v>
                </c:pt>
                <c:pt idx="799">
                  <c:v>9.4904730319976807</c:v>
                </c:pt>
                <c:pt idx="800">
                  <c:v>9.5020239353179896</c:v>
                </c:pt>
                <c:pt idx="801">
                  <c:v>9.5132749080657906</c:v>
                </c:pt>
                <c:pt idx="802">
                  <c:v>9.5255029201507497</c:v>
                </c:pt>
                <c:pt idx="803">
                  <c:v>9.5364859104156494</c:v>
                </c:pt>
                <c:pt idx="804">
                  <c:v>9.5477569103240896</c:v>
                </c:pt>
                <c:pt idx="805">
                  <c:v>9.5596740245819092</c:v>
                </c:pt>
                <c:pt idx="806">
                  <c:v>9.5707650184631294</c:v>
                </c:pt>
                <c:pt idx="807">
                  <c:v>9.5824120044708199</c:v>
                </c:pt>
                <c:pt idx="808">
                  <c:v>9.5939660072326607</c:v>
                </c:pt>
                <c:pt idx="809">
                  <c:v>9.60522007942199</c:v>
                </c:pt>
                <c:pt idx="810">
                  <c:v>9.6173560619354195</c:v>
                </c:pt>
                <c:pt idx="811">
                  <c:v>9.6284248828887904</c:v>
                </c:pt>
                <c:pt idx="812">
                  <c:v>9.6396920680999703</c:v>
                </c:pt>
                <c:pt idx="813">
                  <c:v>9.6515519618988002</c:v>
                </c:pt>
                <c:pt idx="814">
                  <c:v>9.6627159118652308</c:v>
                </c:pt>
                <c:pt idx="815">
                  <c:v>9.6744029521942103</c:v>
                </c:pt>
                <c:pt idx="816">
                  <c:v>9.6858849525451607</c:v>
                </c:pt>
                <c:pt idx="817">
                  <c:v>9.6971569061279297</c:v>
                </c:pt>
                <c:pt idx="818">
                  <c:v>9.7093150615692103</c:v>
                </c:pt>
                <c:pt idx="819">
                  <c:v>9.7203509807586599</c:v>
                </c:pt>
                <c:pt idx="820">
                  <c:v>9.7316229343414307</c:v>
                </c:pt>
                <c:pt idx="821">
                  <c:v>9.7435939311981201</c:v>
                </c:pt>
                <c:pt idx="822">
                  <c:v>9.7546889781951904</c:v>
                </c:pt>
                <c:pt idx="823">
                  <c:v>9.7661950588226301</c:v>
                </c:pt>
                <c:pt idx="824">
                  <c:v>9.7778370380401594</c:v>
                </c:pt>
                <c:pt idx="825">
                  <c:v>9.7890858650207502</c:v>
                </c:pt>
                <c:pt idx="826">
                  <c:v>9.8009760379791206</c:v>
                </c:pt>
                <c:pt idx="827">
                  <c:v>9.8122909069061208</c:v>
                </c:pt>
                <c:pt idx="828">
                  <c:v>9.8235530853271396</c:v>
                </c:pt>
                <c:pt idx="829">
                  <c:v>9.8352820873260498</c:v>
                </c:pt>
                <c:pt idx="830">
                  <c:v>9.8465518951415998</c:v>
                </c:pt>
                <c:pt idx="831">
                  <c:v>9.8583240509033203</c:v>
                </c:pt>
                <c:pt idx="832">
                  <c:v>9.8697509765625</c:v>
                </c:pt>
                <c:pt idx="833">
                  <c:v>9.8810269832610995</c:v>
                </c:pt>
                <c:pt idx="834">
                  <c:v>9.8928079605102504</c:v>
                </c:pt>
                <c:pt idx="835">
                  <c:v>9.9042580127715993</c:v>
                </c:pt>
                <c:pt idx="836">
                  <c:v>9.9155938625335693</c:v>
                </c:pt>
                <c:pt idx="837">
                  <c:v>9.9272129535674996</c:v>
                </c:pt>
                <c:pt idx="838">
                  <c:v>9.9384748935699392</c:v>
                </c:pt>
                <c:pt idx="839">
                  <c:v>9.9503579139709402</c:v>
                </c:pt>
                <c:pt idx="840">
                  <c:v>9.9616999626159597</c:v>
                </c:pt>
                <c:pt idx="841">
                  <c:v>9.9729640483856201</c:v>
                </c:pt>
                <c:pt idx="842">
                  <c:v>9.9849109649658203</c:v>
                </c:pt>
                <c:pt idx="843">
                  <c:v>9.9960908889770508</c:v>
                </c:pt>
                <c:pt idx="844">
                  <c:v>10.0076029300689</c:v>
                </c:pt>
                <c:pt idx="845">
                  <c:v>10.019162893295199</c:v>
                </c:pt>
                <c:pt idx="846">
                  <c:v>10.030416011810299</c:v>
                </c:pt>
                <c:pt idx="847">
                  <c:v>10.042557954788199</c:v>
                </c:pt>
                <c:pt idx="848">
                  <c:v>10.0536339282989</c:v>
                </c:pt>
                <c:pt idx="849">
                  <c:v>10.0648930072784</c:v>
                </c:pt>
                <c:pt idx="850">
                  <c:v>10.076735019683801</c:v>
                </c:pt>
                <c:pt idx="851">
                  <c:v>10.0878930091857</c:v>
                </c:pt>
                <c:pt idx="852">
                  <c:v>10.099538087844801</c:v>
                </c:pt>
                <c:pt idx="853">
                  <c:v>10.111092090606601</c:v>
                </c:pt>
                <c:pt idx="854">
                  <c:v>10.122354030609101</c:v>
                </c:pt>
                <c:pt idx="855">
                  <c:v>10.134561061859101</c:v>
                </c:pt>
                <c:pt idx="856">
                  <c:v>10.1972239017486</c:v>
                </c:pt>
                <c:pt idx="857">
                  <c:v>10.208620071411101</c:v>
                </c:pt>
                <c:pt idx="858">
                  <c:v>10.220175027847199</c:v>
                </c:pt>
                <c:pt idx="859">
                  <c:v>10.2317850589752</c:v>
                </c:pt>
                <c:pt idx="860">
                  <c:v>10.243185997009199</c:v>
                </c:pt>
                <c:pt idx="861">
                  <c:v>10.2544958591461</c:v>
                </c:pt>
                <c:pt idx="862">
                  <c:v>10.2662279605865</c:v>
                </c:pt>
                <c:pt idx="863">
                  <c:v>10.2776720523834</c:v>
                </c:pt>
                <c:pt idx="864">
                  <c:v>10.289049863815301</c:v>
                </c:pt>
                <c:pt idx="865">
                  <c:v>10.300678014755199</c:v>
                </c:pt>
                <c:pt idx="866">
                  <c:v>10.3119370937347</c:v>
                </c:pt>
                <c:pt idx="867">
                  <c:v>10.323891878128</c:v>
                </c:pt>
                <c:pt idx="868">
                  <c:v>10.335157871246301</c:v>
                </c:pt>
                <c:pt idx="869">
                  <c:v>10.3464210033416</c:v>
                </c:pt>
                <c:pt idx="870">
                  <c:v>10.3583290576934</c:v>
                </c:pt>
                <c:pt idx="871">
                  <c:v>10.369577884673999</c:v>
                </c:pt>
                <c:pt idx="872">
                  <c:v>10.3810830116271</c:v>
                </c:pt>
                <c:pt idx="873">
                  <c:v>10.392637014389001</c:v>
                </c:pt>
                <c:pt idx="874">
                  <c:v>10.4039008617401</c:v>
                </c:pt>
                <c:pt idx="875">
                  <c:v>10.4160339832305</c:v>
                </c:pt>
                <c:pt idx="876">
                  <c:v>10.4271118640899</c:v>
                </c:pt>
                <c:pt idx="877">
                  <c:v>10.4383778572082</c:v>
                </c:pt>
                <c:pt idx="878">
                  <c:v>10.4502079486846</c:v>
                </c:pt>
                <c:pt idx="879">
                  <c:v>10.4613800048828</c:v>
                </c:pt>
                <c:pt idx="880">
                  <c:v>10.473034858703601</c:v>
                </c:pt>
                <c:pt idx="881">
                  <c:v>10.484649896621701</c:v>
                </c:pt>
                <c:pt idx="882">
                  <c:v>10.5471839904785</c:v>
                </c:pt>
                <c:pt idx="883">
                  <c:v>10.5585870742797</c:v>
                </c:pt>
                <c:pt idx="884">
                  <c:v>10.570143938064501</c:v>
                </c:pt>
                <c:pt idx="885">
                  <c:v>10.5817580223083</c:v>
                </c:pt>
                <c:pt idx="886">
                  <c:v>10.593155860900801</c:v>
                </c:pt>
                <c:pt idx="887">
                  <c:v>10.604465961456199</c:v>
                </c:pt>
                <c:pt idx="888">
                  <c:v>10.616191864013601</c:v>
                </c:pt>
                <c:pt idx="889">
                  <c:v>10.627639055252001</c:v>
                </c:pt>
                <c:pt idx="890">
                  <c:v>10.639010906219401</c:v>
                </c:pt>
                <c:pt idx="891">
                  <c:v>10.650636911392199</c:v>
                </c:pt>
                <c:pt idx="892">
                  <c:v>10.661907911300601</c:v>
                </c:pt>
                <c:pt idx="893">
                  <c:v>10.673804998397801</c:v>
                </c:pt>
                <c:pt idx="894">
                  <c:v>10.685119867324801</c:v>
                </c:pt>
                <c:pt idx="895">
                  <c:v>10.696387052536</c:v>
                </c:pt>
                <c:pt idx="896">
                  <c:v>10.7082879543304</c:v>
                </c:pt>
                <c:pt idx="897">
                  <c:v>10.7195329666137</c:v>
                </c:pt>
                <c:pt idx="898">
                  <c:v>10.7310428619384</c:v>
                </c:pt>
                <c:pt idx="899">
                  <c:v>10.7425980567932</c:v>
                </c:pt>
                <c:pt idx="900">
                  <c:v>10.753848075866699</c:v>
                </c:pt>
                <c:pt idx="901">
                  <c:v>10.766010046005199</c:v>
                </c:pt>
                <c:pt idx="902">
                  <c:v>10.7770619392395</c:v>
                </c:pt>
                <c:pt idx="903">
                  <c:v>10.788328886032099</c:v>
                </c:pt>
                <c:pt idx="904">
                  <c:v>10.800175905227601</c:v>
                </c:pt>
                <c:pt idx="905">
                  <c:v>10.8113460540771</c:v>
                </c:pt>
                <c:pt idx="906">
                  <c:v>10.8229908943176</c:v>
                </c:pt>
                <c:pt idx="907">
                  <c:v>10.8346140384674</c:v>
                </c:pt>
                <c:pt idx="908">
                  <c:v>10.897197008132901</c:v>
                </c:pt>
                <c:pt idx="909">
                  <c:v>10.908587932586601</c:v>
                </c:pt>
                <c:pt idx="910">
                  <c:v>10.9201529026031</c:v>
                </c:pt>
                <c:pt idx="911">
                  <c:v>10.9317488670349</c:v>
                </c:pt>
                <c:pt idx="912">
                  <c:v>10.943166017532301</c:v>
                </c:pt>
                <c:pt idx="913">
                  <c:v>10.954463958740201</c:v>
                </c:pt>
                <c:pt idx="914">
                  <c:v>10.966199874877899</c:v>
                </c:pt>
                <c:pt idx="915">
                  <c:v>10.9776730537414</c:v>
                </c:pt>
                <c:pt idx="916">
                  <c:v>10.9890310764312</c:v>
                </c:pt>
                <c:pt idx="917">
                  <c:v>11.000653028488101</c:v>
                </c:pt>
                <c:pt idx="918">
                  <c:v>11.0119168758392</c:v>
                </c:pt>
                <c:pt idx="919">
                  <c:v>11.023835897445601</c:v>
                </c:pt>
                <c:pt idx="920">
                  <c:v>11.0351378917694</c:v>
                </c:pt>
                <c:pt idx="921">
                  <c:v>11.0463900566101</c:v>
                </c:pt>
                <c:pt idx="922">
                  <c:v>11.058297872543299</c:v>
                </c:pt>
                <c:pt idx="923">
                  <c:v>11.0695519447326</c:v>
                </c:pt>
                <c:pt idx="924">
                  <c:v>11.0810480117797</c:v>
                </c:pt>
                <c:pt idx="925">
                  <c:v>11.092616081237701</c:v>
                </c:pt>
                <c:pt idx="926">
                  <c:v>11.1038649082183</c:v>
                </c:pt>
                <c:pt idx="927">
                  <c:v>11.116004943847599</c:v>
                </c:pt>
                <c:pt idx="928">
                  <c:v>11.127074003219599</c:v>
                </c:pt>
                <c:pt idx="929">
                  <c:v>11.1383419036865</c:v>
                </c:pt>
                <c:pt idx="930">
                  <c:v>11.1502010822296</c:v>
                </c:pt>
                <c:pt idx="931">
                  <c:v>11.1613600254058</c:v>
                </c:pt>
                <c:pt idx="932">
                  <c:v>11.173012971878</c:v>
                </c:pt>
                <c:pt idx="933">
                  <c:v>11.1846258640289</c:v>
                </c:pt>
                <c:pt idx="934">
                  <c:v>11.247188091278</c:v>
                </c:pt>
                <c:pt idx="935">
                  <c:v>11.258579015731801</c:v>
                </c:pt>
                <c:pt idx="936">
                  <c:v>11.270140886306701</c:v>
                </c:pt>
                <c:pt idx="937">
                  <c:v>11.281745910644499</c:v>
                </c:pt>
                <c:pt idx="938">
                  <c:v>11.293153047561599</c:v>
                </c:pt>
                <c:pt idx="939">
                  <c:v>11.304459095001199</c:v>
                </c:pt>
                <c:pt idx="940">
                  <c:v>11.3161950111389</c:v>
                </c:pt>
                <c:pt idx="941">
                  <c:v>11.327636003494201</c:v>
                </c:pt>
                <c:pt idx="942">
                  <c:v>11.339010953903101</c:v>
                </c:pt>
                <c:pt idx="943">
                  <c:v>11.350641965866</c:v>
                </c:pt>
                <c:pt idx="944">
                  <c:v>11.361913919448799</c:v>
                </c:pt>
                <c:pt idx="945">
                  <c:v>11.3738150596618</c:v>
                </c:pt>
                <c:pt idx="946">
                  <c:v>11.385123968124301</c:v>
                </c:pt>
                <c:pt idx="947">
                  <c:v>11.396389961242599</c:v>
                </c:pt>
                <c:pt idx="948">
                  <c:v>11.4083039760589</c:v>
                </c:pt>
                <c:pt idx="949">
                  <c:v>11.4195220470428</c:v>
                </c:pt>
                <c:pt idx="950">
                  <c:v>11.431032896041801</c:v>
                </c:pt>
                <c:pt idx="951">
                  <c:v>11.4426019191741</c:v>
                </c:pt>
                <c:pt idx="952">
                  <c:v>11.4538550376892</c:v>
                </c:pt>
                <c:pt idx="953">
                  <c:v>11.466458082199001</c:v>
                </c:pt>
                <c:pt idx="954">
                  <c:v>11.4770650863647</c:v>
                </c:pt>
                <c:pt idx="955">
                  <c:v>11.488329887390099</c:v>
                </c:pt>
                <c:pt idx="956">
                  <c:v>11.5001709461212</c:v>
                </c:pt>
                <c:pt idx="957">
                  <c:v>11.5113348960876</c:v>
                </c:pt>
                <c:pt idx="958">
                  <c:v>11.5229930877685</c:v>
                </c:pt>
                <c:pt idx="959">
                  <c:v>11.5346250534057</c:v>
                </c:pt>
                <c:pt idx="960">
                  <c:v>11.5972089767456</c:v>
                </c:pt>
                <c:pt idx="961">
                  <c:v>11.608618021011299</c:v>
                </c:pt>
                <c:pt idx="962">
                  <c:v>11.620171070098801</c:v>
                </c:pt>
                <c:pt idx="963">
                  <c:v>11.6317698955535</c:v>
                </c:pt>
                <c:pt idx="964">
                  <c:v>11.643171072006201</c:v>
                </c:pt>
                <c:pt idx="965">
                  <c:v>11.6544849872589</c:v>
                </c:pt>
                <c:pt idx="966">
                  <c:v>11.6662149429321</c:v>
                </c:pt>
                <c:pt idx="967">
                  <c:v>11.677655935287399</c:v>
                </c:pt>
                <c:pt idx="968">
                  <c:v>11.6890320777893</c:v>
                </c:pt>
                <c:pt idx="969">
                  <c:v>11.700659036636299</c:v>
                </c:pt>
                <c:pt idx="970">
                  <c:v>11.7119228839874</c:v>
                </c:pt>
                <c:pt idx="971">
                  <c:v>11.723824977874701</c:v>
                </c:pt>
                <c:pt idx="972">
                  <c:v>11.735138893127401</c:v>
                </c:pt>
                <c:pt idx="973">
                  <c:v>11.746404886245699</c:v>
                </c:pt>
                <c:pt idx="974">
                  <c:v>11.758306026458699</c:v>
                </c:pt>
                <c:pt idx="975">
                  <c:v>11.7695598602294</c:v>
                </c:pt>
                <c:pt idx="976">
                  <c:v>11.7810530662536</c:v>
                </c:pt>
                <c:pt idx="977">
                  <c:v>11.7926199436187</c:v>
                </c:pt>
                <c:pt idx="978">
                  <c:v>11.8038780689239</c:v>
                </c:pt>
                <c:pt idx="979">
                  <c:v>11.815645933151201</c:v>
                </c:pt>
                <c:pt idx="980">
                  <c:v>11.8270790576934</c:v>
                </c:pt>
                <c:pt idx="981">
                  <c:v>11.8383619785308</c:v>
                </c:pt>
                <c:pt idx="982">
                  <c:v>11.850207090377801</c:v>
                </c:pt>
                <c:pt idx="983">
                  <c:v>11.861370086669901</c:v>
                </c:pt>
                <c:pt idx="984">
                  <c:v>11.873023986816399</c:v>
                </c:pt>
                <c:pt idx="985">
                  <c:v>11.884634971618601</c:v>
                </c:pt>
                <c:pt idx="986">
                  <c:v>11.8958370685577</c:v>
                </c:pt>
                <c:pt idx="987">
                  <c:v>11.908021926879799</c:v>
                </c:pt>
                <c:pt idx="988">
                  <c:v>11.919041872024501</c:v>
                </c:pt>
                <c:pt idx="989">
                  <c:v>11.9303178787231</c:v>
                </c:pt>
                <c:pt idx="990">
                  <c:v>11.942241907119699</c:v>
                </c:pt>
                <c:pt idx="991">
                  <c:v>11.953341960906901</c:v>
                </c:pt>
                <c:pt idx="992">
                  <c:v>11.964992046356199</c:v>
                </c:pt>
                <c:pt idx="993">
                  <c:v>11.9765059947967</c:v>
                </c:pt>
                <c:pt idx="994">
                  <c:v>11.9877889156341</c:v>
                </c:pt>
                <c:pt idx="995">
                  <c:v>11.999993085861201</c:v>
                </c:pt>
                <c:pt idx="996">
                  <c:v>12.010999917984</c:v>
                </c:pt>
                <c:pt idx="997">
                  <c:v>12.022274971008301</c:v>
                </c:pt>
                <c:pt idx="998">
                  <c:v>12.0341899394989</c:v>
                </c:pt>
                <c:pt idx="999">
                  <c:v>12.045276880264201</c:v>
                </c:pt>
                <c:pt idx="1000">
                  <c:v>12.056954860687201</c:v>
                </c:pt>
                <c:pt idx="1001">
                  <c:v>12.0684750080108</c:v>
                </c:pt>
                <c:pt idx="1002">
                  <c:v>12.0797429084777</c:v>
                </c:pt>
                <c:pt idx="1003">
                  <c:v>12.0918369293212</c:v>
                </c:pt>
                <c:pt idx="1004">
                  <c:v>12.1029670238494</c:v>
                </c:pt>
                <c:pt idx="1005">
                  <c:v>12.1142449378967</c:v>
                </c:pt>
                <c:pt idx="1006">
                  <c:v>12.126057863235401</c:v>
                </c:pt>
                <c:pt idx="1007">
                  <c:v>12.1372230052948</c:v>
                </c:pt>
                <c:pt idx="1008">
                  <c:v>12.148890018463099</c:v>
                </c:pt>
                <c:pt idx="1009">
                  <c:v>12.160451889038001</c:v>
                </c:pt>
                <c:pt idx="1010">
                  <c:v>12.1717000007629</c:v>
                </c:pt>
                <c:pt idx="1011">
                  <c:v>12.1837918758392</c:v>
                </c:pt>
                <c:pt idx="1012">
                  <c:v>12.194976091384801</c:v>
                </c:pt>
                <c:pt idx="1013">
                  <c:v>12.206178903579699</c:v>
                </c:pt>
                <c:pt idx="1014">
                  <c:v>12.218000888824401</c:v>
                </c:pt>
                <c:pt idx="1015">
                  <c:v>12.229176044464101</c:v>
                </c:pt>
                <c:pt idx="1016">
                  <c:v>12.240869045257501</c:v>
                </c:pt>
                <c:pt idx="1017">
                  <c:v>12.2524070739746</c:v>
                </c:pt>
                <c:pt idx="1018">
                  <c:v>12.263648986816399</c:v>
                </c:pt>
                <c:pt idx="1019">
                  <c:v>12.2757608890533</c:v>
                </c:pt>
                <c:pt idx="1020">
                  <c:v>12.286864042282099</c:v>
                </c:pt>
                <c:pt idx="1021">
                  <c:v>12.2981309890747</c:v>
                </c:pt>
                <c:pt idx="1022">
                  <c:v>12.3099699020385</c:v>
                </c:pt>
                <c:pt idx="1023">
                  <c:v>12.321131944656299</c:v>
                </c:pt>
                <c:pt idx="1024">
                  <c:v>12.332789897918699</c:v>
                </c:pt>
                <c:pt idx="1025">
                  <c:v>12.3444130420684</c:v>
                </c:pt>
                <c:pt idx="1026">
                  <c:v>12.355599880218501</c:v>
                </c:pt>
                <c:pt idx="1027">
                  <c:v>12.3677070140838</c:v>
                </c:pt>
                <c:pt idx="1028">
                  <c:v>12.3788199424743</c:v>
                </c:pt>
                <c:pt idx="1029">
                  <c:v>12.3900830745697</c:v>
                </c:pt>
                <c:pt idx="1030">
                  <c:v>12.4019389152526</c:v>
                </c:pt>
                <c:pt idx="1031">
                  <c:v>12.4130818843841</c:v>
                </c:pt>
                <c:pt idx="1032">
                  <c:v>12.4248058795928</c:v>
                </c:pt>
                <c:pt idx="1033">
                  <c:v>12.4362909793853</c:v>
                </c:pt>
                <c:pt idx="1034">
                  <c:v>12.4475569725036</c:v>
                </c:pt>
                <c:pt idx="1035">
                  <c:v>12.459665060043299</c:v>
                </c:pt>
                <c:pt idx="1036">
                  <c:v>12.470777988433801</c:v>
                </c:pt>
                <c:pt idx="1037">
                  <c:v>12.482039928436199</c:v>
                </c:pt>
                <c:pt idx="1038">
                  <c:v>12.4938809871673</c:v>
                </c:pt>
                <c:pt idx="1039">
                  <c:v>12.505043029785099</c:v>
                </c:pt>
                <c:pt idx="1040">
                  <c:v>12.516695022583001</c:v>
                </c:pt>
                <c:pt idx="1041">
                  <c:v>12.528249979019099</c:v>
                </c:pt>
                <c:pt idx="1042">
                  <c:v>12.539510965347199</c:v>
                </c:pt>
                <c:pt idx="1043">
                  <c:v>12.5516290664672</c:v>
                </c:pt>
                <c:pt idx="1044">
                  <c:v>12.562741994857699</c:v>
                </c:pt>
                <c:pt idx="1045">
                  <c:v>12.5739960670471</c:v>
                </c:pt>
                <c:pt idx="1046">
                  <c:v>12.5858480930328</c:v>
                </c:pt>
                <c:pt idx="1047">
                  <c:v>12.5969998836517</c:v>
                </c:pt>
                <c:pt idx="1048">
                  <c:v>12.6086599826812</c:v>
                </c:pt>
                <c:pt idx="1049">
                  <c:v>12.6202239990234</c:v>
                </c:pt>
                <c:pt idx="1050">
                  <c:v>12.6314709186553</c:v>
                </c:pt>
                <c:pt idx="1051">
                  <c:v>12.6435768604278</c:v>
                </c:pt>
                <c:pt idx="1052">
                  <c:v>12.6547570228576</c:v>
                </c:pt>
                <c:pt idx="1053">
                  <c:v>12.6659488677978</c:v>
                </c:pt>
                <c:pt idx="1054">
                  <c:v>12.6777758598327</c:v>
                </c:pt>
                <c:pt idx="1055">
                  <c:v>12.688958883285499</c:v>
                </c:pt>
                <c:pt idx="1056">
                  <c:v>12.7006158828735</c:v>
                </c:pt>
                <c:pt idx="1057">
                  <c:v>12.7121789455413</c:v>
                </c:pt>
                <c:pt idx="1058">
                  <c:v>12.7234230041503</c:v>
                </c:pt>
                <c:pt idx="1059">
                  <c:v>12.735527038574199</c:v>
                </c:pt>
                <c:pt idx="1060">
                  <c:v>12.7466399669647</c:v>
                </c:pt>
                <c:pt idx="1061">
                  <c:v>12.7579040527343</c:v>
                </c:pt>
                <c:pt idx="1062">
                  <c:v>12.769726037979099</c:v>
                </c:pt>
                <c:pt idx="1063">
                  <c:v>12.7809078693389</c:v>
                </c:pt>
                <c:pt idx="1064">
                  <c:v>12.792574882507299</c:v>
                </c:pt>
                <c:pt idx="1065">
                  <c:v>12.8041870594024</c:v>
                </c:pt>
                <c:pt idx="1066">
                  <c:v>12.8153879642486</c:v>
                </c:pt>
                <c:pt idx="1067">
                  <c:v>12.8271579742431</c:v>
                </c:pt>
                <c:pt idx="1068">
                  <c:v>12.8386809825897</c:v>
                </c:pt>
                <c:pt idx="1069">
                  <c:v>12.8499200344085</c:v>
                </c:pt>
                <c:pt idx="1070">
                  <c:v>12.8617510795593</c:v>
                </c:pt>
                <c:pt idx="1071">
                  <c:v>12.8729150295257</c:v>
                </c:pt>
                <c:pt idx="1072">
                  <c:v>12.8846449851989</c:v>
                </c:pt>
                <c:pt idx="1073">
                  <c:v>12.896111965179401</c:v>
                </c:pt>
                <c:pt idx="1074">
                  <c:v>12.907392024993801</c:v>
                </c:pt>
                <c:pt idx="1075">
                  <c:v>12.919641017913801</c:v>
                </c:pt>
                <c:pt idx="1076">
                  <c:v>12.930584907531699</c:v>
                </c:pt>
                <c:pt idx="1077">
                  <c:v>12.941885948181101</c:v>
                </c:pt>
                <c:pt idx="1078">
                  <c:v>12.953682899475</c:v>
                </c:pt>
                <c:pt idx="1079">
                  <c:v>12.9649770259857</c:v>
                </c:pt>
                <c:pt idx="1080">
                  <c:v>12.976569890975901</c:v>
                </c:pt>
                <c:pt idx="1081">
                  <c:v>12.9880709648132</c:v>
                </c:pt>
                <c:pt idx="1082">
                  <c:v>12.999332904815599</c:v>
                </c:pt>
                <c:pt idx="1083">
                  <c:v>13.011229991912799</c:v>
                </c:pt>
                <c:pt idx="1084">
                  <c:v>13.022547960281299</c:v>
                </c:pt>
                <c:pt idx="1085">
                  <c:v>13.0338110923767</c:v>
                </c:pt>
                <c:pt idx="1086">
                  <c:v>13.0455439090728</c:v>
                </c:pt>
                <c:pt idx="1087">
                  <c:v>13.0567960739135</c:v>
                </c:pt>
                <c:pt idx="1088">
                  <c:v>13.068664073943999</c:v>
                </c:pt>
                <c:pt idx="1089">
                  <c:v>13.0800218582153</c:v>
                </c:pt>
                <c:pt idx="1090">
                  <c:v>13.091292858123699</c:v>
                </c:pt>
                <c:pt idx="1091">
                  <c:v>13.1030840873718</c:v>
                </c:pt>
                <c:pt idx="1092">
                  <c:v>13.1145389080047</c:v>
                </c:pt>
                <c:pt idx="1093">
                  <c:v>13.125918865203801</c:v>
                </c:pt>
                <c:pt idx="1094">
                  <c:v>13.137499094009399</c:v>
                </c:pt>
                <c:pt idx="1095">
                  <c:v>13.148751020431501</c:v>
                </c:pt>
                <c:pt idx="1096">
                  <c:v>13.161552906036301</c:v>
                </c:pt>
                <c:pt idx="1097">
                  <c:v>13.171998977661101</c:v>
                </c:pt>
                <c:pt idx="1098">
                  <c:v>13.183256864547699</c:v>
                </c:pt>
                <c:pt idx="1099">
                  <c:v>13.195365905761699</c:v>
                </c:pt>
                <c:pt idx="1100">
                  <c:v>13.2063059806823</c:v>
                </c:pt>
                <c:pt idx="1101">
                  <c:v>13.2178568840026</c:v>
                </c:pt>
                <c:pt idx="1102">
                  <c:v>13.229466915130599</c:v>
                </c:pt>
                <c:pt idx="1103">
                  <c:v>13.240719079971299</c:v>
                </c:pt>
                <c:pt idx="1104">
                  <c:v>13.252986907958901</c:v>
                </c:pt>
                <c:pt idx="1105">
                  <c:v>13.2639520168304</c:v>
                </c:pt>
                <c:pt idx="1106">
                  <c:v>13.2752208709716</c:v>
                </c:pt>
                <c:pt idx="1107">
                  <c:v>13.287256002426099</c:v>
                </c:pt>
                <c:pt idx="1108">
                  <c:v>13.298255920410099</c:v>
                </c:pt>
                <c:pt idx="1109">
                  <c:v>13.309810876846299</c:v>
                </c:pt>
                <c:pt idx="1110">
                  <c:v>13.3217248916625</c:v>
                </c:pt>
                <c:pt idx="1111">
                  <c:v>13.332670927047699</c:v>
                </c:pt>
                <c:pt idx="1112">
                  <c:v>13.345170974731399</c:v>
                </c:pt>
                <c:pt idx="1113">
                  <c:v>13.3558900356292</c:v>
                </c:pt>
                <c:pt idx="1114">
                  <c:v>13.367178916931101</c:v>
                </c:pt>
                <c:pt idx="1115">
                  <c:v>13.3792209625244</c:v>
                </c:pt>
                <c:pt idx="1116">
                  <c:v>13.390239000320401</c:v>
                </c:pt>
                <c:pt idx="1117">
                  <c:v>13.4018819332122</c:v>
                </c:pt>
                <c:pt idx="1118">
                  <c:v>13.413383960723801</c:v>
                </c:pt>
                <c:pt idx="1119">
                  <c:v>13.424642086028999</c:v>
                </c:pt>
                <c:pt idx="1120">
                  <c:v>13.436975955963099</c:v>
                </c:pt>
                <c:pt idx="1121">
                  <c:v>13.447851896286</c:v>
                </c:pt>
                <c:pt idx="1122">
                  <c:v>13.4591209888458</c:v>
                </c:pt>
                <c:pt idx="1123">
                  <c:v>13.4709160327911</c:v>
                </c:pt>
                <c:pt idx="1124">
                  <c:v>13.4821150302886</c:v>
                </c:pt>
                <c:pt idx="1125">
                  <c:v>13.493784904479901</c:v>
                </c:pt>
                <c:pt idx="1126">
                  <c:v>13.5053310394287</c:v>
                </c:pt>
                <c:pt idx="1127">
                  <c:v>13.516573905944799</c:v>
                </c:pt>
                <c:pt idx="1128">
                  <c:v>13.528913974761901</c:v>
                </c:pt>
                <c:pt idx="1129">
                  <c:v>13.539783954620299</c:v>
                </c:pt>
                <c:pt idx="1130">
                  <c:v>13.551081895828201</c:v>
                </c:pt>
                <c:pt idx="1131">
                  <c:v>13.562906026840199</c:v>
                </c:pt>
                <c:pt idx="1132">
                  <c:v>13.574128866195601</c:v>
                </c:pt>
                <c:pt idx="1133">
                  <c:v>13.5857439041137</c:v>
                </c:pt>
                <c:pt idx="1134">
                  <c:v>13.5972850322723</c:v>
                </c:pt>
                <c:pt idx="1135">
                  <c:v>13.608547925949001</c:v>
                </c:pt>
                <c:pt idx="1136">
                  <c:v>13.620857000350901</c:v>
                </c:pt>
                <c:pt idx="1137">
                  <c:v>13.631763935089101</c:v>
                </c:pt>
                <c:pt idx="1138">
                  <c:v>13.6430389881134</c:v>
                </c:pt>
                <c:pt idx="1139">
                  <c:v>13.6549448966979</c:v>
                </c:pt>
                <c:pt idx="1140">
                  <c:v>13.6660299301147</c:v>
                </c:pt>
                <c:pt idx="1141">
                  <c:v>13.6777310371398</c:v>
                </c:pt>
                <c:pt idx="1142">
                  <c:v>13.6892490386962</c:v>
                </c:pt>
                <c:pt idx="1143">
                  <c:v>13.700500965118399</c:v>
                </c:pt>
                <c:pt idx="1144">
                  <c:v>13.712804079055701</c:v>
                </c:pt>
                <c:pt idx="1145">
                  <c:v>13.7237339019775</c:v>
                </c:pt>
                <c:pt idx="1146">
                  <c:v>13.7350080013275</c:v>
                </c:pt>
                <c:pt idx="1147">
                  <c:v>13.746841907501199</c:v>
                </c:pt>
                <c:pt idx="1148">
                  <c:v>13.758004903793299</c:v>
                </c:pt>
                <c:pt idx="1149">
                  <c:v>13.769679069519</c:v>
                </c:pt>
                <c:pt idx="1150">
                  <c:v>13.7812209129333</c:v>
                </c:pt>
                <c:pt idx="1151">
                  <c:v>13.792471885681101</c:v>
                </c:pt>
                <c:pt idx="1152">
                  <c:v>13.8048539161682</c:v>
                </c:pt>
                <c:pt idx="1153">
                  <c:v>13.8672659397125</c:v>
                </c:pt>
                <c:pt idx="1154">
                  <c:v>13.8786790370941</c:v>
                </c:pt>
                <c:pt idx="1155">
                  <c:v>13.8902249336242</c:v>
                </c:pt>
                <c:pt idx="1156">
                  <c:v>13.901854038238501</c:v>
                </c:pt>
                <c:pt idx="1157">
                  <c:v>13.9132418632507</c:v>
                </c:pt>
                <c:pt idx="1158">
                  <c:v>13.924535036087001</c:v>
                </c:pt>
                <c:pt idx="1159">
                  <c:v>13.936265945434499</c:v>
                </c:pt>
                <c:pt idx="1160">
                  <c:v>13.9477200508117</c:v>
                </c:pt>
                <c:pt idx="1161">
                  <c:v>13.9591159820556</c:v>
                </c:pt>
                <c:pt idx="1162">
                  <c:v>13.970741987228299</c:v>
                </c:pt>
                <c:pt idx="1163">
                  <c:v>13.9820120334625</c:v>
                </c:pt>
                <c:pt idx="1164">
                  <c:v>13.9942359924316</c:v>
                </c:pt>
                <c:pt idx="1165">
                  <c:v>14.0052070617675</c:v>
                </c:pt>
                <c:pt idx="1166">
                  <c:v>14.016465902328401</c:v>
                </c:pt>
                <c:pt idx="1167">
                  <c:v>14.028526067733701</c:v>
                </c:pt>
                <c:pt idx="1168">
                  <c:v>14.0395090579986</c:v>
                </c:pt>
                <c:pt idx="1169">
                  <c:v>14.051076889038001</c:v>
                </c:pt>
                <c:pt idx="1170">
                  <c:v>14.0627119541168</c:v>
                </c:pt>
                <c:pt idx="1171">
                  <c:v>14.0739510059356</c:v>
                </c:pt>
                <c:pt idx="1172">
                  <c:v>14.0862689018249</c:v>
                </c:pt>
                <c:pt idx="1173">
                  <c:v>14.0971598625183</c:v>
                </c:pt>
                <c:pt idx="1174">
                  <c:v>14.1084239482879</c:v>
                </c:pt>
                <c:pt idx="1175">
                  <c:v>14.120465993881201</c:v>
                </c:pt>
                <c:pt idx="1176">
                  <c:v>14.131471872329699</c:v>
                </c:pt>
                <c:pt idx="1177">
                  <c:v>14.143033027648899</c:v>
                </c:pt>
                <c:pt idx="1178">
                  <c:v>14.154721975326501</c:v>
                </c:pt>
                <c:pt idx="1179">
                  <c:v>14.165917873382501</c:v>
                </c:pt>
                <c:pt idx="1180">
                  <c:v>14.1781070232391</c:v>
                </c:pt>
                <c:pt idx="1181">
                  <c:v>14.1891059875488</c:v>
                </c:pt>
                <c:pt idx="1182">
                  <c:v>14.2003879547119</c:v>
                </c:pt>
                <c:pt idx="1183">
                  <c:v>14.212426900863599</c:v>
                </c:pt>
                <c:pt idx="1184">
                  <c:v>14.223428964614801</c:v>
                </c:pt>
                <c:pt idx="1185">
                  <c:v>14.234984874725299</c:v>
                </c:pt>
                <c:pt idx="1186">
                  <c:v>14.246608018875101</c:v>
                </c:pt>
                <c:pt idx="1187">
                  <c:v>14.2578570842742</c:v>
                </c:pt>
                <c:pt idx="1188">
                  <c:v>14.270149946212699</c:v>
                </c:pt>
                <c:pt idx="1189">
                  <c:v>14.2810580730438</c:v>
                </c:pt>
                <c:pt idx="1190">
                  <c:v>14.2923378944396</c:v>
                </c:pt>
                <c:pt idx="1191">
                  <c:v>14.304421901702799</c:v>
                </c:pt>
                <c:pt idx="1192">
                  <c:v>14.3153820037841</c:v>
                </c:pt>
                <c:pt idx="1193">
                  <c:v>14.3269388675689</c:v>
                </c:pt>
                <c:pt idx="1194">
                  <c:v>14.338550090789701</c:v>
                </c:pt>
                <c:pt idx="1195">
                  <c:v>14.3498020172119</c:v>
                </c:pt>
                <c:pt idx="1196">
                  <c:v>14.362487077713</c:v>
                </c:pt>
                <c:pt idx="1197">
                  <c:v>14.373043060302701</c:v>
                </c:pt>
                <c:pt idx="1198">
                  <c:v>14.384341001510601</c:v>
                </c:pt>
                <c:pt idx="1199">
                  <c:v>14.396312952041599</c:v>
                </c:pt>
                <c:pt idx="1200">
                  <c:v>14.407357931137</c:v>
                </c:pt>
                <c:pt idx="1201">
                  <c:v>14.418895959854099</c:v>
                </c:pt>
                <c:pt idx="1202">
                  <c:v>14.430531024932799</c:v>
                </c:pt>
                <c:pt idx="1203">
                  <c:v>14.441758871078401</c:v>
                </c:pt>
                <c:pt idx="1204">
                  <c:v>14.4542000293731</c:v>
                </c:pt>
                <c:pt idx="1205">
                  <c:v>14.4650449752807</c:v>
                </c:pt>
                <c:pt idx="1206">
                  <c:v>14.476247072219801</c:v>
                </c:pt>
                <c:pt idx="1207">
                  <c:v>14.488287925720201</c:v>
                </c:pt>
                <c:pt idx="1208">
                  <c:v>14.4993028640747</c:v>
                </c:pt>
                <c:pt idx="1209">
                  <c:v>14.5108568668365</c:v>
                </c:pt>
                <c:pt idx="1210">
                  <c:v>14.5224640369415</c:v>
                </c:pt>
                <c:pt idx="1211">
                  <c:v>14.5337209701538</c:v>
                </c:pt>
                <c:pt idx="1212">
                  <c:v>14.5459280014038</c:v>
                </c:pt>
                <c:pt idx="1213">
                  <c:v>14.5569279193878</c:v>
                </c:pt>
                <c:pt idx="1214">
                  <c:v>14.5682098865509</c:v>
                </c:pt>
                <c:pt idx="1215">
                  <c:v>14.5802628993988</c:v>
                </c:pt>
                <c:pt idx="1216">
                  <c:v>14.591248035430899</c:v>
                </c:pt>
                <c:pt idx="1217">
                  <c:v>14.602788925170801</c:v>
                </c:pt>
                <c:pt idx="1218">
                  <c:v>14.614527940750101</c:v>
                </c:pt>
                <c:pt idx="1219">
                  <c:v>14.677234888076701</c:v>
                </c:pt>
                <c:pt idx="1220">
                  <c:v>14.6886320114135</c:v>
                </c:pt>
                <c:pt idx="1221">
                  <c:v>14.700190067291199</c:v>
                </c:pt>
                <c:pt idx="1222">
                  <c:v>14.711776971817001</c:v>
                </c:pt>
                <c:pt idx="1223">
                  <c:v>14.7232110500335</c:v>
                </c:pt>
                <c:pt idx="1224">
                  <c:v>14.7345120906829</c:v>
                </c:pt>
                <c:pt idx="1225">
                  <c:v>14.746242046356199</c:v>
                </c:pt>
                <c:pt idx="1226">
                  <c:v>14.7576620578765</c:v>
                </c:pt>
                <c:pt idx="1227">
                  <c:v>14.7693099975585</c:v>
                </c:pt>
                <c:pt idx="1228">
                  <c:v>14.780680894851599</c:v>
                </c:pt>
                <c:pt idx="1229">
                  <c:v>14.791954040527299</c:v>
                </c:pt>
                <c:pt idx="1230">
                  <c:v>14.8049628734588</c:v>
                </c:pt>
                <c:pt idx="1231">
                  <c:v>14.815176963806101</c:v>
                </c:pt>
                <c:pt idx="1232">
                  <c:v>14.8266649246215</c:v>
                </c:pt>
                <c:pt idx="1233">
                  <c:v>14.8385689258575</c:v>
                </c:pt>
                <c:pt idx="1234">
                  <c:v>14.900943994522001</c:v>
                </c:pt>
                <c:pt idx="1235">
                  <c:v>14.912364006042401</c:v>
                </c:pt>
                <c:pt idx="1236">
                  <c:v>14.9238939285278</c:v>
                </c:pt>
                <c:pt idx="1237">
                  <c:v>14.9354798793792</c:v>
                </c:pt>
                <c:pt idx="1238">
                  <c:v>14.946907043456999</c:v>
                </c:pt>
                <c:pt idx="1239">
                  <c:v>14.9582090377807</c:v>
                </c:pt>
                <c:pt idx="1240">
                  <c:v>14.9699609279632</c:v>
                </c:pt>
                <c:pt idx="1241">
                  <c:v>14.9813849925994</c:v>
                </c:pt>
                <c:pt idx="1242">
                  <c:v>14.992758035659699</c:v>
                </c:pt>
                <c:pt idx="1243">
                  <c:v>15.0044610500335</c:v>
                </c:pt>
                <c:pt idx="1244">
                  <c:v>15.067236900329499</c:v>
                </c:pt>
                <c:pt idx="1245">
                  <c:v>15.0786519050598</c:v>
                </c:pt>
                <c:pt idx="1246">
                  <c:v>15.090187072753899</c:v>
                </c:pt>
                <c:pt idx="1247">
                  <c:v>15.101847887039099</c:v>
                </c:pt>
                <c:pt idx="1248">
                  <c:v>15.1132009029388</c:v>
                </c:pt>
                <c:pt idx="1249">
                  <c:v>15.1245210170745</c:v>
                </c:pt>
                <c:pt idx="1250">
                  <c:v>15.136205911636299</c:v>
                </c:pt>
                <c:pt idx="1251">
                  <c:v>15.1476800441741</c:v>
                </c:pt>
                <c:pt idx="1252">
                  <c:v>15.1589748859405</c:v>
                </c:pt>
                <c:pt idx="1253">
                  <c:v>15.1708779335021</c:v>
                </c:pt>
                <c:pt idx="1254">
                  <c:v>15.1821730136871</c:v>
                </c:pt>
                <c:pt idx="1255">
                  <c:v>15.1934330463409</c:v>
                </c:pt>
                <c:pt idx="1256">
                  <c:v>15.2051839828491</c:v>
                </c:pt>
                <c:pt idx="1257">
                  <c:v>15.2164330482482</c:v>
                </c:pt>
                <c:pt idx="1258">
                  <c:v>15.228296041488599</c:v>
                </c:pt>
                <c:pt idx="1259">
                  <c:v>15.239647865295399</c:v>
                </c:pt>
                <c:pt idx="1260">
                  <c:v>15.250931978225699</c:v>
                </c:pt>
                <c:pt idx="1261">
                  <c:v>15.26278591156</c:v>
                </c:pt>
                <c:pt idx="1262">
                  <c:v>15.2741439342498</c:v>
                </c:pt>
                <c:pt idx="1263">
                  <c:v>15.285513877868601</c:v>
                </c:pt>
                <c:pt idx="1264">
                  <c:v>15.2971260547637</c:v>
                </c:pt>
                <c:pt idx="1265">
                  <c:v>15.3083889484405</c:v>
                </c:pt>
                <c:pt idx="1266">
                  <c:v>15.3205499649047</c:v>
                </c:pt>
                <c:pt idx="1267">
                  <c:v>15.3315999507904</c:v>
                </c:pt>
                <c:pt idx="1268">
                  <c:v>15.342879056930499</c:v>
                </c:pt>
                <c:pt idx="1269">
                  <c:v>15.3550219535827</c:v>
                </c:pt>
                <c:pt idx="1270">
                  <c:v>15.3659288883209</c:v>
                </c:pt>
                <c:pt idx="1271">
                  <c:v>15.377481937408399</c:v>
                </c:pt>
                <c:pt idx="1272">
                  <c:v>15.389102935791</c:v>
                </c:pt>
                <c:pt idx="1273">
                  <c:v>15.400361061096101</c:v>
                </c:pt>
                <c:pt idx="1274">
                  <c:v>15.4124989509582</c:v>
                </c:pt>
                <c:pt idx="1275">
                  <c:v>15.423573017120299</c:v>
                </c:pt>
                <c:pt idx="1276">
                  <c:v>15.4348409175872</c:v>
                </c:pt>
                <c:pt idx="1277">
                  <c:v>15.4470229148864</c:v>
                </c:pt>
                <c:pt idx="1278">
                  <c:v>15.457870006561199</c:v>
                </c:pt>
                <c:pt idx="1279">
                  <c:v>15.469435930252001</c:v>
                </c:pt>
                <c:pt idx="1280">
                  <c:v>15.4810540676116</c:v>
                </c:pt>
                <c:pt idx="1281">
                  <c:v>15.4923110008239</c:v>
                </c:pt>
                <c:pt idx="1282">
                  <c:v>15.504544973373401</c:v>
                </c:pt>
                <c:pt idx="1283">
                  <c:v>15.5155689716339</c:v>
                </c:pt>
                <c:pt idx="1284">
                  <c:v>15.527025938034001</c:v>
                </c:pt>
                <c:pt idx="1285">
                  <c:v>15.538838863372799</c:v>
                </c:pt>
                <c:pt idx="1286">
                  <c:v>15.5499250888824</c:v>
                </c:pt>
                <c:pt idx="1287">
                  <c:v>15.561421871185299</c:v>
                </c:pt>
                <c:pt idx="1288">
                  <c:v>15.573015928268401</c:v>
                </c:pt>
                <c:pt idx="1289">
                  <c:v>15.5843029022216</c:v>
                </c:pt>
                <c:pt idx="1290">
                  <c:v>15.5963609218597</c:v>
                </c:pt>
                <c:pt idx="1291">
                  <c:v>15.607477903366</c:v>
                </c:pt>
                <c:pt idx="1292">
                  <c:v>15.6187350749969</c:v>
                </c:pt>
                <c:pt idx="1293">
                  <c:v>15.6308939456939</c:v>
                </c:pt>
                <c:pt idx="1294">
                  <c:v>15.641772031784001</c:v>
                </c:pt>
                <c:pt idx="1295">
                  <c:v>15.6533699035644</c:v>
                </c:pt>
                <c:pt idx="1296">
                  <c:v>15.665015935897801</c:v>
                </c:pt>
                <c:pt idx="1297">
                  <c:v>15.676223039627001</c:v>
                </c:pt>
                <c:pt idx="1298">
                  <c:v>15.688332080841001</c:v>
                </c:pt>
                <c:pt idx="1299">
                  <c:v>15.6994130611419</c:v>
                </c:pt>
                <c:pt idx="1300">
                  <c:v>15.710680007934499</c:v>
                </c:pt>
                <c:pt idx="1301">
                  <c:v>15.7227599620819</c:v>
                </c:pt>
                <c:pt idx="1302">
                  <c:v>15.7337548732757</c:v>
                </c:pt>
                <c:pt idx="1303">
                  <c:v>15.745320081710799</c:v>
                </c:pt>
                <c:pt idx="1304">
                  <c:v>15.756906032562201</c:v>
                </c:pt>
                <c:pt idx="1305">
                  <c:v>15.7681899070739</c:v>
                </c:pt>
                <c:pt idx="1306">
                  <c:v>15.7803270816802</c:v>
                </c:pt>
                <c:pt idx="1307">
                  <c:v>15.7913920879364</c:v>
                </c:pt>
                <c:pt idx="1308">
                  <c:v>15.802639961242599</c:v>
                </c:pt>
                <c:pt idx="1309">
                  <c:v>15.814862012863101</c:v>
                </c:pt>
                <c:pt idx="1310">
                  <c:v>15.8769190311431</c:v>
                </c:pt>
                <c:pt idx="1311">
                  <c:v>15.8883409500122</c:v>
                </c:pt>
                <c:pt idx="1312">
                  <c:v>15.8998780250549</c:v>
                </c:pt>
                <c:pt idx="1313">
                  <c:v>15.911468982696499</c:v>
                </c:pt>
                <c:pt idx="1314">
                  <c:v>15.9228930473327</c:v>
                </c:pt>
                <c:pt idx="1315">
                  <c:v>15.934233903884801</c:v>
                </c:pt>
                <c:pt idx="1316">
                  <c:v>15.945919990539499</c:v>
                </c:pt>
                <c:pt idx="1317">
                  <c:v>15.9573850631713</c:v>
                </c:pt>
                <c:pt idx="1318">
                  <c:v>15.968755960464399</c:v>
                </c:pt>
                <c:pt idx="1319">
                  <c:v>15.9804179668426</c:v>
                </c:pt>
                <c:pt idx="1320">
                  <c:v>15.991631031036301</c:v>
                </c:pt>
                <c:pt idx="1321">
                  <c:v>16.003921031951901</c:v>
                </c:pt>
                <c:pt idx="1322">
                  <c:v>16.014919996261501</c:v>
                </c:pt>
                <c:pt idx="1323">
                  <c:v>16.026145935058501</c:v>
                </c:pt>
                <c:pt idx="1324">
                  <c:v>16.038279056549001</c:v>
                </c:pt>
                <c:pt idx="1325">
                  <c:v>16.049171924591001</c:v>
                </c:pt>
                <c:pt idx="1326">
                  <c:v>16.060723066329899</c:v>
                </c:pt>
                <c:pt idx="1327">
                  <c:v>16.072352886199901</c:v>
                </c:pt>
                <c:pt idx="1328">
                  <c:v>16.083586931228599</c:v>
                </c:pt>
                <c:pt idx="1329">
                  <c:v>16.095752954483</c:v>
                </c:pt>
                <c:pt idx="1330">
                  <c:v>16.106795072555499</c:v>
                </c:pt>
                <c:pt idx="1331">
                  <c:v>16.1181139945983</c:v>
                </c:pt>
                <c:pt idx="1332">
                  <c:v>16.130131959915101</c:v>
                </c:pt>
                <c:pt idx="1333">
                  <c:v>16.1411418914794</c:v>
                </c:pt>
                <c:pt idx="1334">
                  <c:v>16.152644872665402</c:v>
                </c:pt>
                <c:pt idx="1335">
                  <c:v>16.1643629074096</c:v>
                </c:pt>
                <c:pt idx="1336">
                  <c:v>16.1755480766296</c:v>
                </c:pt>
                <c:pt idx="1337">
                  <c:v>16.187751054763702</c:v>
                </c:pt>
                <c:pt idx="1338">
                  <c:v>16.198761940002399</c:v>
                </c:pt>
                <c:pt idx="1339">
                  <c:v>16.2100489139556</c:v>
                </c:pt>
                <c:pt idx="1340">
                  <c:v>16.2221839427948</c:v>
                </c:pt>
                <c:pt idx="1341">
                  <c:v>16.2330770492553</c:v>
                </c:pt>
                <c:pt idx="1342">
                  <c:v>16.244673013687098</c:v>
                </c:pt>
                <c:pt idx="1343">
                  <c:v>16.256246089935299</c:v>
                </c:pt>
                <c:pt idx="1344">
                  <c:v>16.267508983612</c:v>
                </c:pt>
                <c:pt idx="1345">
                  <c:v>16.279648065566999</c:v>
                </c:pt>
                <c:pt idx="1346">
                  <c:v>16.290725946426299</c:v>
                </c:pt>
                <c:pt idx="1347">
                  <c:v>16.3020179271698</c:v>
                </c:pt>
                <c:pt idx="1348">
                  <c:v>16.314115047454798</c:v>
                </c:pt>
                <c:pt idx="1349">
                  <c:v>16.325202941894499</c:v>
                </c:pt>
                <c:pt idx="1350">
                  <c:v>16.3366410732269</c:v>
                </c:pt>
                <c:pt idx="1351">
                  <c:v>16.348183870315498</c:v>
                </c:pt>
                <c:pt idx="1352">
                  <c:v>16.359456062316799</c:v>
                </c:pt>
                <c:pt idx="1353">
                  <c:v>16.371731996536202</c:v>
                </c:pt>
                <c:pt idx="1354">
                  <c:v>16.3826470375061</c:v>
                </c:pt>
                <c:pt idx="1355">
                  <c:v>16.393949985504101</c:v>
                </c:pt>
                <c:pt idx="1356">
                  <c:v>16.405790090560899</c:v>
                </c:pt>
                <c:pt idx="1357">
                  <c:v>16.416944026947</c:v>
                </c:pt>
                <c:pt idx="1358">
                  <c:v>16.4286079406738</c:v>
                </c:pt>
                <c:pt idx="1359">
                  <c:v>16.440171957015899</c:v>
                </c:pt>
                <c:pt idx="1360">
                  <c:v>16.451422929763702</c:v>
                </c:pt>
                <c:pt idx="1361">
                  <c:v>16.463672876358</c:v>
                </c:pt>
                <c:pt idx="1362">
                  <c:v>16.474719047546301</c:v>
                </c:pt>
                <c:pt idx="1363">
                  <c:v>16.4859280586242</c:v>
                </c:pt>
                <c:pt idx="1364">
                  <c:v>16.497740983962998</c:v>
                </c:pt>
                <c:pt idx="1365">
                  <c:v>16.508897066116301</c:v>
                </c:pt>
                <c:pt idx="1366">
                  <c:v>16.520555019378602</c:v>
                </c:pt>
                <c:pt idx="1367">
                  <c:v>16.5321269035339</c:v>
                </c:pt>
                <c:pt idx="1368">
                  <c:v>16.543379068374598</c:v>
                </c:pt>
                <c:pt idx="1369">
                  <c:v>16.5556139945983</c:v>
                </c:pt>
                <c:pt idx="1370">
                  <c:v>16.566592931747401</c:v>
                </c:pt>
                <c:pt idx="1371">
                  <c:v>16.577857017517001</c:v>
                </c:pt>
                <c:pt idx="1372">
                  <c:v>16.5896670818328</c:v>
                </c:pt>
                <c:pt idx="1373">
                  <c:v>16.600848913192699</c:v>
                </c:pt>
                <c:pt idx="1374">
                  <c:v>16.6125118732452</c:v>
                </c:pt>
                <c:pt idx="1375">
                  <c:v>16.624129056930499</c:v>
                </c:pt>
                <c:pt idx="1376">
                  <c:v>16.6353340148925</c:v>
                </c:pt>
                <c:pt idx="1377">
                  <c:v>16.647603034973098</c:v>
                </c:pt>
                <c:pt idx="1378">
                  <c:v>16.709922075271599</c:v>
                </c:pt>
                <c:pt idx="1379">
                  <c:v>16.721318006515499</c:v>
                </c:pt>
                <c:pt idx="1380">
                  <c:v>16.7328488826751</c:v>
                </c:pt>
                <c:pt idx="1381">
                  <c:v>16.744508981704701</c:v>
                </c:pt>
                <c:pt idx="1382">
                  <c:v>16.807255029678299</c:v>
                </c:pt>
                <c:pt idx="1383">
                  <c:v>16.818644046783401</c:v>
                </c:pt>
                <c:pt idx="1384">
                  <c:v>16.830226898193299</c:v>
                </c:pt>
                <c:pt idx="1385">
                  <c:v>16.841785907745301</c:v>
                </c:pt>
                <c:pt idx="1386">
                  <c:v>16.853226900100701</c:v>
                </c:pt>
                <c:pt idx="1387">
                  <c:v>16.8645179271698</c:v>
                </c:pt>
                <c:pt idx="1388">
                  <c:v>16.876267910003602</c:v>
                </c:pt>
                <c:pt idx="1389">
                  <c:v>16.887686967849699</c:v>
                </c:pt>
                <c:pt idx="1390">
                  <c:v>16.8990910053253</c:v>
                </c:pt>
                <c:pt idx="1391">
                  <c:v>16.910732030868498</c:v>
                </c:pt>
                <c:pt idx="1392">
                  <c:v>16.921993017196598</c:v>
                </c:pt>
                <c:pt idx="1393">
                  <c:v>16.934361934661801</c:v>
                </c:pt>
                <c:pt idx="1394">
                  <c:v>16.945189952850299</c:v>
                </c:pt>
                <c:pt idx="1395">
                  <c:v>16.956446886062601</c:v>
                </c:pt>
                <c:pt idx="1396">
                  <c:v>16.9685089588165</c:v>
                </c:pt>
                <c:pt idx="1397">
                  <c:v>16.9794919490814</c:v>
                </c:pt>
                <c:pt idx="1398">
                  <c:v>16.991070032119701</c:v>
                </c:pt>
                <c:pt idx="1399">
                  <c:v>17.002660036087001</c:v>
                </c:pt>
                <c:pt idx="1400">
                  <c:v>17.013972043991</c:v>
                </c:pt>
                <c:pt idx="1401">
                  <c:v>17.026095867156901</c:v>
                </c:pt>
                <c:pt idx="1402">
                  <c:v>17.0371379852294</c:v>
                </c:pt>
                <c:pt idx="1403">
                  <c:v>17.048430919647199</c:v>
                </c:pt>
                <c:pt idx="1404">
                  <c:v>17.060462951660099</c:v>
                </c:pt>
                <c:pt idx="1405">
                  <c:v>17.071470022201499</c:v>
                </c:pt>
                <c:pt idx="1406">
                  <c:v>17.083021879196099</c:v>
                </c:pt>
                <c:pt idx="1407">
                  <c:v>17.0947358608245</c:v>
                </c:pt>
                <c:pt idx="1408">
                  <c:v>17.105887889862</c:v>
                </c:pt>
                <c:pt idx="1409">
                  <c:v>17.118193864822299</c:v>
                </c:pt>
                <c:pt idx="1410">
                  <c:v>17.129087924957201</c:v>
                </c:pt>
                <c:pt idx="1411">
                  <c:v>17.140369892120301</c:v>
                </c:pt>
                <c:pt idx="1412">
                  <c:v>17.152405023574801</c:v>
                </c:pt>
                <c:pt idx="1413">
                  <c:v>17.163409948348999</c:v>
                </c:pt>
                <c:pt idx="1414">
                  <c:v>17.174992084503099</c:v>
                </c:pt>
                <c:pt idx="1415">
                  <c:v>17.186573982238698</c:v>
                </c:pt>
                <c:pt idx="1416">
                  <c:v>17.1978628635406</c:v>
                </c:pt>
                <c:pt idx="1417">
                  <c:v>17.2100429534912</c:v>
                </c:pt>
                <c:pt idx="1418">
                  <c:v>17.221055984496999</c:v>
                </c:pt>
                <c:pt idx="1419">
                  <c:v>17.232326030731201</c:v>
                </c:pt>
                <c:pt idx="1420">
                  <c:v>17.2444860935211</c:v>
                </c:pt>
                <c:pt idx="1421">
                  <c:v>17.255374908447202</c:v>
                </c:pt>
                <c:pt idx="1422">
                  <c:v>17.266931056976301</c:v>
                </c:pt>
                <c:pt idx="1423">
                  <c:v>17.278560876846299</c:v>
                </c:pt>
                <c:pt idx="1424">
                  <c:v>17.289793968200598</c:v>
                </c:pt>
                <c:pt idx="1425">
                  <c:v>17.3022060394287</c:v>
                </c:pt>
                <c:pt idx="1426">
                  <c:v>17.3130300045013</c:v>
                </c:pt>
                <c:pt idx="1427">
                  <c:v>17.324322938919</c:v>
                </c:pt>
                <c:pt idx="1428">
                  <c:v>17.336318969726499</c:v>
                </c:pt>
                <c:pt idx="1429">
                  <c:v>17.347337961196899</c:v>
                </c:pt>
                <c:pt idx="1430">
                  <c:v>17.358892917633</c:v>
                </c:pt>
                <c:pt idx="1431">
                  <c:v>17.3705010414123</c:v>
                </c:pt>
                <c:pt idx="1432">
                  <c:v>17.381761074066102</c:v>
                </c:pt>
                <c:pt idx="1433">
                  <c:v>17.3939900398254</c:v>
                </c:pt>
                <c:pt idx="1434">
                  <c:v>17.405042886734002</c:v>
                </c:pt>
                <c:pt idx="1435">
                  <c:v>17.416244029998701</c:v>
                </c:pt>
                <c:pt idx="1436">
                  <c:v>17.4282999038696</c:v>
                </c:pt>
                <c:pt idx="1437">
                  <c:v>17.439295053481999</c:v>
                </c:pt>
                <c:pt idx="1438">
                  <c:v>17.4508619308471</c:v>
                </c:pt>
                <c:pt idx="1439">
                  <c:v>17.462495088577199</c:v>
                </c:pt>
                <c:pt idx="1440">
                  <c:v>17.4736890792846</c:v>
                </c:pt>
                <c:pt idx="1441">
                  <c:v>17.4860100746154</c:v>
                </c:pt>
                <c:pt idx="1442">
                  <c:v>17.496922016143799</c:v>
                </c:pt>
                <c:pt idx="1443">
                  <c:v>17.508199930191001</c:v>
                </c:pt>
                <c:pt idx="1444">
                  <c:v>17.520235061645501</c:v>
                </c:pt>
                <c:pt idx="1445">
                  <c:v>17.5312418937683</c:v>
                </c:pt>
                <c:pt idx="1446">
                  <c:v>17.542788028716998</c:v>
                </c:pt>
                <c:pt idx="1447">
                  <c:v>17.554472923278801</c:v>
                </c:pt>
                <c:pt idx="1448">
                  <c:v>17.617245912551802</c:v>
                </c:pt>
                <c:pt idx="1449">
                  <c:v>17.628639936447101</c:v>
                </c:pt>
                <c:pt idx="1450">
                  <c:v>17.640198945999099</c:v>
                </c:pt>
                <c:pt idx="1451">
                  <c:v>17.6517829895019</c:v>
                </c:pt>
                <c:pt idx="1452">
                  <c:v>17.663204908370901</c:v>
                </c:pt>
                <c:pt idx="1453">
                  <c:v>17.674501895904498</c:v>
                </c:pt>
                <c:pt idx="1454">
                  <c:v>17.686308860778801</c:v>
                </c:pt>
                <c:pt idx="1455">
                  <c:v>17.6976768970489</c:v>
                </c:pt>
                <c:pt idx="1456">
                  <c:v>17.709080934524501</c:v>
                </c:pt>
                <c:pt idx="1457">
                  <c:v>17.720685005187899</c:v>
                </c:pt>
                <c:pt idx="1458">
                  <c:v>17.731965065002399</c:v>
                </c:pt>
                <c:pt idx="1459">
                  <c:v>17.744220018386802</c:v>
                </c:pt>
                <c:pt idx="1460">
                  <c:v>17.755177021026601</c:v>
                </c:pt>
                <c:pt idx="1461">
                  <c:v>17.7664520740509</c:v>
                </c:pt>
                <c:pt idx="1462">
                  <c:v>17.778491020202601</c:v>
                </c:pt>
                <c:pt idx="1463">
                  <c:v>17.789485931396399</c:v>
                </c:pt>
                <c:pt idx="1464">
                  <c:v>17.801056861877399</c:v>
                </c:pt>
                <c:pt idx="1465">
                  <c:v>17.8126540184021</c:v>
                </c:pt>
                <c:pt idx="1466">
                  <c:v>17.8241848945617</c:v>
                </c:pt>
                <c:pt idx="1467">
                  <c:v>17.835967063903801</c:v>
                </c:pt>
                <c:pt idx="1468">
                  <c:v>17.8471150398254</c:v>
                </c:pt>
                <c:pt idx="1469">
                  <c:v>17.858407020568801</c:v>
                </c:pt>
                <c:pt idx="1470">
                  <c:v>17.8704800605773</c:v>
                </c:pt>
                <c:pt idx="1471">
                  <c:v>17.9329030513763</c:v>
                </c:pt>
                <c:pt idx="1472">
                  <c:v>17.944370031356801</c:v>
                </c:pt>
                <c:pt idx="1473">
                  <c:v>17.955873966216998</c:v>
                </c:pt>
                <c:pt idx="1474">
                  <c:v>17.967473983764599</c:v>
                </c:pt>
                <c:pt idx="1475">
                  <c:v>17.978887081146201</c:v>
                </c:pt>
                <c:pt idx="1476">
                  <c:v>17.990185022354101</c:v>
                </c:pt>
                <c:pt idx="1477">
                  <c:v>18.001996994018501</c:v>
                </c:pt>
                <c:pt idx="1478">
                  <c:v>18.013354063034001</c:v>
                </c:pt>
                <c:pt idx="1479">
                  <c:v>18.024784088134702</c:v>
                </c:pt>
                <c:pt idx="1480">
                  <c:v>18.036376953125</c:v>
                </c:pt>
                <c:pt idx="1481">
                  <c:v>18.047616004943801</c:v>
                </c:pt>
                <c:pt idx="1482">
                  <c:v>18.059874057769701</c:v>
                </c:pt>
                <c:pt idx="1483">
                  <c:v>18.070849895477199</c:v>
                </c:pt>
                <c:pt idx="1484">
                  <c:v>18.082176923751799</c:v>
                </c:pt>
                <c:pt idx="1485">
                  <c:v>18.094244003295898</c:v>
                </c:pt>
                <c:pt idx="1486">
                  <c:v>18.105186939239498</c:v>
                </c:pt>
                <c:pt idx="1487">
                  <c:v>18.116714000701901</c:v>
                </c:pt>
                <c:pt idx="1488">
                  <c:v>18.1283230781555</c:v>
                </c:pt>
                <c:pt idx="1489">
                  <c:v>18.1395630836486</c:v>
                </c:pt>
                <c:pt idx="1490">
                  <c:v>18.1518070697784</c:v>
                </c:pt>
                <c:pt idx="1491">
                  <c:v>18.162785053253099</c:v>
                </c:pt>
                <c:pt idx="1492">
                  <c:v>18.1741089820861</c:v>
                </c:pt>
                <c:pt idx="1493">
                  <c:v>18.186106920242299</c:v>
                </c:pt>
                <c:pt idx="1494">
                  <c:v>18.197126865386899</c:v>
                </c:pt>
                <c:pt idx="1495">
                  <c:v>18.208643913269</c:v>
                </c:pt>
                <c:pt idx="1496">
                  <c:v>18.220300912856999</c:v>
                </c:pt>
                <c:pt idx="1497">
                  <c:v>18.231528043746899</c:v>
                </c:pt>
                <c:pt idx="1498">
                  <c:v>18.243757963180499</c:v>
                </c:pt>
                <c:pt idx="1499">
                  <c:v>18.254842042922899</c:v>
                </c:pt>
                <c:pt idx="1500">
                  <c:v>18.317239046096802</c:v>
                </c:pt>
                <c:pt idx="1501">
                  <c:v>18.328631877899099</c:v>
                </c:pt>
                <c:pt idx="1502">
                  <c:v>18.340193033218299</c:v>
                </c:pt>
                <c:pt idx="1503">
                  <c:v>18.351805925369199</c:v>
                </c:pt>
                <c:pt idx="1504">
                  <c:v>18.3632090091705</c:v>
                </c:pt>
                <c:pt idx="1505">
                  <c:v>18.374500036239599</c:v>
                </c:pt>
                <c:pt idx="1506">
                  <c:v>18.386250019073401</c:v>
                </c:pt>
                <c:pt idx="1507">
                  <c:v>18.397671937942501</c:v>
                </c:pt>
                <c:pt idx="1508">
                  <c:v>18.409080982208199</c:v>
                </c:pt>
                <c:pt idx="1509">
                  <c:v>18.420686006545999</c:v>
                </c:pt>
                <c:pt idx="1510">
                  <c:v>18.4319620132446</c:v>
                </c:pt>
                <c:pt idx="1511">
                  <c:v>18.4441850185394</c:v>
                </c:pt>
                <c:pt idx="1512">
                  <c:v>18.455177068710299</c:v>
                </c:pt>
                <c:pt idx="1513">
                  <c:v>18.466429948806699</c:v>
                </c:pt>
                <c:pt idx="1514">
                  <c:v>18.478549003601</c:v>
                </c:pt>
                <c:pt idx="1515">
                  <c:v>18.540915012359601</c:v>
                </c:pt>
                <c:pt idx="1516">
                  <c:v>18.552325010299601</c:v>
                </c:pt>
                <c:pt idx="1517">
                  <c:v>18.563863039016699</c:v>
                </c:pt>
                <c:pt idx="1518">
                  <c:v>18.575463056564299</c:v>
                </c:pt>
                <c:pt idx="1519">
                  <c:v>18.586883068084699</c:v>
                </c:pt>
                <c:pt idx="1520">
                  <c:v>18.598177909851</c:v>
                </c:pt>
                <c:pt idx="1521">
                  <c:v>18.609989881515499</c:v>
                </c:pt>
                <c:pt idx="1522">
                  <c:v>18.621363878250101</c:v>
                </c:pt>
                <c:pt idx="1523">
                  <c:v>18.6327209472656</c:v>
                </c:pt>
                <c:pt idx="1524">
                  <c:v>18.6444430351257</c:v>
                </c:pt>
                <c:pt idx="1525">
                  <c:v>18.6556169986724</c:v>
                </c:pt>
                <c:pt idx="1526">
                  <c:v>18.667870998382501</c:v>
                </c:pt>
                <c:pt idx="1527">
                  <c:v>18.678847074508599</c:v>
                </c:pt>
                <c:pt idx="1528">
                  <c:v>18.6901259422302</c:v>
                </c:pt>
                <c:pt idx="1529">
                  <c:v>18.7022190093994</c:v>
                </c:pt>
                <c:pt idx="1530">
                  <c:v>18.713167905807399</c:v>
                </c:pt>
                <c:pt idx="1531">
                  <c:v>18.7247440814971</c:v>
                </c:pt>
                <c:pt idx="1532">
                  <c:v>18.736325025558401</c:v>
                </c:pt>
                <c:pt idx="1533">
                  <c:v>18.7475619316101</c:v>
                </c:pt>
                <c:pt idx="1534">
                  <c:v>18.759777069091701</c:v>
                </c:pt>
                <c:pt idx="1535">
                  <c:v>18.7707870006561</c:v>
                </c:pt>
                <c:pt idx="1536">
                  <c:v>18.782096862792901</c:v>
                </c:pt>
                <c:pt idx="1537">
                  <c:v>18.794162988662698</c:v>
                </c:pt>
                <c:pt idx="1538">
                  <c:v>18.805139064788801</c:v>
                </c:pt>
                <c:pt idx="1539">
                  <c:v>18.816654920577999</c:v>
                </c:pt>
                <c:pt idx="1540">
                  <c:v>18.828289985656699</c:v>
                </c:pt>
                <c:pt idx="1541">
                  <c:v>18.839540958404498</c:v>
                </c:pt>
                <c:pt idx="1542">
                  <c:v>18.8517599105834</c:v>
                </c:pt>
                <c:pt idx="1543">
                  <c:v>18.862776041030799</c:v>
                </c:pt>
                <c:pt idx="1544">
                  <c:v>18.8740699291229</c:v>
                </c:pt>
                <c:pt idx="1545">
                  <c:v>18.886183977127001</c:v>
                </c:pt>
                <c:pt idx="1546">
                  <c:v>18.897059917449901</c:v>
                </c:pt>
                <c:pt idx="1547">
                  <c:v>18.9086239337921</c:v>
                </c:pt>
                <c:pt idx="1548">
                  <c:v>18.9202558994293</c:v>
                </c:pt>
                <c:pt idx="1549">
                  <c:v>18.9315040111541</c:v>
                </c:pt>
                <c:pt idx="1550">
                  <c:v>18.943676948547299</c:v>
                </c:pt>
                <c:pt idx="1551">
                  <c:v>18.954775094985902</c:v>
                </c:pt>
                <c:pt idx="1552">
                  <c:v>18.966008901595998</c:v>
                </c:pt>
                <c:pt idx="1553">
                  <c:v>18.9780480861663</c:v>
                </c:pt>
                <c:pt idx="1554">
                  <c:v>18.989075899124099</c:v>
                </c:pt>
                <c:pt idx="1555">
                  <c:v>19.000649929046599</c:v>
                </c:pt>
                <c:pt idx="1556">
                  <c:v>19.012209892272899</c:v>
                </c:pt>
                <c:pt idx="1557">
                  <c:v>19.023463964462199</c:v>
                </c:pt>
                <c:pt idx="1558">
                  <c:v>19.0357680320739</c:v>
                </c:pt>
                <c:pt idx="1559">
                  <c:v>19.046668052673301</c:v>
                </c:pt>
                <c:pt idx="1560">
                  <c:v>19.057950019836401</c:v>
                </c:pt>
                <c:pt idx="1561">
                  <c:v>19.0697870254516</c:v>
                </c:pt>
                <c:pt idx="1562">
                  <c:v>19.0809500217437</c:v>
                </c:pt>
                <c:pt idx="1563">
                  <c:v>19.092628002166698</c:v>
                </c:pt>
                <c:pt idx="1564">
                  <c:v>19.104220867156901</c:v>
                </c:pt>
                <c:pt idx="1565">
                  <c:v>19.1154220104217</c:v>
                </c:pt>
                <c:pt idx="1566">
                  <c:v>19.127737045288001</c:v>
                </c:pt>
                <c:pt idx="1567">
                  <c:v>19.138624906539899</c:v>
                </c:pt>
                <c:pt idx="1568">
                  <c:v>19.149918079376199</c:v>
                </c:pt>
                <c:pt idx="1569">
                  <c:v>19.161756992339999</c:v>
                </c:pt>
                <c:pt idx="1570">
                  <c:v>19.172909975051802</c:v>
                </c:pt>
                <c:pt idx="1571">
                  <c:v>19.184628963470399</c:v>
                </c:pt>
                <c:pt idx="1572">
                  <c:v>19.196101903915402</c:v>
                </c:pt>
                <c:pt idx="1573">
                  <c:v>19.207395076751698</c:v>
                </c:pt>
                <c:pt idx="1574">
                  <c:v>19.2196509838104</c:v>
                </c:pt>
                <c:pt idx="1575">
                  <c:v>19.230597972869798</c:v>
                </c:pt>
                <c:pt idx="1576">
                  <c:v>19.241860866546599</c:v>
                </c:pt>
                <c:pt idx="1577">
                  <c:v>19.2537360191345</c:v>
                </c:pt>
                <c:pt idx="1578">
                  <c:v>19.2648620605468</c:v>
                </c:pt>
                <c:pt idx="1579">
                  <c:v>19.276529073715199</c:v>
                </c:pt>
                <c:pt idx="1580">
                  <c:v>19.2880570888519</c:v>
                </c:pt>
                <c:pt idx="1581">
                  <c:v>19.299332857131901</c:v>
                </c:pt>
                <c:pt idx="1582">
                  <c:v>19.311579942703201</c:v>
                </c:pt>
                <c:pt idx="1583">
                  <c:v>19.322571992874099</c:v>
                </c:pt>
                <c:pt idx="1584">
                  <c:v>19.333854913711502</c:v>
                </c:pt>
                <c:pt idx="1585">
                  <c:v>19.345648050308199</c:v>
                </c:pt>
                <c:pt idx="1586">
                  <c:v>19.356792926788302</c:v>
                </c:pt>
                <c:pt idx="1587">
                  <c:v>19.368510007858202</c:v>
                </c:pt>
                <c:pt idx="1588">
                  <c:v>19.380028009414598</c:v>
                </c:pt>
                <c:pt idx="1589">
                  <c:v>19.391294002532899</c:v>
                </c:pt>
                <c:pt idx="1590">
                  <c:v>19.4035289287567</c:v>
                </c:pt>
                <c:pt idx="1591">
                  <c:v>19.414584875106801</c:v>
                </c:pt>
                <c:pt idx="1592">
                  <c:v>19.477246999740601</c:v>
                </c:pt>
                <c:pt idx="1593">
                  <c:v>19.4886379241943</c:v>
                </c:pt>
                <c:pt idx="1594">
                  <c:v>19.500209093093801</c:v>
                </c:pt>
                <c:pt idx="1595">
                  <c:v>19.5117828845977</c:v>
                </c:pt>
                <c:pt idx="1596">
                  <c:v>19.523217916488601</c:v>
                </c:pt>
                <c:pt idx="1597">
                  <c:v>19.5345170497894</c:v>
                </c:pt>
                <c:pt idx="1598">
                  <c:v>19.546252012252801</c:v>
                </c:pt>
                <c:pt idx="1599">
                  <c:v>19.557676076888999</c:v>
                </c:pt>
                <c:pt idx="1600">
                  <c:v>19.569100856780999</c:v>
                </c:pt>
                <c:pt idx="1601">
                  <c:v>19.5807268619537</c:v>
                </c:pt>
                <c:pt idx="1602">
                  <c:v>19.591989994049001</c:v>
                </c:pt>
                <c:pt idx="1603">
                  <c:v>19.604263067245402</c:v>
                </c:pt>
                <c:pt idx="1604">
                  <c:v>19.615174055099398</c:v>
                </c:pt>
                <c:pt idx="1605">
                  <c:v>19.6264340877532</c:v>
                </c:pt>
                <c:pt idx="1606">
                  <c:v>19.6385929584503</c:v>
                </c:pt>
                <c:pt idx="1607">
                  <c:v>19.700942993163999</c:v>
                </c:pt>
                <c:pt idx="1608">
                  <c:v>19.7123539447784</c:v>
                </c:pt>
                <c:pt idx="1609">
                  <c:v>19.723891973495402</c:v>
                </c:pt>
                <c:pt idx="1610">
                  <c:v>19.7354590892791</c:v>
                </c:pt>
                <c:pt idx="1611">
                  <c:v>19.746901988983101</c:v>
                </c:pt>
                <c:pt idx="1612">
                  <c:v>19.758195877075099</c:v>
                </c:pt>
                <c:pt idx="1613">
                  <c:v>19.769960880279498</c:v>
                </c:pt>
                <c:pt idx="1614">
                  <c:v>19.781391859054501</c:v>
                </c:pt>
                <c:pt idx="1615">
                  <c:v>19.7930409908294</c:v>
                </c:pt>
                <c:pt idx="1616">
                  <c:v>19.804450035095201</c:v>
                </c:pt>
                <c:pt idx="1617">
                  <c:v>19.815659046173</c:v>
                </c:pt>
                <c:pt idx="1618">
                  <c:v>19.827874898910501</c:v>
                </c:pt>
                <c:pt idx="1619">
                  <c:v>19.8388719558715</c:v>
                </c:pt>
                <c:pt idx="1620">
                  <c:v>19.850157976150498</c:v>
                </c:pt>
                <c:pt idx="1621">
                  <c:v>19.862288951873701</c:v>
                </c:pt>
                <c:pt idx="1622">
                  <c:v>19.873213052749598</c:v>
                </c:pt>
                <c:pt idx="1623">
                  <c:v>19.884773015975899</c:v>
                </c:pt>
                <c:pt idx="1624">
                  <c:v>19.896352052688599</c:v>
                </c:pt>
                <c:pt idx="1625">
                  <c:v>19.907599925994798</c:v>
                </c:pt>
                <c:pt idx="1626">
                  <c:v>19.919862985610902</c:v>
                </c:pt>
                <c:pt idx="1627">
                  <c:v>19.930814027786202</c:v>
                </c:pt>
                <c:pt idx="1628">
                  <c:v>19.942131042480401</c:v>
                </c:pt>
                <c:pt idx="1629">
                  <c:v>19.954288959503099</c:v>
                </c:pt>
                <c:pt idx="1630">
                  <c:v>19.965151071548402</c:v>
                </c:pt>
                <c:pt idx="1631">
                  <c:v>19.976681947708101</c:v>
                </c:pt>
                <c:pt idx="1632">
                  <c:v>19.988311052322299</c:v>
                </c:pt>
                <c:pt idx="1633">
                  <c:v>19.9995419979095</c:v>
                </c:pt>
                <c:pt idx="1634">
                  <c:v>20.011777877807599</c:v>
                </c:pt>
                <c:pt idx="1635">
                  <c:v>20.0227949619293</c:v>
                </c:pt>
                <c:pt idx="1636">
                  <c:v>20.034101009368801</c:v>
                </c:pt>
                <c:pt idx="1637">
                  <c:v>20.046195983886701</c:v>
                </c:pt>
                <c:pt idx="1638">
                  <c:v>20.057121038436801</c:v>
                </c:pt>
                <c:pt idx="1639">
                  <c:v>20.068644046783401</c:v>
                </c:pt>
                <c:pt idx="1640">
                  <c:v>20.080271959304799</c:v>
                </c:pt>
                <c:pt idx="1641">
                  <c:v>20.091521024703901</c:v>
                </c:pt>
                <c:pt idx="1642">
                  <c:v>20.103682041168199</c:v>
                </c:pt>
                <c:pt idx="1643">
                  <c:v>20.114801883697499</c:v>
                </c:pt>
                <c:pt idx="1644">
                  <c:v>20.126030921936</c:v>
                </c:pt>
                <c:pt idx="1645">
                  <c:v>20.1380949020385</c:v>
                </c:pt>
                <c:pt idx="1646">
                  <c:v>20.149064064025801</c:v>
                </c:pt>
                <c:pt idx="1647">
                  <c:v>20.160604000091499</c:v>
                </c:pt>
                <c:pt idx="1648">
                  <c:v>20.172235012054401</c:v>
                </c:pt>
                <c:pt idx="1649">
                  <c:v>20.183474063873199</c:v>
                </c:pt>
                <c:pt idx="1650">
                  <c:v>20.195576906204199</c:v>
                </c:pt>
                <c:pt idx="1651">
                  <c:v>20.206979036331099</c:v>
                </c:pt>
                <c:pt idx="1652">
                  <c:v>20.217984914779599</c:v>
                </c:pt>
                <c:pt idx="1653">
                  <c:v>20.230149984359699</c:v>
                </c:pt>
                <c:pt idx="1654">
                  <c:v>20.241015911102199</c:v>
                </c:pt>
                <c:pt idx="1655">
                  <c:v>20.2525539398193</c:v>
                </c:pt>
                <c:pt idx="1656">
                  <c:v>20.2642340660095</c:v>
                </c:pt>
                <c:pt idx="1657">
                  <c:v>20.275435924530001</c:v>
                </c:pt>
                <c:pt idx="1658">
                  <c:v>20.287570953369102</c:v>
                </c:pt>
                <c:pt idx="1659">
                  <c:v>20.298639059066701</c:v>
                </c:pt>
                <c:pt idx="1660">
                  <c:v>20.309952020645099</c:v>
                </c:pt>
                <c:pt idx="1661">
                  <c:v>20.322026968002302</c:v>
                </c:pt>
                <c:pt idx="1662">
                  <c:v>20.3329708576202</c:v>
                </c:pt>
                <c:pt idx="1663">
                  <c:v>20.344574928283599</c:v>
                </c:pt>
                <c:pt idx="1664">
                  <c:v>20.356136083602902</c:v>
                </c:pt>
                <c:pt idx="1665">
                  <c:v>20.3674139976501</c:v>
                </c:pt>
                <c:pt idx="1666">
                  <c:v>20.379544019699001</c:v>
                </c:pt>
                <c:pt idx="1667">
                  <c:v>20.3906440734863</c:v>
                </c:pt>
                <c:pt idx="1668">
                  <c:v>20.401890993118201</c:v>
                </c:pt>
                <c:pt idx="1669">
                  <c:v>20.4141120910644</c:v>
                </c:pt>
                <c:pt idx="1670">
                  <c:v>20.424937009811401</c:v>
                </c:pt>
                <c:pt idx="1671">
                  <c:v>20.436496973037698</c:v>
                </c:pt>
                <c:pt idx="1672">
                  <c:v>20.448113918304401</c:v>
                </c:pt>
                <c:pt idx="1673">
                  <c:v>20.459359884262</c:v>
                </c:pt>
                <c:pt idx="1674">
                  <c:v>20.4715349674224</c:v>
                </c:pt>
                <c:pt idx="1675">
                  <c:v>20.482553005218499</c:v>
                </c:pt>
                <c:pt idx="1676">
                  <c:v>20.493860006332302</c:v>
                </c:pt>
                <c:pt idx="1677">
                  <c:v>20.5059330463409</c:v>
                </c:pt>
                <c:pt idx="1678">
                  <c:v>20.516897916793798</c:v>
                </c:pt>
                <c:pt idx="1679">
                  <c:v>20.528646945953302</c:v>
                </c:pt>
                <c:pt idx="1680">
                  <c:v>20.5401399135589</c:v>
                </c:pt>
                <c:pt idx="1681">
                  <c:v>20.551333904266301</c:v>
                </c:pt>
                <c:pt idx="1682">
                  <c:v>20.563459873199399</c:v>
                </c:pt>
                <c:pt idx="1683">
                  <c:v>20.574636936187702</c:v>
                </c:pt>
                <c:pt idx="1684">
                  <c:v>20.585790872573799</c:v>
                </c:pt>
                <c:pt idx="1685">
                  <c:v>20.5979678630828</c:v>
                </c:pt>
                <c:pt idx="1686">
                  <c:v>20.608862876892001</c:v>
                </c:pt>
                <c:pt idx="1687">
                  <c:v>20.6204719543457</c:v>
                </c:pt>
                <c:pt idx="1688">
                  <c:v>20.6320140361785</c:v>
                </c:pt>
                <c:pt idx="1689">
                  <c:v>20.6432750225067</c:v>
                </c:pt>
                <c:pt idx="1690">
                  <c:v>20.655601978301998</c:v>
                </c:pt>
                <c:pt idx="1691">
                  <c:v>20.717948913574201</c:v>
                </c:pt>
                <c:pt idx="1692">
                  <c:v>20.729345083236598</c:v>
                </c:pt>
                <c:pt idx="1693">
                  <c:v>20.740885972976599</c:v>
                </c:pt>
                <c:pt idx="1694">
                  <c:v>20.752472877502399</c:v>
                </c:pt>
                <c:pt idx="1695">
                  <c:v>20.763900995254499</c:v>
                </c:pt>
                <c:pt idx="1696">
                  <c:v>20.775194883346501</c:v>
                </c:pt>
                <c:pt idx="1697">
                  <c:v>20.786977052688599</c:v>
                </c:pt>
                <c:pt idx="1698">
                  <c:v>20.798388957977199</c:v>
                </c:pt>
                <c:pt idx="1699">
                  <c:v>20.8097550868988</c:v>
                </c:pt>
                <c:pt idx="1700">
                  <c:v>20.821449995040801</c:v>
                </c:pt>
                <c:pt idx="1701">
                  <c:v>20.832812070846501</c:v>
                </c:pt>
                <c:pt idx="1702">
                  <c:v>20.844744920730498</c:v>
                </c:pt>
                <c:pt idx="1703">
                  <c:v>20.907265901565498</c:v>
                </c:pt>
                <c:pt idx="1704">
                  <c:v>20.9186770915985</c:v>
                </c:pt>
                <c:pt idx="1705">
                  <c:v>20.930240869521999</c:v>
                </c:pt>
                <c:pt idx="1706">
                  <c:v>20.941866874694799</c:v>
                </c:pt>
                <c:pt idx="1707">
                  <c:v>20.953243017196598</c:v>
                </c:pt>
                <c:pt idx="1708">
                  <c:v>20.964550018310501</c:v>
                </c:pt>
                <c:pt idx="1709">
                  <c:v>20.976312875747599</c:v>
                </c:pt>
                <c:pt idx="1710">
                  <c:v>20.987725973129201</c:v>
                </c:pt>
                <c:pt idx="1711">
                  <c:v>20.9991118907928</c:v>
                </c:pt>
                <c:pt idx="1712">
                  <c:v>21.010742902755698</c:v>
                </c:pt>
                <c:pt idx="1713">
                  <c:v>21.022022008895799</c:v>
                </c:pt>
                <c:pt idx="1714">
                  <c:v>21.034265041351301</c:v>
                </c:pt>
                <c:pt idx="1715">
                  <c:v>21.045222997665402</c:v>
                </c:pt>
                <c:pt idx="1716">
                  <c:v>21.0564749240875</c:v>
                </c:pt>
                <c:pt idx="1717">
                  <c:v>21.068518877029401</c:v>
                </c:pt>
                <c:pt idx="1718">
                  <c:v>21.079518079757602</c:v>
                </c:pt>
                <c:pt idx="1719">
                  <c:v>21.091089010238601</c:v>
                </c:pt>
                <c:pt idx="1720">
                  <c:v>21.102715015411299</c:v>
                </c:pt>
                <c:pt idx="1721">
                  <c:v>21.113957881927401</c:v>
                </c:pt>
                <c:pt idx="1722">
                  <c:v>21.126252889633101</c:v>
                </c:pt>
                <c:pt idx="1723">
                  <c:v>21.137202978134098</c:v>
                </c:pt>
                <c:pt idx="1724">
                  <c:v>21.148432016372599</c:v>
                </c:pt>
                <c:pt idx="1725">
                  <c:v>21.160465002059901</c:v>
                </c:pt>
                <c:pt idx="1726">
                  <c:v>21.171519041061401</c:v>
                </c:pt>
                <c:pt idx="1727">
                  <c:v>21.183037042617698</c:v>
                </c:pt>
                <c:pt idx="1728">
                  <c:v>21.194730043411202</c:v>
                </c:pt>
                <c:pt idx="1729">
                  <c:v>21.205945968627901</c:v>
                </c:pt>
                <c:pt idx="1730">
                  <c:v>21.218132019042901</c:v>
                </c:pt>
                <c:pt idx="1731">
                  <c:v>21.229125022888098</c:v>
                </c:pt>
                <c:pt idx="1732">
                  <c:v>21.240396976470901</c:v>
                </c:pt>
                <c:pt idx="1733">
                  <c:v>21.2524349689483</c:v>
                </c:pt>
                <c:pt idx="1734">
                  <c:v>21.263436079025201</c:v>
                </c:pt>
                <c:pt idx="1735">
                  <c:v>21.275006055831899</c:v>
                </c:pt>
                <c:pt idx="1736">
                  <c:v>21.2866160869598</c:v>
                </c:pt>
                <c:pt idx="1737">
                  <c:v>21.297878980636501</c:v>
                </c:pt>
                <c:pt idx="1738">
                  <c:v>21.3101980686187</c:v>
                </c:pt>
                <c:pt idx="1739">
                  <c:v>21.321084022521902</c:v>
                </c:pt>
                <c:pt idx="1740">
                  <c:v>21.3323540687561</c:v>
                </c:pt>
                <c:pt idx="1741">
                  <c:v>21.3444468975067</c:v>
                </c:pt>
                <c:pt idx="1742">
                  <c:v>21.355391025543199</c:v>
                </c:pt>
                <c:pt idx="1743">
                  <c:v>21.366960048675502</c:v>
                </c:pt>
                <c:pt idx="1744">
                  <c:v>21.378561973571699</c:v>
                </c:pt>
                <c:pt idx="1745">
                  <c:v>21.389847993850701</c:v>
                </c:pt>
                <c:pt idx="1746">
                  <c:v>21.402070999145501</c:v>
                </c:pt>
                <c:pt idx="1747">
                  <c:v>21.413050889968801</c:v>
                </c:pt>
                <c:pt idx="1748">
                  <c:v>21.424342870712199</c:v>
                </c:pt>
                <c:pt idx="1749">
                  <c:v>21.4363479614257</c:v>
                </c:pt>
                <c:pt idx="1750">
                  <c:v>21.4473569393157</c:v>
                </c:pt>
                <c:pt idx="1751">
                  <c:v>21.458930015563901</c:v>
                </c:pt>
                <c:pt idx="1752">
                  <c:v>21.470553874969401</c:v>
                </c:pt>
                <c:pt idx="1753">
                  <c:v>21.481776952743498</c:v>
                </c:pt>
                <c:pt idx="1754">
                  <c:v>21.494222879409701</c:v>
                </c:pt>
                <c:pt idx="1755">
                  <c:v>21.505056858062702</c:v>
                </c:pt>
                <c:pt idx="1756">
                  <c:v>21.516274929046599</c:v>
                </c:pt>
                <c:pt idx="1757">
                  <c:v>21.528352975845301</c:v>
                </c:pt>
                <c:pt idx="1758">
                  <c:v>21.539330005645699</c:v>
                </c:pt>
                <c:pt idx="1759">
                  <c:v>21.550883054733202</c:v>
                </c:pt>
                <c:pt idx="1760">
                  <c:v>21.562499046325598</c:v>
                </c:pt>
                <c:pt idx="1761">
                  <c:v>21.573761940002399</c:v>
                </c:pt>
                <c:pt idx="1762">
                  <c:v>21.585936069488501</c:v>
                </c:pt>
                <c:pt idx="1763">
                  <c:v>21.5969700813293</c:v>
                </c:pt>
                <c:pt idx="1764">
                  <c:v>21.608244895935002</c:v>
                </c:pt>
                <c:pt idx="1765">
                  <c:v>21.620292901992698</c:v>
                </c:pt>
                <c:pt idx="1766">
                  <c:v>21.631280899047798</c:v>
                </c:pt>
                <c:pt idx="1767">
                  <c:v>21.6428480148315</c:v>
                </c:pt>
                <c:pt idx="1768">
                  <c:v>21.654535055160501</c:v>
                </c:pt>
                <c:pt idx="1769">
                  <c:v>21.665683984756399</c:v>
                </c:pt>
                <c:pt idx="1770">
                  <c:v>21.6780200004577</c:v>
                </c:pt>
                <c:pt idx="1771">
                  <c:v>21.688920974731399</c:v>
                </c:pt>
                <c:pt idx="1772">
                  <c:v>21.700201988220201</c:v>
                </c:pt>
                <c:pt idx="1773">
                  <c:v>21.712228059768599</c:v>
                </c:pt>
                <c:pt idx="1774">
                  <c:v>21.7232520580291</c:v>
                </c:pt>
                <c:pt idx="1775">
                  <c:v>21.734812974929799</c:v>
                </c:pt>
                <c:pt idx="1776">
                  <c:v>21.746397972106902</c:v>
                </c:pt>
                <c:pt idx="1777">
                  <c:v>21.7576470375061</c:v>
                </c:pt>
                <c:pt idx="1778">
                  <c:v>21.7698829174041</c:v>
                </c:pt>
                <c:pt idx="1779">
                  <c:v>21.780883073806699</c:v>
                </c:pt>
                <c:pt idx="1780">
                  <c:v>21.7921640872955</c:v>
                </c:pt>
                <c:pt idx="1781">
                  <c:v>21.804234981536801</c:v>
                </c:pt>
                <c:pt idx="1782">
                  <c:v>21.8152048587799</c:v>
                </c:pt>
                <c:pt idx="1783">
                  <c:v>21.826747894287099</c:v>
                </c:pt>
                <c:pt idx="1784">
                  <c:v>21.838384866714399</c:v>
                </c:pt>
                <c:pt idx="1785">
                  <c:v>21.8496029376983</c:v>
                </c:pt>
                <c:pt idx="1786">
                  <c:v>21.861938953399601</c:v>
                </c:pt>
                <c:pt idx="1787">
                  <c:v>21.872843980789099</c:v>
                </c:pt>
                <c:pt idx="1788">
                  <c:v>21.8841550350189</c:v>
                </c:pt>
                <c:pt idx="1789">
                  <c:v>21.896139860153198</c:v>
                </c:pt>
                <c:pt idx="1790">
                  <c:v>21.907181978225701</c:v>
                </c:pt>
                <c:pt idx="1791">
                  <c:v>21.918686866760201</c:v>
                </c:pt>
                <c:pt idx="1792">
                  <c:v>21.930335044860801</c:v>
                </c:pt>
                <c:pt idx="1793">
                  <c:v>21.941560029983499</c:v>
                </c:pt>
                <c:pt idx="1794">
                  <c:v>21.9538459777832</c:v>
                </c:pt>
                <c:pt idx="1795">
                  <c:v>21.964868068695001</c:v>
                </c:pt>
                <c:pt idx="1796">
                  <c:v>21.976078033447202</c:v>
                </c:pt>
                <c:pt idx="1797">
                  <c:v>21.988131999969401</c:v>
                </c:pt>
                <c:pt idx="1798">
                  <c:v>21.9992499351501</c:v>
                </c:pt>
                <c:pt idx="1799">
                  <c:v>22.010773897170999</c:v>
                </c:pt>
                <c:pt idx="1800">
                  <c:v>22.0223338603973</c:v>
                </c:pt>
                <c:pt idx="1801">
                  <c:v>22.033539056777901</c:v>
                </c:pt>
                <c:pt idx="1802">
                  <c:v>22.0459110736846</c:v>
                </c:pt>
                <c:pt idx="1803">
                  <c:v>22.0567529201507</c:v>
                </c:pt>
                <c:pt idx="1804">
                  <c:v>22.0680379867553</c:v>
                </c:pt>
                <c:pt idx="1805">
                  <c:v>22.079881906509399</c:v>
                </c:pt>
                <c:pt idx="1806">
                  <c:v>22.091038942337001</c:v>
                </c:pt>
                <c:pt idx="1807">
                  <c:v>22.102736949920601</c:v>
                </c:pt>
                <c:pt idx="1808">
                  <c:v>22.114310026168798</c:v>
                </c:pt>
                <c:pt idx="1809">
                  <c:v>22.125499010085999</c:v>
                </c:pt>
                <c:pt idx="1810">
                  <c:v>22.1377868652343</c:v>
                </c:pt>
                <c:pt idx="1811">
                  <c:v>22.148686885833701</c:v>
                </c:pt>
                <c:pt idx="1812">
                  <c:v>22.159995079040499</c:v>
                </c:pt>
                <c:pt idx="1813">
                  <c:v>22.171835899352999</c:v>
                </c:pt>
                <c:pt idx="1814">
                  <c:v>22.183000087738002</c:v>
                </c:pt>
                <c:pt idx="1815">
                  <c:v>22.194725990295399</c:v>
                </c:pt>
                <c:pt idx="1816">
                  <c:v>22.206212997436499</c:v>
                </c:pt>
                <c:pt idx="1817">
                  <c:v>22.217450857162401</c:v>
                </c:pt>
                <c:pt idx="1818">
                  <c:v>22.229788064956601</c:v>
                </c:pt>
                <c:pt idx="1819">
                  <c:v>22.2406630516052</c:v>
                </c:pt>
                <c:pt idx="1820">
                  <c:v>22.251956939697202</c:v>
                </c:pt>
                <c:pt idx="1821">
                  <c:v>22.263784885406402</c:v>
                </c:pt>
                <c:pt idx="1822">
                  <c:v>22.274957895278899</c:v>
                </c:pt>
                <c:pt idx="1823">
                  <c:v>22.286619901657101</c:v>
                </c:pt>
                <c:pt idx="1824">
                  <c:v>22.298182010650599</c:v>
                </c:pt>
                <c:pt idx="1825">
                  <c:v>22.309433937072701</c:v>
                </c:pt>
                <c:pt idx="1826">
                  <c:v>22.321276903152398</c:v>
                </c:pt>
                <c:pt idx="1827">
                  <c:v>22.3326640129089</c:v>
                </c:pt>
                <c:pt idx="1828">
                  <c:v>22.343924999237</c:v>
                </c:pt>
                <c:pt idx="1829">
                  <c:v>22.3557579517364</c:v>
                </c:pt>
                <c:pt idx="1830">
                  <c:v>22.3669190406799</c:v>
                </c:pt>
                <c:pt idx="1831">
                  <c:v>22.3786010742187</c:v>
                </c:pt>
                <c:pt idx="1832">
                  <c:v>22.390167951583798</c:v>
                </c:pt>
                <c:pt idx="1833">
                  <c:v>22.401400089263898</c:v>
                </c:pt>
                <c:pt idx="1834">
                  <c:v>22.4136428833007</c:v>
                </c:pt>
                <c:pt idx="1835">
                  <c:v>22.4246680736541</c:v>
                </c:pt>
                <c:pt idx="1836">
                  <c:v>22.435882091522199</c:v>
                </c:pt>
                <c:pt idx="1837">
                  <c:v>22.4477379322052</c:v>
                </c:pt>
                <c:pt idx="1838">
                  <c:v>22.458880901336599</c:v>
                </c:pt>
                <c:pt idx="1839">
                  <c:v>22.4705810546875</c:v>
                </c:pt>
                <c:pt idx="1840">
                  <c:v>22.482084989547701</c:v>
                </c:pt>
                <c:pt idx="1841">
                  <c:v>22.493357896804799</c:v>
                </c:pt>
                <c:pt idx="1842">
                  <c:v>22.5055940151214</c:v>
                </c:pt>
                <c:pt idx="1843">
                  <c:v>22.567928075790402</c:v>
                </c:pt>
                <c:pt idx="1844">
                  <c:v>22.579334020614599</c:v>
                </c:pt>
                <c:pt idx="1845">
                  <c:v>22.590883970260599</c:v>
                </c:pt>
                <c:pt idx="1846">
                  <c:v>22.6024730205535</c:v>
                </c:pt>
                <c:pt idx="1847">
                  <c:v>22.613914966583199</c:v>
                </c:pt>
                <c:pt idx="1848">
                  <c:v>22.625174999237</c:v>
                </c:pt>
                <c:pt idx="1849">
                  <c:v>22.636965036392201</c:v>
                </c:pt>
                <c:pt idx="1850">
                  <c:v>22.6483809947967</c:v>
                </c:pt>
                <c:pt idx="1851">
                  <c:v>22.659759044647199</c:v>
                </c:pt>
                <c:pt idx="1852">
                  <c:v>22.671401977538999</c:v>
                </c:pt>
                <c:pt idx="1853">
                  <c:v>22.682631969451901</c:v>
                </c:pt>
                <c:pt idx="1854">
                  <c:v>22.695050954818701</c:v>
                </c:pt>
                <c:pt idx="1855">
                  <c:v>22.7058680057525</c:v>
                </c:pt>
                <c:pt idx="1856">
                  <c:v>22.7171549797058</c:v>
                </c:pt>
                <c:pt idx="1857">
                  <c:v>22.729196071624699</c:v>
                </c:pt>
                <c:pt idx="1858">
                  <c:v>22.740202903747502</c:v>
                </c:pt>
                <c:pt idx="1859">
                  <c:v>22.751735925674399</c:v>
                </c:pt>
                <c:pt idx="1860">
                  <c:v>22.763370037078801</c:v>
                </c:pt>
                <c:pt idx="1861">
                  <c:v>22.7746450901031</c:v>
                </c:pt>
                <c:pt idx="1862">
                  <c:v>22.786774873733499</c:v>
                </c:pt>
                <c:pt idx="1863">
                  <c:v>22.7978529930114</c:v>
                </c:pt>
                <c:pt idx="1864">
                  <c:v>22.809119939803999</c:v>
                </c:pt>
                <c:pt idx="1865">
                  <c:v>22.821151971816999</c:v>
                </c:pt>
                <c:pt idx="1866">
                  <c:v>22.832158088684</c:v>
                </c:pt>
                <c:pt idx="1867">
                  <c:v>22.8436839580535</c:v>
                </c:pt>
                <c:pt idx="1868">
                  <c:v>22.8553209304809</c:v>
                </c:pt>
                <c:pt idx="1869">
                  <c:v>22.8665609359741</c:v>
                </c:pt>
                <c:pt idx="1870">
                  <c:v>22.878858089447</c:v>
                </c:pt>
                <c:pt idx="1871">
                  <c:v>22.889775037765499</c:v>
                </c:pt>
                <c:pt idx="1872">
                  <c:v>22.9010729789733</c:v>
                </c:pt>
                <c:pt idx="1873">
                  <c:v>22.913126945495598</c:v>
                </c:pt>
                <c:pt idx="1874">
                  <c:v>22.9241459369659</c:v>
                </c:pt>
                <c:pt idx="1875">
                  <c:v>22.935747861862101</c:v>
                </c:pt>
                <c:pt idx="1876">
                  <c:v>22.947277069091701</c:v>
                </c:pt>
                <c:pt idx="1877">
                  <c:v>22.958539962768501</c:v>
                </c:pt>
                <c:pt idx="1878">
                  <c:v>22.970865011215199</c:v>
                </c:pt>
                <c:pt idx="1879">
                  <c:v>22.981760978698698</c:v>
                </c:pt>
                <c:pt idx="1880">
                  <c:v>22.993032932281402</c:v>
                </c:pt>
                <c:pt idx="1881">
                  <c:v>23.0050060749053</c:v>
                </c:pt>
                <c:pt idx="1882">
                  <c:v>23.0672590732574</c:v>
                </c:pt>
                <c:pt idx="1883">
                  <c:v>23.078670024871801</c:v>
                </c:pt>
                <c:pt idx="1884">
                  <c:v>23.090230941772401</c:v>
                </c:pt>
                <c:pt idx="1885">
                  <c:v>23.101806879043501</c:v>
                </c:pt>
                <c:pt idx="1886">
                  <c:v>23.113236904144198</c:v>
                </c:pt>
                <c:pt idx="1887">
                  <c:v>23.124525070190401</c:v>
                </c:pt>
                <c:pt idx="1888">
                  <c:v>23.136272907256998</c:v>
                </c:pt>
                <c:pt idx="1889">
                  <c:v>23.147718906402499</c:v>
                </c:pt>
                <c:pt idx="1890">
                  <c:v>23.159102916717501</c:v>
                </c:pt>
                <c:pt idx="1891">
                  <c:v>23.170732021331698</c:v>
                </c:pt>
                <c:pt idx="1892">
                  <c:v>23.181999921798699</c:v>
                </c:pt>
                <c:pt idx="1893">
                  <c:v>23.194221973419101</c:v>
                </c:pt>
                <c:pt idx="1894">
                  <c:v>23.205204010009702</c:v>
                </c:pt>
                <c:pt idx="1895">
                  <c:v>23.216458082199001</c:v>
                </c:pt>
                <c:pt idx="1896">
                  <c:v>23.228507041931099</c:v>
                </c:pt>
                <c:pt idx="1897">
                  <c:v>23.239525079727098</c:v>
                </c:pt>
                <c:pt idx="1898">
                  <c:v>23.251147985458299</c:v>
                </c:pt>
                <c:pt idx="1899">
                  <c:v>23.262677907943701</c:v>
                </c:pt>
                <c:pt idx="1900">
                  <c:v>23.273952960968</c:v>
                </c:pt>
                <c:pt idx="1901">
                  <c:v>23.286345958709699</c:v>
                </c:pt>
                <c:pt idx="1902">
                  <c:v>23.348918914794901</c:v>
                </c:pt>
                <c:pt idx="1903">
                  <c:v>23.3603549003601</c:v>
                </c:pt>
                <c:pt idx="1904">
                  <c:v>23.371892929077099</c:v>
                </c:pt>
                <c:pt idx="1905">
                  <c:v>23.3834838867187</c:v>
                </c:pt>
                <c:pt idx="1906">
                  <c:v>23.394948005676198</c:v>
                </c:pt>
                <c:pt idx="1907">
                  <c:v>23.406200885772702</c:v>
                </c:pt>
                <c:pt idx="1908">
                  <c:v>23.418030023574801</c:v>
                </c:pt>
                <c:pt idx="1909">
                  <c:v>23.429384946823099</c:v>
                </c:pt>
                <c:pt idx="1910">
                  <c:v>23.440759897231999</c:v>
                </c:pt>
                <c:pt idx="1911">
                  <c:v>23.4524099826812</c:v>
                </c:pt>
                <c:pt idx="1912">
                  <c:v>23.463648080825799</c:v>
                </c:pt>
                <c:pt idx="1913">
                  <c:v>23.475869894027699</c:v>
                </c:pt>
                <c:pt idx="1914">
                  <c:v>23.4868788719177</c:v>
                </c:pt>
                <c:pt idx="1915">
                  <c:v>23.498162031173699</c:v>
                </c:pt>
                <c:pt idx="1916">
                  <c:v>23.510313034057599</c:v>
                </c:pt>
                <c:pt idx="1917">
                  <c:v>23.5211949348449</c:v>
                </c:pt>
                <c:pt idx="1918">
                  <c:v>23.532751083373999</c:v>
                </c:pt>
                <c:pt idx="1919">
                  <c:v>23.544425010681099</c:v>
                </c:pt>
                <c:pt idx="1920">
                  <c:v>23.555603981017999</c:v>
                </c:pt>
                <c:pt idx="1921">
                  <c:v>23.5678548812866</c:v>
                </c:pt>
                <c:pt idx="1922">
                  <c:v>23.578834056854198</c:v>
                </c:pt>
                <c:pt idx="1923">
                  <c:v>23.5901360511779</c:v>
                </c:pt>
                <c:pt idx="1924">
                  <c:v>23.602145910263001</c:v>
                </c:pt>
                <c:pt idx="1925">
                  <c:v>23.613203048706001</c:v>
                </c:pt>
                <c:pt idx="1926">
                  <c:v>23.6248650550842</c:v>
                </c:pt>
                <c:pt idx="1927">
                  <c:v>23.636319875717099</c:v>
                </c:pt>
                <c:pt idx="1928">
                  <c:v>23.6475749015808</c:v>
                </c:pt>
                <c:pt idx="1929">
                  <c:v>23.659929037094098</c:v>
                </c:pt>
                <c:pt idx="1930">
                  <c:v>23.721915006637499</c:v>
                </c:pt>
                <c:pt idx="1931">
                  <c:v>23.733335018157899</c:v>
                </c:pt>
                <c:pt idx="1932">
                  <c:v>23.7449469566345</c:v>
                </c:pt>
                <c:pt idx="1933">
                  <c:v>23.756464004516602</c:v>
                </c:pt>
                <c:pt idx="1934">
                  <c:v>23.767901897430399</c:v>
                </c:pt>
                <c:pt idx="1935">
                  <c:v>23.779171943664501</c:v>
                </c:pt>
                <c:pt idx="1936">
                  <c:v>23.7909739017486</c:v>
                </c:pt>
                <c:pt idx="1937">
                  <c:v>23.802373886108398</c:v>
                </c:pt>
                <c:pt idx="1938">
                  <c:v>23.8137688636779</c:v>
                </c:pt>
                <c:pt idx="1939">
                  <c:v>23.8254458904266</c:v>
                </c:pt>
                <c:pt idx="1940">
                  <c:v>23.836865901947</c:v>
                </c:pt>
                <c:pt idx="1941">
                  <c:v>23.848578929901102</c:v>
                </c:pt>
                <c:pt idx="1942">
                  <c:v>23.859854936599699</c:v>
                </c:pt>
                <c:pt idx="1943">
                  <c:v>23.871139049530001</c:v>
                </c:pt>
                <c:pt idx="1944">
                  <c:v>23.8831560611724</c:v>
                </c:pt>
                <c:pt idx="1945">
                  <c:v>23.894232988357501</c:v>
                </c:pt>
                <c:pt idx="1946">
                  <c:v>23.905796051025298</c:v>
                </c:pt>
                <c:pt idx="1947">
                  <c:v>23.9173309803009</c:v>
                </c:pt>
                <c:pt idx="1948">
                  <c:v>23.9285838603973</c:v>
                </c:pt>
                <c:pt idx="1949">
                  <c:v>23.940911054611199</c:v>
                </c:pt>
                <c:pt idx="1950">
                  <c:v>24.0029120445251</c:v>
                </c:pt>
                <c:pt idx="1951">
                  <c:v>24.0143880844116</c:v>
                </c:pt>
                <c:pt idx="1952">
                  <c:v>24.025871992111199</c:v>
                </c:pt>
                <c:pt idx="1953">
                  <c:v>24.037450075149501</c:v>
                </c:pt>
                <c:pt idx="1954">
                  <c:v>24.048870086669901</c:v>
                </c:pt>
                <c:pt idx="1955">
                  <c:v>24.0601708889007</c:v>
                </c:pt>
                <c:pt idx="1956">
                  <c:v>24.071965932845998</c:v>
                </c:pt>
                <c:pt idx="1957">
                  <c:v>24.0833659172058</c:v>
                </c:pt>
                <c:pt idx="1958">
                  <c:v>24.094791889190599</c:v>
                </c:pt>
                <c:pt idx="1959">
                  <c:v>24.106365919113099</c:v>
                </c:pt>
                <c:pt idx="1960">
                  <c:v>24.117615938186599</c:v>
                </c:pt>
                <c:pt idx="1961">
                  <c:v>24.129801034927301</c:v>
                </c:pt>
                <c:pt idx="1962">
                  <c:v>24.1408529281616</c:v>
                </c:pt>
                <c:pt idx="1963">
                  <c:v>24.152132987976</c:v>
                </c:pt>
                <c:pt idx="1964">
                  <c:v>24.164218902587798</c:v>
                </c:pt>
                <c:pt idx="1965">
                  <c:v>24.1751818656921</c:v>
                </c:pt>
                <c:pt idx="1966">
                  <c:v>24.186728000640802</c:v>
                </c:pt>
                <c:pt idx="1967">
                  <c:v>24.198374032974201</c:v>
                </c:pt>
                <c:pt idx="1968">
                  <c:v>24.209589004516602</c:v>
                </c:pt>
                <c:pt idx="1969">
                  <c:v>24.2218029499053</c:v>
                </c:pt>
                <c:pt idx="1970">
                  <c:v>24.2328009605407</c:v>
                </c:pt>
                <c:pt idx="1971">
                  <c:v>24.244121074676499</c:v>
                </c:pt>
                <c:pt idx="1972">
                  <c:v>24.2560858726501</c:v>
                </c:pt>
                <c:pt idx="1973">
                  <c:v>24.2671830654144</c:v>
                </c:pt>
                <c:pt idx="1974">
                  <c:v>24.2787539958953</c:v>
                </c:pt>
                <c:pt idx="1975">
                  <c:v>24.290307044982899</c:v>
                </c:pt>
                <c:pt idx="1976">
                  <c:v>24.301676034927301</c:v>
                </c:pt>
                <c:pt idx="1977">
                  <c:v>24.313323020935002</c:v>
                </c:pt>
                <c:pt idx="1978">
                  <c:v>24.324884891509999</c:v>
                </c:pt>
                <c:pt idx="1979">
                  <c:v>24.336266994476301</c:v>
                </c:pt>
                <c:pt idx="1980">
                  <c:v>24.348361015319799</c:v>
                </c:pt>
                <c:pt idx="1981">
                  <c:v>24.4109139442443</c:v>
                </c:pt>
                <c:pt idx="1982">
                  <c:v>24.422369956970201</c:v>
                </c:pt>
                <c:pt idx="1983">
                  <c:v>24.433876991271902</c:v>
                </c:pt>
                <c:pt idx="1984">
                  <c:v>24.445456027984601</c:v>
                </c:pt>
                <c:pt idx="1985">
                  <c:v>24.456899881362901</c:v>
                </c:pt>
                <c:pt idx="1986">
                  <c:v>24.4681730270385</c:v>
                </c:pt>
                <c:pt idx="1987">
                  <c:v>24.480004072189299</c:v>
                </c:pt>
                <c:pt idx="1988">
                  <c:v>24.4913699626922</c:v>
                </c:pt>
                <c:pt idx="1989">
                  <c:v>24.5027639865875</c:v>
                </c:pt>
                <c:pt idx="1990">
                  <c:v>24.5144429206848</c:v>
                </c:pt>
                <c:pt idx="1991">
                  <c:v>24.525635004043501</c:v>
                </c:pt>
                <c:pt idx="1992">
                  <c:v>24.537868022918701</c:v>
                </c:pt>
                <c:pt idx="1993">
                  <c:v>24.548845052719098</c:v>
                </c:pt>
                <c:pt idx="1994">
                  <c:v>24.5601389408111</c:v>
                </c:pt>
                <c:pt idx="1995">
                  <c:v>24.572165012359601</c:v>
                </c:pt>
                <c:pt idx="1996">
                  <c:v>24.583204030990601</c:v>
                </c:pt>
                <c:pt idx="1997">
                  <c:v>24.594866991042998</c:v>
                </c:pt>
                <c:pt idx="1998">
                  <c:v>24.6063599586486</c:v>
                </c:pt>
                <c:pt idx="1999">
                  <c:v>24.617588043212798</c:v>
                </c:pt>
                <c:pt idx="2000">
                  <c:v>24.6300029754638</c:v>
                </c:pt>
                <c:pt idx="2001">
                  <c:v>24.640809059142999</c:v>
                </c:pt>
                <c:pt idx="2002">
                  <c:v>24.652096986770601</c:v>
                </c:pt>
                <c:pt idx="2003">
                  <c:v>24.663922071456899</c:v>
                </c:pt>
                <c:pt idx="2004">
                  <c:v>24.6750950813293</c:v>
                </c:pt>
                <c:pt idx="2005">
                  <c:v>24.686763048171901</c:v>
                </c:pt>
                <c:pt idx="2006">
                  <c:v>24.6982998847961</c:v>
                </c:pt>
                <c:pt idx="2007">
                  <c:v>24.709542036056501</c:v>
                </c:pt>
                <c:pt idx="2008">
                  <c:v>24.721864938735902</c:v>
                </c:pt>
                <c:pt idx="2009">
                  <c:v>24.732765913009601</c:v>
                </c:pt>
                <c:pt idx="2010">
                  <c:v>24.744092941284102</c:v>
                </c:pt>
                <c:pt idx="2011">
                  <c:v>24.755923986434901</c:v>
                </c:pt>
                <c:pt idx="2012">
                  <c:v>24.767062902450501</c:v>
                </c:pt>
                <c:pt idx="2013">
                  <c:v>24.778733968734699</c:v>
                </c:pt>
                <c:pt idx="2014">
                  <c:v>24.790313005447299</c:v>
                </c:pt>
                <c:pt idx="2015">
                  <c:v>24.8015229701995</c:v>
                </c:pt>
                <c:pt idx="2016">
                  <c:v>24.813935041427602</c:v>
                </c:pt>
                <c:pt idx="2017">
                  <c:v>24.824794054031301</c:v>
                </c:pt>
                <c:pt idx="2018">
                  <c:v>24.8360450267791</c:v>
                </c:pt>
                <c:pt idx="2019">
                  <c:v>24.847861051559399</c:v>
                </c:pt>
                <c:pt idx="2020">
                  <c:v>24.8590359687805</c:v>
                </c:pt>
                <c:pt idx="2021">
                  <c:v>24.8706760406494</c:v>
                </c:pt>
                <c:pt idx="2022">
                  <c:v>24.8822360038757</c:v>
                </c:pt>
                <c:pt idx="2023">
                  <c:v>24.893487930297798</c:v>
                </c:pt>
                <c:pt idx="2024">
                  <c:v>24.905788898468</c:v>
                </c:pt>
                <c:pt idx="2025">
                  <c:v>24.916681051254201</c:v>
                </c:pt>
                <c:pt idx="2026">
                  <c:v>24.927998065948401</c:v>
                </c:pt>
                <c:pt idx="2027">
                  <c:v>24.939811944961502</c:v>
                </c:pt>
                <c:pt idx="2028">
                  <c:v>24.9509758949279</c:v>
                </c:pt>
                <c:pt idx="2029">
                  <c:v>24.962622880935601</c:v>
                </c:pt>
                <c:pt idx="2030">
                  <c:v>24.9742720127105</c:v>
                </c:pt>
                <c:pt idx="2031">
                  <c:v>24.985450029373101</c:v>
                </c:pt>
                <c:pt idx="2032">
                  <c:v>24.9977929592132</c:v>
                </c:pt>
                <c:pt idx="2033">
                  <c:v>25.0086510181427</c:v>
                </c:pt>
              </c:numCache>
            </c:numRef>
          </c:xVal>
          <c:yVal>
            <c:numRef>
              <c:f>'Resultados experimementales'!$C$2:$C$2036</c:f>
              <c:numCache>
                <c:formatCode>General</c:formatCode>
                <c:ptCount val="2035"/>
                <c:pt idx="0">
                  <c:v>6567</c:v>
                </c:pt>
                <c:pt idx="1">
                  <c:v>6338</c:v>
                </c:pt>
                <c:pt idx="2">
                  <c:v>3288</c:v>
                </c:pt>
                <c:pt idx="3">
                  <c:v>1981</c:v>
                </c:pt>
                <c:pt idx="4">
                  <c:v>1824</c:v>
                </c:pt>
                <c:pt idx="5">
                  <c:v>4451</c:v>
                </c:pt>
                <c:pt idx="6">
                  <c:v>1694</c:v>
                </c:pt>
                <c:pt idx="7">
                  <c:v>-1254</c:v>
                </c:pt>
                <c:pt idx="8">
                  <c:v>-313</c:v>
                </c:pt>
                <c:pt idx="9">
                  <c:v>3685</c:v>
                </c:pt>
                <c:pt idx="10">
                  <c:v>1271</c:v>
                </c:pt>
                <c:pt idx="11">
                  <c:v>1620</c:v>
                </c:pt>
                <c:pt idx="12">
                  <c:v>3570</c:v>
                </c:pt>
                <c:pt idx="13">
                  <c:v>1954</c:v>
                </c:pt>
                <c:pt idx="14">
                  <c:v>3757</c:v>
                </c:pt>
                <c:pt idx="15">
                  <c:v>3339</c:v>
                </c:pt>
                <c:pt idx="16">
                  <c:v>2639</c:v>
                </c:pt>
                <c:pt idx="17">
                  <c:v>4712</c:v>
                </c:pt>
                <c:pt idx="18">
                  <c:v>1219</c:v>
                </c:pt>
                <c:pt idx="19">
                  <c:v>1785</c:v>
                </c:pt>
                <c:pt idx="20">
                  <c:v>2618</c:v>
                </c:pt>
                <c:pt idx="21">
                  <c:v>665</c:v>
                </c:pt>
                <c:pt idx="22">
                  <c:v>1788</c:v>
                </c:pt>
                <c:pt idx="23">
                  <c:v>1609</c:v>
                </c:pt>
                <c:pt idx="24">
                  <c:v>3466</c:v>
                </c:pt>
                <c:pt idx="25">
                  <c:v>2757</c:v>
                </c:pt>
                <c:pt idx="26">
                  <c:v>1168</c:v>
                </c:pt>
                <c:pt idx="27">
                  <c:v>1757</c:v>
                </c:pt>
                <c:pt idx="28">
                  <c:v>1725</c:v>
                </c:pt>
                <c:pt idx="29">
                  <c:v>1428</c:v>
                </c:pt>
                <c:pt idx="30">
                  <c:v>1885</c:v>
                </c:pt>
                <c:pt idx="31">
                  <c:v>485</c:v>
                </c:pt>
                <c:pt idx="32">
                  <c:v>853</c:v>
                </c:pt>
                <c:pt idx="33">
                  <c:v>699</c:v>
                </c:pt>
                <c:pt idx="34">
                  <c:v>-528</c:v>
                </c:pt>
                <c:pt idx="35">
                  <c:v>2229</c:v>
                </c:pt>
                <c:pt idx="36">
                  <c:v>3054</c:v>
                </c:pt>
                <c:pt idx="37">
                  <c:v>2706</c:v>
                </c:pt>
                <c:pt idx="38">
                  <c:v>2839</c:v>
                </c:pt>
                <c:pt idx="39">
                  <c:v>1777</c:v>
                </c:pt>
                <c:pt idx="40">
                  <c:v>1826</c:v>
                </c:pt>
                <c:pt idx="41">
                  <c:v>1310</c:v>
                </c:pt>
                <c:pt idx="42">
                  <c:v>-664</c:v>
                </c:pt>
                <c:pt idx="43">
                  <c:v>2404</c:v>
                </c:pt>
                <c:pt idx="44">
                  <c:v>4158</c:v>
                </c:pt>
                <c:pt idx="45">
                  <c:v>1479</c:v>
                </c:pt>
                <c:pt idx="46">
                  <c:v>2533</c:v>
                </c:pt>
                <c:pt idx="47">
                  <c:v>2207</c:v>
                </c:pt>
                <c:pt idx="48">
                  <c:v>1734</c:v>
                </c:pt>
                <c:pt idx="49">
                  <c:v>4443</c:v>
                </c:pt>
                <c:pt idx="50">
                  <c:v>2314</c:v>
                </c:pt>
                <c:pt idx="51">
                  <c:v>932</c:v>
                </c:pt>
                <c:pt idx="52">
                  <c:v>2009</c:v>
                </c:pt>
                <c:pt idx="53">
                  <c:v>1441</c:v>
                </c:pt>
                <c:pt idx="54">
                  <c:v>1320</c:v>
                </c:pt>
                <c:pt idx="55">
                  <c:v>451</c:v>
                </c:pt>
                <c:pt idx="56">
                  <c:v>2651</c:v>
                </c:pt>
                <c:pt idx="57">
                  <c:v>4409</c:v>
                </c:pt>
                <c:pt idx="58">
                  <c:v>598</c:v>
                </c:pt>
                <c:pt idx="59">
                  <c:v>2198</c:v>
                </c:pt>
                <c:pt idx="60">
                  <c:v>3822</c:v>
                </c:pt>
                <c:pt idx="61">
                  <c:v>2148</c:v>
                </c:pt>
                <c:pt idx="62">
                  <c:v>3435</c:v>
                </c:pt>
                <c:pt idx="63">
                  <c:v>-170</c:v>
                </c:pt>
                <c:pt idx="64">
                  <c:v>39</c:v>
                </c:pt>
                <c:pt idx="65">
                  <c:v>2678</c:v>
                </c:pt>
                <c:pt idx="66">
                  <c:v>910</c:v>
                </c:pt>
                <c:pt idx="67">
                  <c:v>2475</c:v>
                </c:pt>
                <c:pt idx="68">
                  <c:v>2381</c:v>
                </c:pt>
                <c:pt idx="69">
                  <c:v>210</c:v>
                </c:pt>
                <c:pt idx="70">
                  <c:v>1282</c:v>
                </c:pt>
                <c:pt idx="71">
                  <c:v>329</c:v>
                </c:pt>
                <c:pt idx="72">
                  <c:v>734</c:v>
                </c:pt>
                <c:pt idx="73">
                  <c:v>2665</c:v>
                </c:pt>
                <c:pt idx="74">
                  <c:v>1118</c:v>
                </c:pt>
                <c:pt idx="75">
                  <c:v>1699</c:v>
                </c:pt>
                <c:pt idx="76">
                  <c:v>2279</c:v>
                </c:pt>
                <c:pt idx="77">
                  <c:v>1613</c:v>
                </c:pt>
                <c:pt idx="78">
                  <c:v>1887</c:v>
                </c:pt>
                <c:pt idx="79">
                  <c:v>70</c:v>
                </c:pt>
                <c:pt idx="80">
                  <c:v>2087</c:v>
                </c:pt>
                <c:pt idx="81">
                  <c:v>4008</c:v>
                </c:pt>
                <c:pt idx="82">
                  <c:v>2915</c:v>
                </c:pt>
                <c:pt idx="83">
                  <c:v>2357</c:v>
                </c:pt>
                <c:pt idx="84">
                  <c:v>1466</c:v>
                </c:pt>
                <c:pt idx="85">
                  <c:v>1006</c:v>
                </c:pt>
                <c:pt idx="86">
                  <c:v>1498</c:v>
                </c:pt>
                <c:pt idx="87">
                  <c:v>1275</c:v>
                </c:pt>
                <c:pt idx="88">
                  <c:v>2334</c:v>
                </c:pt>
                <c:pt idx="89">
                  <c:v>3197</c:v>
                </c:pt>
                <c:pt idx="90">
                  <c:v>458</c:v>
                </c:pt>
                <c:pt idx="91">
                  <c:v>765</c:v>
                </c:pt>
                <c:pt idx="92">
                  <c:v>798</c:v>
                </c:pt>
                <c:pt idx="93">
                  <c:v>-212</c:v>
                </c:pt>
                <c:pt idx="94">
                  <c:v>2101</c:v>
                </c:pt>
                <c:pt idx="95">
                  <c:v>401</c:v>
                </c:pt>
                <c:pt idx="96">
                  <c:v>314</c:v>
                </c:pt>
                <c:pt idx="97">
                  <c:v>2897</c:v>
                </c:pt>
                <c:pt idx="98">
                  <c:v>1648</c:v>
                </c:pt>
                <c:pt idx="99">
                  <c:v>2203</c:v>
                </c:pt>
                <c:pt idx="100">
                  <c:v>573</c:v>
                </c:pt>
                <c:pt idx="101">
                  <c:v>55</c:v>
                </c:pt>
                <c:pt idx="102">
                  <c:v>2832</c:v>
                </c:pt>
                <c:pt idx="103">
                  <c:v>514</c:v>
                </c:pt>
                <c:pt idx="104">
                  <c:v>137</c:v>
                </c:pt>
                <c:pt idx="105">
                  <c:v>1262</c:v>
                </c:pt>
                <c:pt idx="106">
                  <c:v>-871</c:v>
                </c:pt>
                <c:pt idx="107">
                  <c:v>1671</c:v>
                </c:pt>
                <c:pt idx="108">
                  <c:v>2787</c:v>
                </c:pt>
                <c:pt idx="109">
                  <c:v>23</c:v>
                </c:pt>
                <c:pt idx="110">
                  <c:v>1837</c:v>
                </c:pt>
                <c:pt idx="111">
                  <c:v>2244</c:v>
                </c:pt>
                <c:pt idx="112">
                  <c:v>2801</c:v>
                </c:pt>
                <c:pt idx="113">
                  <c:v>2917</c:v>
                </c:pt>
                <c:pt idx="114">
                  <c:v>611</c:v>
                </c:pt>
                <c:pt idx="115">
                  <c:v>1174</c:v>
                </c:pt>
                <c:pt idx="116">
                  <c:v>2429</c:v>
                </c:pt>
                <c:pt idx="117">
                  <c:v>855</c:v>
                </c:pt>
                <c:pt idx="118">
                  <c:v>2976</c:v>
                </c:pt>
                <c:pt idx="119">
                  <c:v>2490</c:v>
                </c:pt>
                <c:pt idx="120">
                  <c:v>1227</c:v>
                </c:pt>
                <c:pt idx="121">
                  <c:v>2511</c:v>
                </c:pt>
                <c:pt idx="122">
                  <c:v>1284</c:v>
                </c:pt>
                <c:pt idx="123">
                  <c:v>2452</c:v>
                </c:pt>
                <c:pt idx="124">
                  <c:v>1759</c:v>
                </c:pt>
                <c:pt idx="125">
                  <c:v>-235</c:v>
                </c:pt>
                <c:pt idx="126">
                  <c:v>1062</c:v>
                </c:pt>
                <c:pt idx="127">
                  <c:v>589</c:v>
                </c:pt>
                <c:pt idx="128">
                  <c:v>763</c:v>
                </c:pt>
                <c:pt idx="129">
                  <c:v>1126</c:v>
                </c:pt>
                <c:pt idx="130">
                  <c:v>1178</c:v>
                </c:pt>
                <c:pt idx="131">
                  <c:v>2260</c:v>
                </c:pt>
                <c:pt idx="132">
                  <c:v>585</c:v>
                </c:pt>
                <c:pt idx="133">
                  <c:v>386</c:v>
                </c:pt>
                <c:pt idx="134">
                  <c:v>2226</c:v>
                </c:pt>
                <c:pt idx="135">
                  <c:v>-237</c:v>
                </c:pt>
                <c:pt idx="136">
                  <c:v>536</c:v>
                </c:pt>
                <c:pt idx="137">
                  <c:v>2985</c:v>
                </c:pt>
                <c:pt idx="138">
                  <c:v>1175</c:v>
                </c:pt>
                <c:pt idx="139">
                  <c:v>1571</c:v>
                </c:pt>
                <c:pt idx="140">
                  <c:v>2661</c:v>
                </c:pt>
                <c:pt idx="141">
                  <c:v>606</c:v>
                </c:pt>
                <c:pt idx="142">
                  <c:v>1002</c:v>
                </c:pt>
                <c:pt idx="143">
                  <c:v>401</c:v>
                </c:pt>
                <c:pt idx="144">
                  <c:v>-242</c:v>
                </c:pt>
                <c:pt idx="145">
                  <c:v>1995</c:v>
                </c:pt>
                <c:pt idx="146">
                  <c:v>1599</c:v>
                </c:pt>
                <c:pt idx="147">
                  <c:v>2123</c:v>
                </c:pt>
                <c:pt idx="148">
                  <c:v>2517</c:v>
                </c:pt>
                <c:pt idx="149">
                  <c:v>1158</c:v>
                </c:pt>
                <c:pt idx="150">
                  <c:v>3838</c:v>
                </c:pt>
                <c:pt idx="151">
                  <c:v>1279</c:v>
                </c:pt>
                <c:pt idx="152">
                  <c:v>455</c:v>
                </c:pt>
                <c:pt idx="153">
                  <c:v>642</c:v>
                </c:pt>
                <c:pt idx="154">
                  <c:v>-1098</c:v>
                </c:pt>
                <c:pt idx="155">
                  <c:v>326</c:v>
                </c:pt>
                <c:pt idx="156">
                  <c:v>477</c:v>
                </c:pt>
                <c:pt idx="157">
                  <c:v>1276</c:v>
                </c:pt>
                <c:pt idx="158">
                  <c:v>3370</c:v>
                </c:pt>
                <c:pt idx="159">
                  <c:v>1394</c:v>
                </c:pt>
                <c:pt idx="160">
                  <c:v>61</c:v>
                </c:pt>
                <c:pt idx="161">
                  <c:v>621</c:v>
                </c:pt>
                <c:pt idx="162">
                  <c:v>-140</c:v>
                </c:pt>
                <c:pt idx="163">
                  <c:v>2494</c:v>
                </c:pt>
                <c:pt idx="164">
                  <c:v>1553</c:v>
                </c:pt>
                <c:pt idx="165">
                  <c:v>251</c:v>
                </c:pt>
                <c:pt idx="166">
                  <c:v>2013</c:v>
                </c:pt>
                <c:pt idx="167">
                  <c:v>1971</c:v>
                </c:pt>
                <c:pt idx="168">
                  <c:v>2879</c:v>
                </c:pt>
                <c:pt idx="169">
                  <c:v>3506</c:v>
                </c:pt>
                <c:pt idx="170">
                  <c:v>1702</c:v>
                </c:pt>
                <c:pt idx="171">
                  <c:v>3797</c:v>
                </c:pt>
                <c:pt idx="172">
                  <c:v>2645</c:v>
                </c:pt>
                <c:pt idx="173">
                  <c:v>1283</c:v>
                </c:pt>
                <c:pt idx="174">
                  <c:v>2861</c:v>
                </c:pt>
                <c:pt idx="175">
                  <c:v>1143</c:v>
                </c:pt>
                <c:pt idx="176">
                  <c:v>1805</c:v>
                </c:pt>
                <c:pt idx="177">
                  <c:v>2200</c:v>
                </c:pt>
                <c:pt idx="178">
                  <c:v>947</c:v>
                </c:pt>
                <c:pt idx="179">
                  <c:v>1348</c:v>
                </c:pt>
                <c:pt idx="180">
                  <c:v>1502</c:v>
                </c:pt>
                <c:pt idx="181">
                  <c:v>220</c:v>
                </c:pt>
                <c:pt idx="182">
                  <c:v>2835</c:v>
                </c:pt>
                <c:pt idx="183">
                  <c:v>2020</c:v>
                </c:pt>
                <c:pt idx="184">
                  <c:v>1900</c:v>
                </c:pt>
                <c:pt idx="185">
                  <c:v>3355</c:v>
                </c:pt>
                <c:pt idx="186">
                  <c:v>1107</c:v>
                </c:pt>
                <c:pt idx="187">
                  <c:v>1179</c:v>
                </c:pt>
                <c:pt idx="188">
                  <c:v>276</c:v>
                </c:pt>
                <c:pt idx="189">
                  <c:v>-250</c:v>
                </c:pt>
                <c:pt idx="190">
                  <c:v>2414</c:v>
                </c:pt>
                <c:pt idx="191">
                  <c:v>318</c:v>
                </c:pt>
                <c:pt idx="192">
                  <c:v>709</c:v>
                </c:pt>
                <c:pt idx="193">
                  <c:v>1654</c:v>
                </c:pt>
                <c:pt idx="194">
                  <c:v>185</c:v>
                </c:pt>
                <c:pt idx="195">
                  <c:v>1442</c:v>
                </c:pt>
                <c:pt idx="196">
                  <c:v>467</c:v>
                </c:pt>
                <c:pt idx="197">
                  <c:v>-1085</c:v>
                </c:pt>
                <c:pt idx="198">
                  <c:v>259</c:v>
                </c:pt>
                <c:pt idx="199">
                  <c:v>-275</c:v>
                </c:pt>
                <c:pt idx="200">
                  <c:v>124</c:v>
                </c:pt>
                <c:pt idx="201">
                  <c:v>1998</c:v>
                </c:pt>
                <c:pt idx="202">
                  <c:v>1269</c:v>
                </c:pt>
                <c:pt idx="203">
                  <c:v>3314</c:v>
                </c:pt>
                <c:pt idx="204">
                  <c:v>4717</c:v>
                </c:pt>
                <c:pt idx="205">
                  <c:v>1469</c:v>
                </c:pt>
                <c:pt idx="206">
                  <c:v>-1282</c:v>
                </c:pt>
                <c:pt idx="207">
                  <c:v>-1217</c:v>
                </c:pt>
                <c:pt idx="208">
                  <c:v>-1379</c:v>
                </c:pt>
                <c:pt idx="209">
                  <c:v>86</c:v>
                </c:pt>
                <c:pt idx="210">
                  <c:v>3047</c:v>
                </c:pt>
                <c:pt idx="211">
                  <c:v>1511</c:v>
                </c:pt>
                <c:pt idx="212">
                  <c:v>1611</c:v>
                </c:pt>
                <c:pt idx="213">
                  <c:v>2177</c:v>
                </c:pt>
                <c:pt idx="214">
                  <c:v>421</c:v>
                </c:pt>
                <c:pt idx="215">
                  <c:v>612</c:v>
                </c:pt>
                <c:pt idx="216">
                  <c:v>922</c:v>
                </c:pt>
                <c:pt idx="217">
                  <c:v>-884</c:v>
                </c:pt>
                <c:pt idx="218">
                  <c:v>2200</c:v>
                </c:pt>
                <c:pt idx="219">
                  <c:v>1227</c:v>
                </c:pt>
                <c:pt idx="220">
                  <c:v>-2</c:v>
                </c:pt>
                <c:pt idx="221">
                  <c:v>767</c:v>
                </c:pt>
                <c:pt idx="222">
                  <c:v>-189</c:v>
                </c:pt>
                <c:pt idx="223">
                  <c:v>2237</c:v>
                </c:pt>
                <c:pt idx="224">
                  <c:v>2899</c:v>
                </c:pt>
                <c:pt idx="225">
                  <c:v>868</c:v>
                </c:pt>
                <c:pt idx="226">
                  <c:v>2266</c:v>
                </c:pt>
                <c:pt idx="227">
                  <c:v>628</c:v>
                </c:pt>
                <c:pt idx="228">
                  <c:v>1007</c:v>
                </c:pt>
                <c:pt idx="229">
                  <c:v>2924</c:v>
                </c:pt>
                <c:pt idx="230">
                  <c:v>1570</c:v>
                </c:pt>
                <c:pt idx="231">
                  <c:v>2483</c:v>
                </c:pt>
                <c:pt idx="232">
                  <c:v>993</c:v>
                </c:pt>
                <c:pt idx="233">
                  <c:v>-40</c:v>
                </c:pt>
                <c:pt idx="234">
                  <c:v>2361</c:v>
                </c:pt>
                <c:pt idx="235">
                  <c:v>2568</c:v>
                </c:pt>
                <c:pt idx="236">
                  <c:v>1428</c:v>
                </c:pt>
                <c:pt idx="237">
                  <c:v>2245</c:v>
                </c:pt>
                <c:pt idx="238">
                  <c:v>1040</c:v>
                </c:pt>
                <c:pt idx="239">
                  <c:v>1350</c:v>
                </c:pt>
                <c:pt idx="240">
                  <c:v>1644</c:v>
                </c:pt>
                <c:pt idx="241">
                  <c:v>1948</c:v>
                </c:pt>
                <c:pt idx="242">
                  <c:v>3881</c:v>
                </c:pt>
                <c:pt idx="243">
                  <c:v>2647</c:v>
                </c:pt>
                <c:pt idx="244">
                  <c:v>2150</c:v>
                </c:pt>
                <c:pt idx="245">
                  <c:v>3543</c:v>
                </c:pt>
                <c:pt idx="246">
                  <c:v>1394</c:v>
                </c:pt>
                <c:pt idx="247">
                  <c:v>3331</c:v>
                </c:pt>
                <c:pt idx="248">
                  <c:v>2355</c:v>
                </c:pt>
                <c:pt idx="249">
                  <c:v>-577</c:v>
                </c:pt>
                <c:pt idx="250">
                  <c:v>3297</c:v>
                </c:pt>
                <c:pt idx="251">
                  <c:v>1805</c:v>
                </c:pt>
                <c:pt idx="252">
                  <c:v>2216</c:v>
                </c:pt>
                <c:pt idx="253">
                  <c:v>3162</c:v>
                </c:pt>
                <c:pt idx="254">
                  <c:v>1486</c:v>
                </c:pt>
                <c:pt idx="255">
                  <c:v>2061</c:v>
                </c:pt>
                <c:pt idx="256">
                  <c:v>680</c:v>
                </c:pt>
                <c:pt idx="257">
                  <c:v>478</c:v>
                </c:pt>
                <c:pt idx="258">
                  <c:v>3593</c:v>
                </c:pt>
                <c:pt idx="259">
                  <c:v>1729</c:v>
                </c:pt>
                <c:pt idx="260">
                  <c:v>2053</c:v>
                </c:pt>
                <c:pt idx="261">
                  <c:v>2398</c:v>
                </c:pt>
                <c:pt idx="262">
                  <c:v>441</c:v>
                </c:pt>
                <c:pt idx="263">
                  <c:v>2650</c:v>
                </c:pt>
                <c:pt idx="264">
                  <c:v>1524</c:v>
                </c:pt>
                <c:pt idx="265">
                  <c:v>-114</c:v>
                </c:pt>
                <c:pt idx="266">
                  <c:v>3172</c:v>
                </c:pt>
                <c:pt idx="267">
                  <c:v>1384</c:v>
                </c:pt>
                <c:pt idx="268">
                  <c:v>1795</c:v>
                </c:pt>
                <c:pt idx="269">
                  <c:v>3783</c:v>
                </c:pt>
                <c:pt idx="270">
                  <c:v>757</c:v>
                </c:pt>
                <c:pt idx="271">
                  <c:v>1861</c:v>
                </c:pt>
                <c:pt idx="272">
                  <c:v>1600</c:v>
                </c:pt>
                <c:pt idx="273">
                  <c:v>1132</c:v>
                </c:pt>
                <c:pt idx="274">
                  <c:v>3240</c:v>
                </c:pt>
                <c:pt idx="275">
                  <c:v>883</c:v>
                </c:pt>
                <c:pt idx="276">
                  <c:v>1197</c:v>
                </c:pt>
                <c:pt idx="277">
                  <c:v>2179</c:v>
                </c:pt>
                <c:pt idx="278">
                  <c:v>1742</c:v>
                </c:pt>
                <c:pt idx="279">
                  <c:v>1992</c:v>
                </c:pt>
                <c:pt idx="280">
                  <c:v>1829</c:v>
                </c:pt>
                <c:pt idx="281">
                  <c:v>1257</c:v>
                </c:pt>
                <c:pt idx="282">
                  <c:v>1217</c:v>
                </c:pt>
                <c:pt idx="283">
                  <c:v>-345</c:v>
                </c:pt>
                <c:pt idx="284">
                  <c:v>1422</c:v>
                </c:pt>
                <c:pt idx="285">
                  <c:v>1531</c:v>
                </c:pt>
                <c:pt idx="286">
                  <c:v>380</c:v>
                </c:pt>
                <c:pt idx="287">
                  <c:v>3176</c:v>
                </c:pt>
                <c:pt idx="288">
                  <c:v>2343</c:v>
                </c:pt>
                <c:pt idx="289">
                  <c:v>22</c:v>
                </c:pt>
                <c:pt idx="290">
                  <c:v>2739</c:v>
                </c:pt>
                <c:pt idx="291">
                  <c:v>1503</c:v>
                </c:pt>
                <c:pt idx="292">
                  <c:v>2282</c:v>
                </c:pt>
                <c:pt idx="293">
                  <c:v>3038</c:v>
                </c:pt>
                <c:pt idx="294">
                  <c:v>773</c:v>
                </c:pt>
                <c:pt idx="295">
                  <c:v>1383</c:v>
                </c:pt>
                <c:pt idx="296">
                  <c:v>2323</c:v>
                </c:pt>
                <c:pt idx="298">
                  <c:v>-416</c:v>
                </c:pt>
                <c:pt idx="299">
                  <c:v>1059</c:v>
                </c:pt>
                <c:pt idx="300">
                  <c:v>1471</c:v>
                </c:pt>
                <c:pt idx="301">
                  <c:v>2296</c:v>
                </c:pt>
                <c:pt idx="302">
                  <c:v>1918</c:v>
                </c:pt>
                <c:pt idx="303">
                  <c:v>1527</c:v>
                </c:pt>
                <c:pt idx="304">
                  <c:v>415</c:v>
                </c:pt>
                <c:pt idx="305">
                  <c:v>1806</c:v>
                </c:pt>
                <c:pt idx="306">
                  <c:v>4265</c:v>
                </c:pt>
                <c:pt idx="307">
                  <c:v>3923</c:v>
                </c:pt>
                <c:pt idx="308">
                  <c:v>3383</c:v>
                </c:pt>
                <c:pt idx="309">
                  <c:v>1751</c:v>
                </c:pt>
                <c:pt idx="310">
                  <c:v>845</c:v>
                </c:pt>
                <c:pt idx="311">
                  <c:v>2144</c:v>
                </c:pt>
                <c:pt idx="312">
                  <c:v>1190</c:v>
                </c:pt>
                <c:pt idx="313">
                  <c:v>1912</c:v>
                </c:pt>
                <c:pt idx="314">
                  <c:v>3094</c:v>
                </c:pt>
                <c:pt idx="315">
                  <c:v>679</c:v>
                </c:pt>
                <c:pt idx="316">
                  <c:v>1892</c:v>
                </c:pt>
                <c:pt idx="317">
                  <c:v>2239</c:v>
                </c:pt>
                <c:pt idx="318">
                  <c:v>1036</c:v>
                </c:pt>
                <c:pt idx="319">
                  <c:v>2046</c:v>
                </c:pt>
                <c:pt idx="320">
                  <c:v>-60</c:v>
                </c:pt>
                <c:pt idx="321">
                  <c:v>-475</c:v>
                </c:pt>
                <c:pt idx="322">
                  <c:v>1391</c:v>
                </c:pt>
                <c:pt idx="323">
                  <c:v>25197</c:v>
                </c:pt>
                <c:pt idx="324">
                  <c:v>2282</c:v>
                </c:pt>
                <c:pt idx="325">
                  <c:v>1994</c:v>
                </c:pt>
                <c:pt idx="326">
                  <c:v>486</c:v>
                </c:pt>
                <c:pt idx="327">
                  <c:v>702</c:v>
                </c:pt>
                <c:pt idx="328">
                  <c:v>2055</c:v>
                </c:pt>
                <c:pt idx="329">
                  <c:v>3258</c:v>
                </c:pt>
                <c:pt idx="330">
                  <c:v>737</c:v>
                </c:pt>
                <c:pt idx="331">
                  <c:v>739</c:v>
                </c:pt>
                <c:pt idx="332">
                  <c:v>3264</c:v>
                </c:pt>
                <c:pt idx="333">
                  <c:v>1245</c:v>
                </c:pt>
                <c:pt idx="334">
                  <c:v>1708</c:v>
                </c:pt>
                <c:pt idx="335">
                  <c:v>3113</c:v>
                </c:pt>
                <c:pt idx="336">
                  <c:v>2230</c:v>
                </c:pt>
                <c:pt idx="337">
                  <c:v>1300</c:v>
                </c:pt>
                <c:pt idx="338">
                  <c:v>1296</c:v>
                </c:pt>
                <c:pt idx="339">
                  <c:v>663</c:v>
                </c:pt>
                <c:pt idx="340">
                  <c:v>2528</c:v>
                </c:pt>
                <c:pt idx="341">
                  <c:v>1907</c:v>
                </c:pt>
                <c:pt idx="342">
                  <c:v>1826</c:v>
                </c:pt>
                <c:pt idx="343">
                  <c:v>2430</c:v>
                </c:pt>
                <c:pt idx="344">
                  <c:v>1381</c:v>
                </c:pt>
                <c:pt idx="345">
                  <c:v>2133</c:v>
                </c:pt>
                <c:pt idx="346">
                  <c:v>479</c:v>
                </c:pt>
                <c:pt idx="347">
                  <c:v>2003</c:v>
                </c:pt>
                <c:pt idx="348">
                  <c:v>2982</c:v>
                </c:pt>
                <c:pt idx="349">
                  <c:v>1620</c:v>
                </c:pt>
                <c:pt idx="350">
                  <c:v>2526</c:v>
                </c:pt>
                <c:pt idx="351">
                  <c:v>1305</c:v>
                </c:pt>
                <c:pt idx="352">
                  <c:v>86</c:v>
                </c:pt>
                <c:pt idx="353">
                  <c:v>3843</c:v>
                </c:pt>
                <c:pt idx="354">
                  <c:v>3421</c:v>
                </c:pt>
                <c:pt idx="355">
                  <c:v>1628</c:v>
                </c:pt>
                <c:pt idx="356">
                  <c:v>1442</c:v>
                </c:pt>
                <c:pt idx="357">
                  <c:v>1060</c:v>
                </c:pt>
                <c:pt idx="358">
                  <c:v>440</c:v>
                </c:pt>
                <c:pt idx="359">
                  <c:v>-28</c:v>
                </c:pt>
                <c:pt idx="360">
                  <c:v>1003</c:v>
                </c:pt>
                <c:pt idx="361">
                  <c:v>2845</c:v>
                </c:pt>
                <c:pt idx="362">
                  <c:v>1093</c:v>
                </c:pt>
                <c:pt idx="363">
                  <c:v>1388</c:v>
                </c:pt>
                <c:pt idx="364">
                  <c:v>3802</c:v>
                </c:pt>
                <c:pt idx="365">
                  <c:v>2457</c:v>
                </c:pt>
                <c:pt idx="366">
                  <c:v>2339</c:v>
                </c:pt>
                <c:pt idx="367">
                  <c:v>911</c:v>
                </c:pt>
                <c:pt idx="368">
                  <c:v>609</c:v>
                </c:pt>
                <c:pt idx="369">
                  <c:v>3353</c:v>
                </c:pt>
                <c:pt idx="370">
                  <c:v>1960</c:v>
                </c:pt>
                <c:pt idx="371">
                  <c:v>1640</c:v>
                </c:pt>
                <c:pt idx="372">
                  <c:v>2265</c:v>
                </c:pt>
                <c:pt idx="373">
                  <c:v>785</c:v>
                </c:pt>
                <c:pt idx="374">
                  <c:v>2246</c:v>
                </c:pt>
                <c:pt idx="375">
                  <c:v>712</c:v>
                </c:pt>
                <c:pt idx="376">
                  <c:v>174</c:v>
                </c:pt>
                <c:pt idx="377">
                  <c:v>2424</c:v>
                </c:pt>
                <c:pt idx="378">
                  <c:v>2652</c:v>
                </c:pt>
                <c:pt idx="379">
                  <c:v>2780</c:v>
                </c:pt>
                <c:pt idx="380">
                  <c:v>3164</c:v>
                </c:pt>
                <c:pt idx="381">
                  <c:v>2137</c:v>
                </c:pt>
                <c:pt idx="382">
                  <c:v>1570</c:v>
                </c:pt>
                <c:pt idx="383">
                  <c:v>1734</c:v>
                </c:pt>
                <c:pt idx="384">
                  <c:v>1818</c:v>
                </c:pt>
                <c:pt idx="385">
                  <c:v>2300</c:v>
                </c:pt>
                <c:pt idx="386">
                  <c:v>944</c:v>
                </c:pt>
                <c:pt idx="387">
                  <c:v>2330</c:v>
                </c:pt>
                <c:pt idx="388">
                  <c:v>1719</c:v>
                </c:pt>
                <c:pt idx="389">
                  <c:v>1877</c:v>
                </c:pt>
                <c:pt idx="390">
                  <c:v>590</c:v>
                </c:pt>
                <c:pt idx="391">
                  <c:v>1056</c:v>
                </c:pt>
                <c:pt idx="392">
                  <c:v>543</c:v>
                </c:pt>
                <c:pt idx="393">
                  <c:v>525</c:v>
                </c:pt>
                <c:pt idx="394">
                  <c:v>1720</c:v>
                </c:pt>
                <c:pt idx="395">
                  <c:v>3410</c:v>
                </c:pt>
                <c:pt idx="396">
                  <c:v>1305</c:v>
                </c:pt>
                <c:pt idx="397">
                  <c:v>-1386</c:v>
                </c:pt>
                <c:pt idx="398">
                  <c:v>1208</c:v>
                </c:pt>
                <c:pt idx="399">
                  <c:v>2513</c:v>
                </c:pt>
                <c:pt idx="400">
                  <c:v>1060</c:v>
                </c:pt>
                <c:pt idx="401">
                  <c:v>2741</c:v>
                </c:pt>
                <c:pt idx="402">
                  <c:v>752</c:v>
                </c:pt>
                <c:pt idx="403">
                  <c:v>1493</c:v>
                </c:pt>
                <c:pt idx="404">
                  <c:v>2061</c:v>
                </c:pt>
                <c:pt idx="405">
                  <c:v>391</c:v>
                </c:pt>
                <c:pt idx="406">
                  <c:v>2040</c:v>
                </c:pt>
                <c:pt idx="407">
                  <c:v>1512</c:v>
                </c:pt>
                <c:pt idx="408">
                  <c:v>1760</c:v>
                </c:pt>
                <c:pt idx="409">
                  <c:v>3476</c:v>
                </c:pt>
                <c:pt idx="410">
                  <c:v>1493</c:v>
                </c:pt>
                <c:pt idx="411">
                  <c:v>1036</c:v>
                </c:pt>
                <c:pt idx="412">
                  <c:v>2255</c:v>
                </c:pt>
                <c:pt idx="413">
                  <c:v>3332</c:v>
                </c:pt>
                <c:pt idx="414">
                  <c:v>4383</c:v>
                </c:pt>
                <c:pt idx="415">
                  <c:v>2545</c:v>
                </c:pt>
                <c:pt idx="416">
                  <c:v>1753</c:v>
                </c:pt>
                <c:pt idx="417">
                  <c:v>2136</c:v>
                </c:pt>
                <c:pt idx="418">
                  <c:v>-600</c:v>
                </c:pt>
                <c:pt idx="419">
                  <c:v>548</c:v>
                </c:pt>
                <c:pt idx="420">
                  <c:v>141</c:v>
                </c:pt>
                <c:pt idx="421">
                  <c:v>-492</c:v>
                </c:pt>
                <c:pt idx="422">
                  <c:v>2431</c:v>
                </c:pt>
                <c:pt idx="423">
                  <c:v>1910</c:v>
                </c:pt>
                <c:pt idx="424">
                  <c:v>518</c:v>
                </c:pt>
                <c:pt idx="425">
                  <c:v>1054</c:v>
                </c:pt>
                <c:pt idx="426">
                  <c:v>2327</c:v>
                </c:pt>
                <c:pt idx="427">
                  <c:v>4669</c:v>
                </c:pt>
                <c:pt idx="428">
                  <c:v>3866</c:v>
                </c:pt>
                <c:pt idx="429">
                  <c:v>2511</c:v>
                </c:pt>
                <c:pt idx="430">
                  <c:v>3975</c:v>
                </c:pt>
                <c:pt idx="431">
                  <c:v>1345</c:v>
                </c:pt>
                <c:pt idx="432">
                  <c:v>1790</c:v>
                </c:pt>
                <c:pt idx="433">
                  <c:v>2368</c:v>
                </c:pt>
                <c:pt idx="434">
                  <c:v>4</c:v>
                </c:pt>
                <c:pt idx="435">
                  <c:v>879</c:v>
                </c:pt>
                <c:pt idx="436">
                  <c:v>1535</c:v>
                </c:pt>
                <c:pt idx="437">
                  <c:v>1423</c:v>
                </c:pt>
                <c:pt idx="438">
                  <c:v>4602</c:v>
                </c:pt>
                <c:pt idx="439">
                  <c:v>2222</c:v>
                </c:pt>
                <c:pt idx="440">
                  <c:v>1016</c:v>
                </c:pt>
                <c:pt idx="441">
                  <c:v>1990</c:v>
                </c:pt>
                <c:pt idx="442">
                  <c:v>-442</c:v>
                </c:pt>
                <c:pt idx="443">
                  <c:v>983</c:v>
                </c:pt>
                <c:pt idx="444">
                  <c:v>1125</c:v>
                </c:pt>
                <c:pt idx="445">
                  <c:v>1030</c:v>
                </c:pt>
                <c:pt idx="446">
                  <c:v>3476</c:v>
                </c:pt>
                <c:pt idx="447">
                  <c:v>1276</c:v>
                </c:pt>
                <c:pt idx="448">
                  <c:v>1011</c:v>
                </c:pt>
                <c:pt idx="449">
                  <c:v>1991</c:v>
                </c:pt>
                <c:pt idx="450">
                  <c:v>964</c:v>
                </c:pt>
                <c:pt idx="451">
                  <c:v>1964</c:v>
                </c:pt>
                <c:pt idx="452">
                  <c:v>2532</c:v>
                </c:pt>
                <c:pt idx="453">
                  <c:v>269</c:v>
                </c:pt>
                <c:pt idx="454">
                  <c:v>2811</c:v>
                </c:pt>
                <c:pt idx="455">
                  <c:v>2157</c:v>
                </c:pt>
                <c:pt idx="456">
                  <c:v>188</c:v>
                </c:pt>
                <c:pt idx="457">
                  <c:v>596</c:v>
                </c:pt>
                <c:pt idx="458">
                  <c:v>1024</c:v>
                </c:pt>
                <c:pt idx="459">
                  <c:v>794</c:v>
                </c:pt>
                <c:pt idx="460">
                  <c:v>2025</c:v>
                </c:pt>
                <c:pt idx="461">
                  <c:v>3545</c:v>
                </c:pt>
                <c:pt idx="462">
                  <c:v>1534</c:v>
                </c:pt>
                <c:pt idx="463">
                  <c:v>494</c:v>
                </c:pt>
                <c:pt idx="464">
                  <c:v>3250</c:v>
                </c:pt>
                <c:pt idx="465">
                  <c:v>934</c:v>
                </c:pt>
                <c:pt idx="466">
                  <c:v>1950</c:v>
                </c:pt>
                <c:pt idx="467">
                  <c:v>966</c:v>
                </c:pt>
                <c:pt idx="468">
                  <c:v>869</c:v>
                </c:pt>
                <c:pt idx="469">
                  <c:v>2407</c:v>
                </c:pt>
                <c:pt idx="470">
                  <c:v>785</c:v>
                </c:pt>
                <c:pt idx="471">
                  <c:v>195</c:v>
                </c:pt>
                <c:pt idx="472">
                  <c:v>3222</c:v>
                </c:pt>
                <c:pt idx="473">
                  <c:v>1928</c:v>
                </c:pt>
                <c:pt idx="474">
                  <c:v>1429</c:v>
                </c:pt>
                <c:pt idx="475">
                  <c:v>1224</c:v>
                </c:pt>
                <c:pt idx="476">
                  <c:v>1396</c:v>
                </c:pt>
                <c:pt idx="477">
                  <c:v>4292</c:v>
                </c:pt>
                <c:pt idx="478">
                  <c:v>2706</c:v>
                </c:pt>
                <c:pt idx="479">
                  <c:v>1512</c:v>
                </c:pt>
                <c:pt idx="480">
                  <c:v>2541</c:v>
                </c:pt>
                <c:pt idx="481">
                  <c:v>826</c:v>
                </c:pt>
                <c:pt idx="482">
                  <c:v>2554</c:v>
                </c:pt>
                <c:pt idx="483">
                  <c:v>2251</c:v>
                </c:pt>
                <c:pt idx="484">
                  <c:v>1226</c:v>
                </c:pt>
                <c:pt idx="485">
                  <c:v>3430</c:v>
                </c:pt>
                <c:pt idx="486">
                  <c:v>7049</c:v>
                </c:pt>
                <c:pt idx="487">
                  <c:v>82149</c:v>
                </c:pt>
                <c:pt idx="488">
                  <c:v>124791</c:v>
                </c:pt>
                <c:pt idx="489">
                  <c:v>68096</c:v>
                </c:pt>
                <c:pt idx="490">
                  <c:v>131400</c:v>
                </c:pt>
                <c:pt idx="491">
                  <c:v>130685</c:v>
                </c:pt>
                <c:pt idx="492">
                  <c:v>154827</c:v>
                </c:pt>
                <c:pt idx="493">
                  <c:v>158988</c:v>
                </c:pt>
                <c:pt idx="494">
                  <c:v>171433</c:v>
                </c:pt>
                <c:pt idx="495">
                  <c:v>167854</c:v>
                </c:pt>
                <c:pt idx="496">
                  <c:v>169222</c:v>
                </c:pt>
                <c:pt idx="497">
                  <c:v>177306</c:v>
                </c:pt>
                <c:pt idx="498">
                  <c:v>194294</c:v>
                </c:pt>
                <c:pt idx="499">
                  <c:v>209573</c:v>
                </c:pt>
                <c:pt idx="500">
                  <c:v>228928</c:v>
                </c:pt>
                <c:pt idx="501">
                  <c:v>250752</c:v>
                </c:pt>
                <c:pt idx="502">
                  <c:v>263241</c:v>
                </c:pt>
                <c:pt idx="503">
                  <c:v>282532</c:v>
                </c:pt>
                <c:pt idx="504">
                  <c:v>320887</c:v>
                </c:pt>
                <c:pt idx="505">
                  <c:v>342815</c:v>
                </c:pt>
                <c:pt idx="506">
                  <c:v>372314</c:v>
                </c:pt>
                <c:pt idx="507">
                  <c:v>315427</c:v>
                </c:pt>
                <c:pt idx="508">
                  <c:v>366350</c:v>
                </c:pt>
                <c:pt idx="509">
                  <c:v>444935</c:v>
                </c:pt>
                <c:pt idx="510">
                  <c:v>393603</c:v>
                </c:pt>
                <c:pt idx="511">
                  <c:v>445130</c:v>
                </c:pt>
                <c:pt idx="512">
                  <c:v>411876</c:v>
                </c:pt>
                <c:pt idx="513">
                  <c:v>430210</c:v>
                </c:pt>
                <c:pt idx="514">
                  <c:v>382674</c:v>
                </c:pt>
                <c:pt idx="515">
                  <c:v>380204</c:v>
                </c:pt>
                <c:pt idx="516">
                  <c:v>335635</c:v>
                </c:pt>
                <c:pt idx="517">
                  <c:v>331924</c:v>
                </c:pt>
                <c:pt idx="518">
                  <c:v>301879</c:v>
                </c:pt>
                <c:pt idx="519">
                  <c:v>300889</c:v>
                </c:pt>
                <c:pt idx="520">
                  <c:v>295840</c:v>
                </c:pt>
                <c:pt idx="521">
                  <c:v>304793</c:v>
                </c:pt>
                <c:pt idx="522">
                  <c:v>401151</c:v>
                </c:pt>
                <c:pt idx="523">
                  <c:v>411374</c:v>
                </c:pt>
                <c:pt idx="524">
                  <c:v>409933</c:v>
                </c:pt>
                <c:pt idx="525">
                  <c:v>403127</c:v>
                </c:pt>
                <c:pt idx="526">
                  <c:v>389045</c:v>
                </c:pt>
                <c:pt idx="527">
                  <c:v>375937</c:v>
                </c:pt>
                <c:pt idx="528">
                  <c:v>354555</c:v>
                </c:pt>
                <c:pt idx="529">
                  <c:v>336638</c:v>
                </c:pt>
                <c:pt idx="530">
                  <c:v>324600</c:v>
                </c:pt>
                <c:pt idx="531">
                  <c:v>313876</c:v>
                </c:pt>
                <c:pt idx="532">
                  <c:v>312547</c:v>
                </c:pt>
                <c:pt idx="533">
                  <c:v>316913</c:v>
                </c:pt>
                <c:pt idx="534">
                  <c:v>324984</c:v>
                </c:pt>
                <c:pt idx="535">
                  <c:v>339655</c:v>
                </c:pt>
                <c:pt idx="536">
                  <c:v>355772</c:v>
                </c:pt>
                <c:pt idx="537">
                  <c:v>372796</c:v>
                </c:pt>
                <c:pt idx="538">
                  <c:v>387513</c:v>
                </c:pt>
                <c:pt idx="539">
                  <c:v>396277</c:v>
                </c:pt>
                <c:pt idx="540">
                  <c:v>400258</c:v>
                </c:pt>
                <c:pt idx="541">
                  <c:v>397856</c:v>
                </c:pt>
                <c:pt idx="542">
                  <c:v>389381</c:v>
                </c:pt>
                <c:pt idx="543">
                  <c:v>380525</c:v>
                </c:pt>
                <c:pt idx="544">
                  <c:v>364236</c:v>
                </c:pt>
                <c:pt idx="545">
                  <c:v>349029</c:v>
                </c:pt>
                <c:pt idx="546">
                  <c:v>337277</c:v>
                </c:pt>
                <c:pt idx="547">
                  <c:v>325451</c:v>
                </c:pt>
                <c:pt idx="548">
                  <c:v>321316</c:v>
                </c:pt>
                <c:pt idx="549">
                  <c:v>321378</c:v>
                </c:pt>
                <c:pt idx="550">
                  <c:v>325474</c:v>
                </c:pt>
                <c:pt idx="551">
                  <c:v>336914</c:v>
                </c:pt>
                <c:pt idx="552">
                  <c:v>347692</c:v>
                </c:pt>
                <c:pt idx="553">
                  <c:v>360760</c:v>
                </c:pt>
                <c:pt idx="554">
                  <c:v>373004</c:v>
                </c:pt>
                <c:pt idx="555">
                  <c:v>379751</c:v>
                </c:pt>
                <c:pt idx="556">
                  <c:v>387480</c:v>
                </c:pt>
                <c:pt idx="557">
                  <c:v>390997</c:v>
                </c:pt>
                <c:pt idx="558">
                  <c:v>386706</c:v>
                </c:pt>
                <c:pt idx="559">
                  <c:v>382843</c:v>
                </c:pt>
                <c:pt idx="560">
                  <c:v>371332</c:v>
                </c:pt>
                <c:pt idx="561">
                  <c:v>358963</c:v>
                </c:pt>
                <c:pt idx="562">
                  <c:v>348060</c:v>
                </c:pt>
                <c:pt idx="563">
                  <c:v>336784</c:v>
                </c:pt>
                <c:pt idx="564">
                  <c:v>332520</c:v>
                </c:pt>
                <c:pt idx="565">
                  <c:v>330352</c:v>
                </c:pt>
                <c:pt idx="566">
                  <c:v>329945</c:v>
                </c:pt>
                <c:pt idx="567">
                  <c:v>336609</c:v>
                </c:pt>
                <c:pt idx="568">
                  <c:v>344132</c:v>
                </c:pt>
                <c:pt idx="569">
                  <c:v>353738</c:v>
                </c:pt>
                <c:pt idx="570">
                  <c:v>365087</c:v>
                </c:pt>
                <c:pt idx="571">
                  <c:v>371750</c:v>
                </c:pt>
                <c:pt idx="572">
                  <c:v>379562</c:v>
                </c:pt>
                <c:pt idx="573">
                  <c:v>382938</c:v>
                </c:pt>
                <c:pt idx="574">
                  <c:v>381106</c:v>
                </c:pt>
                <c:pt idx="575">
                  <c:v>378508</c:v>
                </c:pt>
                <c:pt idx="576">
                  <c:v>371626</c:v>
                </c:pt>
                <c:pt idx="577">
                  <c:v>364695</c:v>
                </c:pt>
                <c:pt idx="578">
                  <c:v>358144</c:v>
                </c:pt>
                <c:pt idx="579">
                  <c:v>346150</c:v>
                </c:pt>
                <c:pt idx="580">
                  <c:v>340649</c:v>
                </c:pt>
                <c:pt idx="581">
                  <c:v>336645</c:v>
                </c:pt>
                <c:pt idx="582">
                  <c:v>334197</c:v>
                </c:pt>
                <c:pt idx="583">
                  <c:v>337778</c:v>
                </c:pt>
                <c:pt idx="584">
                  <c:v>342521</c:v>
                </c:pt>
                <c:pt idx="585">
                  <c:v>351010</c:v>
                </c:pt>
                <c:pt idx="586">
                  <c:v>359067</c:v>
                </c:pt>
                <c:pt idx="587">
                  <c:v>365569</c:v>
                </c:pt>
                <c:pt idx="588">
                  <c:v>372674</c:v>
                </c:pt>
                <c:pt idx="589">
                  <c:v>376297</c:v>
                </c:pt>
                <c:pt idx="590">
                  <c:v>376545</c:v>
                </c:pt>
                <c:pt idx="591">
                  <c:v>378160</c:v>
                </c:pt>
                <c:pt idx="592">
                  <c:v>373171</c:v>
                </c:pt>
                <c:pt idx="593">
                  <c:v>367670</c:v>
                </c:pt>
                <c:pt idx="594">
                  <c:v>362163</c:v>
                </c:pt>
                <c:pt idx="595">
                  <c:v>351978</c:v>
                </c:pt>
                <c:pt idx="596">
                  <c:v>347176</c:v>
                </c:pt>
                <c:pt idx="597">
                  <c:v>343206</c:v>
                </c:pt>
                <c:pt idx="598">
                  <c:v>339413</c:v>
                </c:pt>
                <c:pt idx="599">
                  <c:v>343196</c:v>
                </c:pt>
                <c:pt idx="600">
                  <c:v>346222</c:v>
                </c:pt>
                <c:pt idx="601">
                  <c:v>351562</c:v>
                </c:pt>
                <c:pt idx="602">
                  <c:v>357050</c:v>
                </c:pt>
                <c:pt idx="603">
                  <c:v>361340</c:v>
                </c:pt>
                <c:pt idx="604">
                  <c:v>366977</c:v>
                </c:pt>
                <c:pt idx="605">
                  <c:v>370837</c:v>
                </c:pt>
                <c:pt idx="606">
                  <c:v>372303</c:v>
                </c:pt>
                <c:pt idx="607">
                  <c:v>374650</c:v>
                </c:pt>
                <c:pt idx="608">
                  <c:v>372756</c:v>
                </c:pt>
                <c:pt idx="609">
                  <c:v>368250</c:v>
                </c:pt>
                <c:pt idx="610">
                  <c:v>363764</c:v>
                </c:pt>
                <c:pt idx="611">
                  <c:v>357163</c:v>
                </c:pt>
                <c:pt idx="612">
                  <c:v>353804</c:v>
                </c:pt>
                <c:pt idx="613">
                  <c:v>348125</c:v>
                </c:pt>
                <c:pt idx="614">
                  <c:v>343665</c:v>
                </c:pt>
                <c:pt idx="615">
                  <c:v>344565</c:v>
                </c:pt>
                <c:pt idx="616">
                  <c:v>344538</c:v>
                </c:pt>
                <c:pt idx="617">
                  <c:v>349088</c:v>
                </c:pt>
                <c:pt idx="618">
                  <c:v>354533</c:v>
                </c:pt>
                <c:pt idx="619">
                  <c:v>357478</c:v>
                </c:pt>
                <c:pt idx="620">
                  <c:v>363049</c:v>
                </c:pt>
                <c:pt idx="621">
                  <c:v>367743</c:v>
                </c:pt>
                <c:pt idx="622">
                  <c:v>369622</c:v>
                </c:pt>
                <c:pt idx="623">
                  <c:v>370187</c:v>
                </c:pt>
                <c:pt idx="624">
                  <c:v>367922</c:v>
                </c:pt>
                <c:pt idx="625">
                  <c:v>367298</c:v>
                </c:pt>
                <c:pt idx="626">
                  <c:v>364735</c:v>
                </c:pt>
                <c:pt idx="627">
                  <c:v>358785</c:v>
                </c:pt>
                <c:pt idx="628">
                  <c:v>356626</c:v>
                </c:pt>
                <c:pt idx="629">
                  <c:v>352783</c:v>
                </c:pt>
                <c:pt idx="630">
                  <c:v>348773</c:v>
                </c:pt>
                <c:pt idx="631">
                  <c:v>349876</c:v>
                </c:pt>
                <c:pt idx="632">
                  <c:v>347777</c:v>
                </c:pt>
                <c:pt idx="633">
                  <c:v>348279</c:v>
                </c:pt>
                <c:pt idx="634">
                  <c:v>352657</c:v>
                </c:pt>
                <c:pt idx="635">
                  <c:v>355288</c:v>
                </c:pt>
                <c:pt idx="636">
                  <c:v>362047</c:v>
                </c:pt>
                <c:pt idx="637">
                  <c:v>365767</c:v>
                </c:pt>
                <c:pt idx="638">
                  <c:v>365501</c:v>
                </c:pt>
                <c:pt idx="639">
                  <c:v>367796</c:v>
                </c:pt>
                <c:pt idx="640">
                  <c:v>367829</c:v>
                </c:pt>
                <c:pt idx="641">
                  <c:v>367984</c:v>
                </c:pt>
                <c:pt idx="642">
                  <c:v>365615</c:v>
                </c:pt>
                <c:pt idx="643">
                  <c:v>361369</c:v>
                </c:pt>
                <c:pt idx="644">
                  <c:v>357369</c:v>
                </c:pt>
                <c:pt idx="645">
                  <c:v>353538</c:v>
                </c:pt>
                <c:pt idx="646">
                  <c:v>350820</c:v>
                </c:pt>
                <c:pt idx="647">
                  <c:v>351094</c:v>
                </c:pt>
                <c:pt idx="648">
                  <c:v>349769</c:v>
                </c:pt>
                <c:pt idx="649">
                  <c:v>351070</c:v>
                </c:pt>
                <c:pt idx="650">
                  <c:v>352899</c:v>
                </c:pt>
                <c:pt idx="651">
                  <c:v>353421</c:v>
                </c:pt>
                <c:pt idx="652">
                  <c:v>358121</c:v>
                </c:pt>
                <c:pt idx="653">
                  <c:v>361678</c:v>
                </c:pt>
                <c:pt idx="654">
                  <c:v>363326</c:v>
                </c:pt>
                <c:pt idx="655">
                  <c:v>366362</c:v>
                </c:pt>
                <c:pt idx="656">
                  <c:v>365460</c:v>
                </c:pt>
                <c:pt idx="657">
                  <c:v>364875</c:v>
                </c:pt>
                <c:pt idx="658">
                  <c:v>363086</c:v>
                </c:pt>
                <c:pt idx="659">
                  <c:v>360207</c:v>
                </c:pt>
                <c:pt idx="660">
                  <c:v>360484</c:v>
                </c:pt>
                <c:pt idx="661">
                  <c:v>357453</c:v>
                </c:pt>
                <c:pt idx="662">
                  <c:v>354261</c:v>
                </c:pt>
                <c:pt idx="663">
                  <c:v>352441</c:v>
                </c:pt>
                <c:pt idx="664">
                  <c:v>351150</c:v>
                </c:pt>
                <c:pt idx="665">
                  <c:v>351335</c:v>
                </c:pt>
                <c:pt idx="666">
                  <c:v>352454</c:v>
                </c:pt>
                <c:pt idx="667">
                  <c:v>352879</c:v>
                </c:pt>
                <c:pt idx="668">
                  <c:v>357549</c:v>
                </c:pt>
                <c:pt idx="669">
                  <c:v>360260</c:v>
                </c:pt>
                <c:pt idx="670">
                  <c:v>359479</c:v>
                </c:pt>
                <c:pt idx="671">
                  <c:v>363733</c:v>
                </c:pt>
                <c:pt idx="672">
                  <c:v>363585</c:v>
                </c:pt>
                <c:pt idx="673">
                  <c:v>364397</c:v>
                </c:pt>
                <c:pt idx="674">
                  <c:v>365471</c:v>
                </c:pt>
                <c:pt idx="675">
                  <c:v>362780</c:v>
                </c:pt>
                <c:pt idx="676">
                  <c:v>362853</c:v>
                </c:pt>
                <c:pt idx="677">
                  <c:v>360058</c:v>
                </c:pt>
                <c:pt idx="678">
                  <c:v>356419</c:v>
                </c:pt>
                <c:pt idx="679">
                  <c:v>356781</c:v>
                </c:pt>
                <c:pt idx="680">
                  <c:v>353343</c:v>
                </c:pt>
                <c:pt idx="681">
                  <c:v>353600</c:v>
                </c:pt>
                <c:pt idx="682">
                  <c:v>354909</c:v>
                </c:pt>
                <c:pt idx="683">
                  <c:v>354323</c:v>
                </c:pt>
                <c:pt idx="684">
                  <c:v>357832</c:v>
                </c:pt>
                <c:pt idx="685">
                  <c:v>357336</c:v>
                </c:pt>
                <c:pt idx="686">
                  <c:v>358796</c:v>
                </c:pt>
                <c:pt idx="687">
                  <c:v>361674</c:v>
                </c:pt>
                <c:pt idx="688">
                  <c:v>361463</c:v>
                </c:pt>
                <c:pt idx="689">
                  <c:v>363333</c:v>
                </c:pt>
                <c:pt idx="690">
                  <c:v>363973</c:v>
                </c:pt>
                <c:pt idx="691">
                  <c:v>361834</c:v>
                </c:pt>
                <c:pt idx="692">
                  <c:v>362147</c:v>
                </c:pt>
                <c:pt idx="693">
                  <c:v>360570</c:v>
                </c:pt>
                <c:pt idx="694">
                  <c:v>357922</c:v>
                </c:pt>
                <c:pt idx="695">
                  <c:v>357922</c:v>
                </c:pt>
                <c:pt idx="696">
                  <c:v>355877</c:v>
                </c:pt>
                <c:pt idx="697">
                  <c:v>355079</c:v>
                </c:pt>
                <c:pt idx="698">
                  <c:v>355112</c:v>
                </c:pt>
                <c:pt idx="699">
                  <c:v>354893</c:v>
                </c:pt>
                <c:pt idx="700">
                  <c:v>358206</c:v>
                </c:pt>
                <c:pt idx="701">
                  <c:v>358135</c:v>
                </c:pt>
                <c:pt idx="702">
                  <c:v>359748</c:v>
                </c:pt>
                <c:pt idx="703">
                  <c:v>361327</c:v>
                </c:pt>
                <c:pt idx="704">
                  <c:v>359644</c:v>
                </c:pt>
                <c:pt idx="705">
                  <c:v>361251</c:v>
                </c:pt>
                <c:pt idx="706">
                  <c:v>361692</c:v>
                </c:pt>
                <c:pt idx="707">
                  <c:v>360213</c:v>
                </c:pt>
                <c:pt idx="708">
                  <c:v>362523</c:v>
                </c:pt>
                <c:pt idx="709">
                  <c:v>361433</c:v>
                </c:pt>
                <c:pt idx="710">
                  <c:v>358297</c:v>
                </c:pt>
                <c:pt idx="711">
                  <c:v>357676</c:v>
                </c:pt>
                <c:pt idx="712">
                  <c:v>355156</c:v>
                </c:pt>
                <c:pt idx="713">
                  <c:v>353714</c:v>
                </c:pt>
                <c:pt idx="714">
                  <c:v>355364</c:v>
                </c:pt>
                <c:pt idx="715">
                  <c:v>354075</c:v>
                </c:pt>
                <c:pt idx="716">
                  <c:v>357141</c:v>
                </c:pt>
                <c:pt idx="717">
                  <c:v>359244</c:v>
                </c:pt>
                <c:pt idx="718">
                  <c:v>358920</c:v>
                </c:pt>
                <c:pt idx="719">
                  <c:v>363109</c:v>
                </c:pt>
                <c:pt idx="720">
                  <c:v>361206</c:v>
                </c:pt>
                <c:pt idx="721">
                  <c:v>360263</c:v>
                </c:pt>
                <c:pt idx="722">
                  <c:v>362118</c:v>
                </c:pt>
                <c:pt idx="723">
                  <c:v>361972</c:v>
                </c:pt>
                <c:pt idx="724">
                  <c:v>361789</c:v>
                </c:pt>
                <c:pt idx="725">
                  <c:v>360719</c:v>
                </c:pt>
                <c:pt idx="726">
                  <c:v>358156</c:v>
                </c:pt>
                <c:pt idx="727">
                  <c:v>359198</c:v>
                </c:pt>
                <c:pt idx="728">
                  <c:v>356926</c:v>
                </c:pt>
                <c:pt idx="729">
                  <c:v>355621</c:v>
                </c:pt>
                <c:pt idx="730">
                  <c:v>357588</c:v>
                </c:pt>
                <c:pt idx="731">
                  <c:v>355720</c:v>
                </c:pt>
                <c:pt idx="732">
                  <c:v>357026</c:v>
                </c:pt>
                <c:pt idx="733">
                  <c:v>358352</c:v>
                </c:pt>
                <c:pt idx="734">
                  <c:v>357845</c:v>
                </c:pt>
                <c:pt idx="735">
                  <c:v>359273</c:v>
                </c:pt>
                <c:pt idx="736">
                  <c:v>358838</c:v>
                </c:pt>
                <c:pt idx="737">
                  <c:v>360331</c:v>
                </c:pt>
                <c:pt idx="738">
                  <c:v>362369</c:v>
                </c:pt>
                <c:pt idx="739">
                  <c:v>360816</c:v>
                </c:pt>
                <c:pt idx="740">
                  <c:v>362154</c:v>
                </c:pt>
                <c:pt idx="741">
                  <c:v>362441</c:v>
                </c:pt>
                <c:pt idx="742">
                  <c:v>360879</c:v>
                </c:pt>
                <c:pt idx="743">
                  <c:v>359920</c:v>
                </c:pt>
                <c:pt idx="744">
                  <c:v>357796</c:v>
                </c:pt>
                <c:pt idx="745">
                  <c:v>359211</c:v>
                </c:pt>
                <c:pt idx="746">
                  <c:v>359068</c:v>
                </c:pt>
                <c:pt idx="747">
                  <c:v>358218</c:v>
                </c:pt>
                <c:pt idx="748">
                  <c:v>358306</c:v>
                </c:pt>
                <c:pt idx="749">
                  <c:v>357546</c:v>
                </c:pt>
                <c:pt idx="750">
                  <c:v>355613</c:v>
                </c:pt>
                <c:pt idx="751">
                  <c:v>357963</c:v>
                </c:pt>
                <c:pt idx="752">
                  <c:v>358939</c:v>
                </c:pt>
                <c:pt idx="753">
                  <c:v>360127</c:v>
                </c:pt>
                <c:pt idx="754">
                  <c:v>361597</c:v>
                </c:pt>
                <c:pt idx="755">
                  <c:v>358848</c:v>
                </c:pt>
                <c:pt idx="756">
                  <c:v>360711</c:v>
                </c:pt>
                <c:pt idx="757">
                  <c:v>362412</c:v>
                </c:pt>
                <c:pt idx="758">
                  <c:v>360439</c:v>
                </c:pt>
                <c:pt idx="759">
                  <c:v>360748</c:v>
                </c:pt>
                <c:pt idx="760">
                  <c:v>357889</c:v>
                </c:pt>
                <c:pt idx="761">
                  <c:v>357683</c:v>
                </c:pt>
                <c:pt idx="762">
                  <c:v>358633</c:v>
                </c:pt>
                <c:pt idx="763">
                  <c:v>356220</c:v>
                </c:pt>
                <c:pt idx="764">
                  <c:v>357561</c:v>
                </c:pt>
                <c:pt idx="765">
                  <c:v>356367</c:v>
                </c:pt>
                <c:pt idx="766">
                  <c:v>356621</c:v>
                </c:pt>
                <c:pt idx="767">
                  <c:v>359594</c:v>
                </c:pt>
                <c:pt idx="768">
                  <c:v>358665</c:v>
                </c:pt>
                <c:pt idx="769">
                  <c:v>360125</c:v>
                </c:pt>
                <c:pt idx="770">
                  <c:v>362046</c:v>
                </c:pt>
                <c:pt idx="771">
                  <c:v>358739</c:v>
                </c:pt>
                <c:pt idx="772">
                  <c:v>360567</c:v>
                </c:pt>
                <c:pt idx="773">
                  <c:v>360543</c:v>
                </c:pt>
                <c:pt idx="774">
                  <c:v>359083</c:v>
                </c:pt>
                <c:pt idx="775">
                  <c:v>360093</c:v>
                </c:pt>
                <c:pt idx="776">
                  <c:v>359023</c:v>
                </c:pt>
                <c:pt idx="777">
                  <c:v>358238</c:v>
                </c:pt>
                <c:pt idx="778">
                  <c:v>358982</c:v>
                </c:pt>
                <c:pt idx="779">
                  <c:v>357346</c:v>
                </c:pt>
                <c:pt idx="780">
                  <c:v>359311</c:v>
                </c:pt>
                <c:pt idx="781">
                  <c:v>357174</c:v>
                </c:pt>
                <c:pt idx="782">
                  <c:v>357621</c:v>
                </c:pt>
                <c:pt idx="783">
                  <c:v>359435</c:v>
                </c:pt>
                <c:pt idx="784">
                  <c:v>356567</c:v>
                </c:pt>
                <c:pt idx="785">
                  <c:v>360552</c:v>
                </c:pt>
                <c:pt idx="786">
                  <c:v>361620</c:v>
                </c:pt>
                <c:pt idx="787">
                  <c:v>358971</c:v>
                </c:pt>
                <c:pt idx="788">
                  <c:v>359964</c:v>
                </c:pt>
                <c:pt idx="789">
                  <c:v>359782</c:v>
                </c:pt>
                <c:pt idx="790">
                  <c:v>360603</c:v>
                </c:pt>
                <c:pt idx="791">
                  <c:v>361567</c:v>
                </c:pt>
                <c:pt idx="792">
                  <c:v>358442</c:v>
                </c:pt>
                <c:pt idx="793">
                  <c:v>358401</c:v>
                </c:pt>
                <c:pt idx="794">
                  <c:v>358296</c:v>
                </c:pt>
                <c:pt idx="795">
                  <c:v>358271</c:v>
                </c:pt>
                <c:pt idx="796">
                  <c:v>359623</c:v>
                </c:pt>
                <c:pt idx="797">
                  <c:v>356970</c:v>
                </c:pt>
                <c:pt idx="798">
                  <c:v>358943</c:v>
                </c:pt>
                <c:pt idx="799">
                  <c:v>360507</c:v>
                </c:pt>
                <c:pt idx="800">
                  <c:v>358668</c:v>
                </c:pt>
                <c:pt idx="801">
                  <c:v>359243</c:v>
                </c:pt>
                <c:pt idx="802">
                  <c:v>359637</c:v>
                </c:pt>
                <c:pt idx="803">
                  <c:v>359005</c:v>
                </c:pt>
                <c:pt idx="804">
                  <c:v>360233</c:v>
                </c:pt>
                <c:pt idx="805">
                  <c:v>358909</c:v>
                </c:pt>
                <c:pt idx="806">
                  <c:v>358608</c:v>
                </c:pt>
                <c:pt idx="807">
                  <c:v>360628</c:v>
                </c:pt>
                <c:pt idx="808">
                  <c:v>358568</c:v>
                </c:pt>
                <c:pt idx="809">
                  <c:v>359539</c:v>
                </c:pt>
                <c:pt idx="810">
                  <c:v>359015</c:v>
                </c:pt>
                <c:pt idx="811">
                  <c:v>358413</c:v>
                </c:pt>
                <c:pt idx="812">
                  <c:v>358818</c:v>
                </c:pt>
                <c:pt idx="813">
                  <c:v>356402</c:v>
                </c:pt>
                <c:pt idx="814">
                  <c:v>357065</c:v>
                </c:pt>
                <c:pt idx="815">
                  <c:v>358584</c:v>
                </c:pt>
                <c:pt idx="816">
                  <c:v>357557</c:v>
                </c:pt>
                <c:pt idx="817">
                  <c:v>358604</c:v>
                </c:pt>
                <c:pt idx="818">
                  <c:v>358794</c:v>
                </c:pt>
                <c:pt idx="819">
                  <c:v>358428</c:v>
                </c:pt>
                <c:pt idx="820">
                  <c:v>361436</c:v>
                </c:pt>
                <c:pt idx="821">
                  <c:v>359760</c:v>
                </c:pt>
                <c:pt idx="822">
                  <c:v>360186</c:v>
                </c:pt>
                <c:pt idx="823">
                  <c:v>364598</c:v>
                </c:pt>
                <c:pt idx="824">
                  <c:v>362246</c:v>
                </c:pt>
                <c:pt idx="825">
                  <c:v>362152</c:v>
                </c:pt>
                <c:pt idx="826">
                  <c:v>360103</c:v>
                </c:pt>
                <c:pt idx="827">
                  <c:v>358134</c:v>
                </c:pt>
                <c:pt idx="828">
                  <c:v>358798</c:v>
                </c:pt>
                <c:pt idx="829">
                  <c:v>356430</c:v>
                </c:pt>
                <c:pt idx="830">
                  <c:v>358660</c:v>
                </c:pt>
                <c:pt idx="831">
                  <c:v>360315</c:v>
                </c:pt>
                <c:pt idx="832">
                  <c:v>358878</c:v>
                </c:pt>
                <c:pt idx="833">
                  <c:v>359439</c:v>
                </c:pt>
                <c:pt idx="834">
                  <c:v>358550</c:v>
                </c:pt>
                <c:pt idx="835">
                  <c:v>358154</c:v>
                </c:pt>
                <c:pt idx="836">
                  <c:v>359980</c:v>
                </c:pt>
                <c:pt idx="837">
                  <c:v>357385</c:v>
                </c:pt>
                <c:pt idx="838">
                  <c:v>358278</c:v>
                </c:pt>
                <c:pt idx="839">
                  <c:v>360146</c:v>
                </c:pt>
                <c:pt idx="840">
                  <c:v>359288</c:v>
                </c:pt>
                <c:pt idx="841">
                  <c:v>360322</c:v>
                </c:pt>
                <c:pt idx="842">
                  <c:v>359587</c:v>
                </c:pt>
                <c:pt idx="843">
                  <c:v>358669</c:v>
                </c:pt>
                <c:pt idx="844">
                  <c:v>360011</c:v>
                </c:pt>
                <c:pt idx="845">
                  <c:v>358524</c:v>
                </c:pt>
                <c:pt idx="846">
                  <c:v>359146</c:v>
                </c:pt>
                <c:pt idx="847">
                  <c:v>359600</c:v>
                </c:pt>
                <c:pt idx="848">
                  <c:v>357357</c:v>
                </c:pt>
                <c:pt idx="849">
                  <c:v>359667</c:v>
                </c:pt>
                <c:pt idx="850">
                  <c:v>359414</c:v>
                </c:pt>
                <c:pt idx="851">
                  <c:v>358996</c:v>
                </c:pt>
                <c:pt idx="852">
                  <c:v>358369</c:v>
                </c:pt>
                <c:pt idx="853">
                  <c:v>357262</c:v>
                </c:pt>
                <c:pt idx="854">
                  <c:v>359167</c:v>
                </c:pt>
                <c:pt idx="855">
                  <c:v>358628</c:v>
                </c:pt>
                <c:pt idx="856">
                  <c:v>357147</c:v>
                </c:pt>
                <c:pt idx="857">
                  <c:v>357118</c:v>
                </c:pt>
                <c:pt idx="858">
                  <c:v>358056</c:v>
                </c:pt>
                <c:pt idx="859">
                  <c:v>357026</c:v>
                </c:pt>
                <c:pt idx="860">
                  <c:v>358591</c:v>
                </c:pt>
                <c:pt idx="861">
                  <c:v>359259</c:v>
                </c:pt>
                <c:pt idx="862">
                  <c:v>356112</c:v>
                </c:pt>
                <c:pt idx="863">
                  <c:v>358521</c:v>
                </c:pt>
                <c:pt idx="864">
                  <c:v>359819</c:v>
                </c:pt>
                <c:pt idx="865">
                  <c:v>357209</c:v>
                </c:pt>
                <c:pt idx="866">
                  <c:v>359286</c:v>
                </c:pt>
                <c:pt idx="867">
                  <c:v>360699</c:v>
                </c:pt>
                <c:pt idx="868">
                  <c:v>358907</c:v>
                </c:pt>
                <c:pt idx="869">
                  <c:v>360194</c:v>
                </c:pt>
                <c:pt idx="870">
                  <c:v>358571</c:v>
                </c:pt>
                <c:pt idx="871">
                  <c:v>359236</c:v>
                </c:pt>
                <c:pt idx="872">
                  <c:v>360685</c:v>
                </c:pt>
                <c:pt idx="873">
                  <c:v>359491</c:v>
                </c:pt>
                <c:pt idx="874">
                  <c:v>360390</c:v>
                </c:pt>
                <c:pt idx="875">
                  <c:v>361815</c:v>
                </c:pt>
                <c:pt idx="876">
                  <c:v>359438</c:v>
                </c:pt>
                <c:pt idx="877">
                  <c:v>359045</c:v>
                </c:pt>
                <c:pt idx="878">
                  <c:v>360035</c:v>
                </c:pt>
                <c:pt idx="879">
                  <c:v>358903</c:v>
                </c:pt>
                <c:pt idx="880">
                  <c:v>358934</c:v>
                </c:pt>
                <c:pt idx="881">
                  <c:v>385645</c:v>
                </c:pt>
                <c:pt idx="882">
                  <c:v>358118</c:v>
                </c:pt>
                <c:pt idx="883">
                  <c:v>357473</c:v>
                </c:pt>
                <c:pt idx="884">
                  <c:v>356943</c:v>
                </c:pt>
                <c:pt idx="885">
                  <c:v>356747</c:v>
                </c:pt>
                <c:pt idx="886">
                  <c:v>357905</c:v>
                </c:pt>
                <c:pt idx="887">
                  <c:v>360248</c:v>
                </c:pt>
                <c:pt idx="888">
                  <c:v>357536</c:v>
                </c:pt>
                <c:pt idx="889">
                  <c:v>358539</c:v>
                </c:pt>
                <c:pt idx="890">
                  <c:v>359567</c:v>
                </c:pt>
                <c:pt idx="891">
                  <c:v>357432</c:v>
                </c:pt>
                <c:pt idx="892">
                  <c:v>359494</c:v>
                </c:pt>
                <c:pt idx="893">
                  <c:v>358973</c:v>
                </c:pt>
                <c:pt idx="894">
                  <c:v>359321</c:v>
                </c:pt>
                <c:pt idx="895">
                  <c:v>383794</c:v>
                </c:pt>
                <c:pt idx="896">
                  <c:v>371615</c:v>
                </c:pt>
                <c:pt idx="897">
                  <c:v>378649</c:v>
                </c:pt>
                <c:pt idx="898">
                  <c:v>420716</c:v>
                </c:pt>
                <c:pt idx="899">
                  <c:v>447587</c:v>
                </c:pt>
                <c:pt idx="900">
                  <c:v>466443</c:v>
                </c:pt>
                <c:pt idx="901">
                  <c:v>479774</c:v>
                </c:pt>
                <c:pt idx="902">
                  <c:v>481572</c:v>
                </c:pt>
                <c:pt idx="903">
                  <c:v>477377</c:v>
                </c:pt>
                <c:pt idx="904">
                  <c:v>451535</c:v>
                </c:pt>
                <c:pt idx="905">
                  <c:v>428268</c:v>
                </c:pt>
                <c:pt idx="906">
                  <c:v>411071</c:v>
                </c:pt>
                <c:pt idx="907">
                  <c:v>385645</c:v>
                </c:pt>
                <c:pt idx="908">
                  <c:v>361765</c:v>
                </c:pt>
                <c:pt idx="909">
                  <c:v>376833</c:v>
                </c:pt>
                <c:pt idx="910">
                  <c:v>400875</c:v>
                </c:pt>
                <c:pt idx="911">
                  <c:v>418818</c:v>
                </c:pt>
                <c:pt idx="912">
                  <c:v>434458</c:v>
                </c:pt>
                <c:pt idx="913">
                  <c:v>444963</c:v>
                </c:pt>
                <c:pt idx="914">
                  <c:v>447238</c:v>
                </c:pt>
                <c:pt idx="915">
                  <c:v>445537</c:v>
                </c:pt>
                <c:pt idx="916">
                  <c:v>436208</c:v>
                </c:pt>
                <c:pt idx="917">
                  <c:v>417544</c:v>
                </c:pt>
                <c:pt idx="918">
                  <c:v>397611</c:v>
                </c:pt>
                <c:pt idx="919">
                  <c:v>377687</c:v>
                </c:pt>
                <c:pt idx="920">
                  <c:v>361026</c:v>
                </c:pt>
                <c:pt idx="921">
                  <c:v>352522</c:v>
                </c:pt>
                <c:pt idx="922">
                  <c:v>346712</c:v>
                </c:pt>
                <c:pt idx="923">
                  <c:v>351405</c:v>
                </c:pt>
                <c:pt idx="924">
                  <c:v>361511</c:v>
                </c:pt>
                <c:pt idx="925">
                  <c:v>374025</c:v>
                </c:pt>
                <c:pt idx="926">
                  <c:v>390126</c:v>
                </c:pt>
                <c:pt idx="927">
                  <c:v>406908</c:v>
                </c:pt>
                <c:pt idx="928">
                  <c:v>420371</c:v>
                </c:pt>
                <c:pt idx="929">
                  <c:v>432210</c:v>
                </c:pt>
                <c:pt idx="930">
                  <c:v>434068</c:v>
                </c:pt>
                <c:pt idx="931">
                  <c:v>432979</c:v>
                </c:pt>
                <c:pt idx="932">
                  <c:v>427110</c:v>
                </c:pt>
                <c:pt idx="933">
                  <c:v>418413</c:v>
                </c:pt>
                <c:pt idx="934">
                  <c:v>358258</c:v>
                </c:pt>
                <c:pt idx="935">
                  <c:v>358370</c:v>
                </c:pt>
                <c:pt idx="936">
                  <c:v>363393</c:v>
                </c:pt>
                <c:pt idx="937">
                  <c:v>373738</c:v>
                </c:pt>
                <c:pt idx="938">
                  <c:v>385849</c:v>
                </c:pt>
                <c:pt idx="939">
                  <c:v>400615</c:v>
                </c:pt>
                <c:pt idx="940">
                  <c:v>409338</c:v>
                </c:pt>
                <c:pt idx="941">
                  <c:v>418504</c:v>
                </c:pt>
                <c:pt idx="942">
                  <c:v>422227</c:v>
                </c:pt>
                <c:pt idx="943">
                  <c:v>419699</c:v>
                </c:pt>
                <c:pt idx="944">
                  <c:v>416382</c:v>
                </c:pt>
                <c:pt idx="945">
                  <c:v>407234</c:v>
                </c:pt>
                <c:pt idx="946">
                  <c:v>396334</c:v>
                </c:pt>
                <c:pt idx="947">
                  <c:v>389590</c:v>
                </c:pt>
                <c:pt idx="948">
                  <c:v>379076</c:v>
                </c:pt>
                <c:pt idx="949">
                  <c:v>371260</c:v>
                </c:pt>
                <c:pt idx="950">
                  <c:v>367121</c:v>
                </c:pt>
                <c:pt idx="951">
                  <c:v>363241</c:v>
                </c:pt>
                <c:pt idx="952">
                  <c:v>367284</c:v>
                </c:pt>
                <c:pt idx="953">
                  <c:v>372588</c:v>
                </c:pt>
                <c:pt idx="954">
                  <c:v>380187</c:v>
                </c:pt>
                <c:pt idx="955">
                  <c:v>394343</c:v>
                </c:pt>
                <c:pt idx="956">
                  <c:v>402639</c:v>
                </c:pt>
                <c:pt idx="957">
                  <c:v>409211</c:v>
                </c:pt>
                <c:pt idx="958">
                  <c:v>413575</c:v>
                </c:pt>
                <c:pt idx="959">
                  <c:v>414317</c:v>
                </c:pt>
                <c:pt idx="960">
                  <c:v>376745</c:v>
                </c:pt>
                <c:pt idx="961">
                  <c:v>370983</c:v>
                </c:pt>
                <c:pt idx="962">
                  <c:v>369164</c:v>
                </c:pt>
                <c:pt idx="963">
                  <c:v>370711</c:v>
                </c:pt>
                <c:pt idx="964">
                  <c:v>373350</c:v>
                </c:pt>
                <c:pt idx="965">
                  <c:v>378547</c:v>
                </c:pt>
                <c:pt idx="966">
                  <c:v>382222</c:v>
                </c:pt>
                <c:pt idx="967">
                  <c:v>391024</c:v>
                </c:pt>
                <c:pt idx="968">
                  <c:v>398151</c:v>
                </c:pt>
                <c:pt idx="969">
                  <c:v>402091</c:v>
                </c:pt>
                <c:pt idx="970">
                  <c:v>405732</c:v>
                </c:pt>
                <c:pt idx="971">
                  <c:v>406521</c:v>
                </c:pt>
                <c:pt idx="972">
                  <c:v>402270</c:v>
                </c:pt>
                <c:pt idx="973">
                  <c:v>398644</c:v>
                </c:pt>
                <c:pt idx="974">
                  <c:v>391617</c:v>
                </c:pt>
                <c:pt idx="975">
                  <c:v>386204</c:v>
                </c:pt>
                <c:pt idx="976">
                  <c:v>380114</c:v>
                </c:pt>
                <c:pt idx="977">
                  <c:v>374393</c:v>
                </c:pt>
                <c:pt idx="978">
                  <c:v>373828</c:v>
                </c:pt>
                <c:pt idx="979">
                  <c:v>371596</c:v>
                </c:pt>
                <c:pt idx="980">
                  <c:v>371880</c:v>
                </c:pt>
                <c:pt idx="981">
                  <c:v>379148</c:v>
                </c:pt>
                <c:pt idx="982">
                  <c:v>383267</c:v>
                </c:pt>
                <c:pt idx="983">
                  <c:v>387684</c:v>
                </c:pt>
                <c:pt idx="984">
                  <c:v>393153</c:v>
                </c:pt>
                <c:pt idx="985">
                  <c:v>395668</c:v>
                </c:pt>
                <c:pt idx="986">
                  <c:v>400559</c:v>
                </c:pt>
                <c:pt idx="987">
                  <c:v>401319</c:v>
                </c:pt>
                <c:pt idx="988">
                  <c:v>398528</c:v>
                </c:pt>
                <c:pt idx="989">
                  <c:v>398937</c:v>
                </c:pt>
                <c:pt idx="990">
                  <c:v>393518</c:v>
                </c:pt>
                <c:pt idx="991">
                  <c:v>387784</c:v>
                </c:pt>
                <c:pt idx="992">
                  <c:v>384924</c:v>
                </c:pt>
                <c:pt idx="993">
                  <c:v>378032</c:v>
                </c:pt>
                <c:pt idx="994">
                  <c:v>375606</c:v>
                </c:pt>
                <c:pt idx="995">
                  <c:v>373706</c:v>
                </c:pt>
                <c:pt idx="996">
                  <c:v>373425</c:v>
                </c:pt>
                <c:pt idx="997">
                  <c:v>377460</c:v>
                </c:pt>
                <c:pt idx="998">
                  <c:v>378983</c:v>
                </c:pt>
                <c:pt idx="999">
                  <c:v>382820</c:v>
                </c:pt>
                <c:pt idx="1000">
                  <c:v>388924</c:v>
                </c:pt>
                <c:pt idx="1001">
                  <c:v>390866</c:v>
                </c:pt>
                <c:pt idx="1002">
                  <c:v>396745</c:v>
                </c:pt>
                <c:pt idx="1003">
                  <c:v>396942</c:v>
                </c:pt>
                <c:pt idx="1004">
                  <c:v>394549</c:v>
                </c:pt>
                <c:pt idx="1005">
                  <c:v>396017</c:v>
                </c:pt>
                <c:pt idx="1006">
                  <c:v>392619</c:v>
                </c:pt>
                <c:pt idx="1007">
                  <c:v>389410</c:v>
                </c:pt>
                <c:pt idx="1008">
                  <c:v>386036</c:v>
                </c:pt>
                <c:pt idx="1009">
                  <c:v>380375</c:v>
                </c:pt>
                <c:pt idx="1010">
                  <c:v>379177</c:v>
                </c:pt>
                <c:pt idx="1011">
                  <c:v>378398</c:v>
                </c:pt>
                <c:pt idx="1012">
                  <c:v>377230</c:v>
                </c:pt>
                <c:pt idx="1013">
                  <c:v>379271</c:v>
                </c:pt>
                <c:pt idx="1014">
                  <c:v>379107</c:v>
                </c:pt>
                <c:pt idx="1015">
                  <c:v>381904</c:v>
                </c:pt>
                <c:pt idx="1016">
                  <c:v>388578</c:v>
                </c:pt>
                <c:pt idx="1017">
                  <c:v>389489</c:v>
                </c:pt>
                <c:pt idx="1018">
                  <c:v>394158</c:v>
                </c:pt>
                <c:pt idx="1019">
                  <c:v>394455</c:v>
                </c:pt>
                <c:pt idx="1020">
                  <c:v>393406</c:v>
                </c:pt>
                <c:pt idx="1021">
                  <c:v>395135</c:v>
                </c:pt>
                <c:pt idx="1022">
                  <c:v>391589</c:v>
                </c:pt>
                <c:pt idx="1023">
                  <c:v>390171</c:v>
                </c:pt>
                <c:pt idx="1024">
                  <c:v>387062</c:v>
                </c:pt>
                <c:pt idx="1025">
                  <c:v>381730</c:v>
                </c:pt>
                <c:pt idx="1026">
                  <c:v>381185</c:v>
                </c:pt>
                <c:pt idx="1027">
                  <c:v>378597</c:v>
                </c:pt>
                <c:pt idx="1028">
                  <c:v>376431</c:v>
                </c:pt>
                <c:pt idx="1029">
                  <c:v>378413</c:v>
                </c:pt>
                <c:pt idx="1030">
                  <c:v>377124</c:v>
                </c:pt>
                <c:pt idx="1031">
                  <c:v>380852</c:v>
                </c:pt>
                <c:pt idx="1032">
                  <c:v>383928</c:v>
                </c:pt>
                <c:pt idx="1033">
                  <c:v>384810</c:v>
                </c:pt>
                <c:pt idx="1034">
                  <c:v>388627</c:v>
                </c:pt>
                <c:pt idx="1035">
                  <c:v>389136</c:v>
                </c:pt>
                <c:pt idx="1036">
                  <c:v>388955</c:v>
                </c:pt>
                <c:pt idx="1037">
                  <c:v>390935</c:v>
                </c:pt>
                <c:pt idx="1038">
                  <c:v>386324</c:v>
                </c:pt>
                <c:pt idx="1039">
                  <c:v>383183</c:v>
                </c:pt>
                <c:pt idx="1040">
                  <c:v>382281</c:v>
                </c:pt>
                <c:pt idx="1041">
                  <c:v>380438</c:v>
                </c:pt>
                <c:pt idx="1042">
                  <c:v>381958</c:v>
                </c:pt>
                <c:pt idx="1043">
                  <c:v>379618</c:v>
                </c:pt>
                <c:pt idx="1044">
                  <c:v>377817</c:v>
                </c:pt>
                <c:pt idx="1045">
                  <c:v>379157</c:v>
                </c:pt>
                <c:pt idx="1046">
                  <c:v>377988</c:v>
                </c:pt>
                <c:pt idx="1047">
                  <c:v>382185</c:v>
                </c:pt>
                <c:pt idx="1048">
                  <c:v>385151</c:v>
                </c:pt>
                <c:pt idx="1049">
                  <c:v>384995</c:v>
                </c:pt>
                <c:pt idx="1050">
                  <c:v>388274</c:v>
                </c:pt>
                <c:pt idx="1051">
                  <c:v>388508</c:v>
                </c:pt>
                <c:pt idx="1052">
                  <c:v>387132</c:v>
                </c:pt>
                <c:pt idx="1053">
                  <c:v>389188</c:v>
                </c:pt>
                <c:pt idx="1054">
                  <c:v>385774</c:v>
                </c:pt>
                <c:pt idx="1055">
                  <c:v>385544</c:v>
                </c:pt>
                <c:pt idx="1056">
                  <c:v>384722</c:v>
                </c:pt>
                <c:pt idx="1057">
                  <c:v>380944</c:v>
                </c:pt>
                <c:pt idx="1058">
                  <c:v>382776</c:v>
                </c:pt>
                <c:pt idx="1059">
                  <c:v>380231</c:v>
                </c:pt>
                <c:pt idx="1060">
                  <c:v>378869</c:v>
                </c:pt>
                <c:pt idx="1061">
                  <c:v>381576</c:v>
                </c:pt>
                <c:pt idx="1062">
                  <c:v>380912</c:v>
                </c:pt>
                <c:pt idx="1063">
                  <c:v>382438</c:v>
                </c:pt>
                <c:pt idx="1064">
                  <c:v>383639</c:v>
                </c:pt>
                <c:pt idx="1065">
                  <c:v>383817</c:v>
                </c:pt>
                <c:pt idx="1066">
                  <c:v>386398</c:v>
                </c:pt>
                <c:pt idx="1067">
                  <c:v>389297</c:v>
                </c:pt>
                <c:pt idx="1068">
                  <c:v>386494</c:v>
                </c:pt>
                <c:pt idx="1069">
                  <c:v>385522</c:v>
                </c:pt>
                <c:pt idx="1070">
                  <c:v>384895</c:v>
                </c:pt>
                <c:pt idx="1071">
                  <c:v>384420</c:v>
                </c:pt>
                <c:pt idx="1072">
                  <c:v>383949</c:v>
                </c:pt>
                <c:pt idx="1073">
                  <c:v>379732</c:v>
                </c:pt>
                <c:pt idx="1074">
                  <c:v>380281</c:v>
                </c:pt>
                <c:pt idx="1075">
                  <c:v>381465</c:v>
                </c:pt>
                <c:pt idx="1076">
                  <c:v>380077</c:v>
                </c:pt>
                <c:pt idx="1077">
                  <c:v>379926</c:v>
                </c:pt>
                <c:pt idx="1078">
                  <c:v>379797</c:v>
                </c:pt>
                <c:pt idx="1079">
                  <c:v>381834</c:v>
                </c:pt>
                <c:pt idx="1080">
                  <c:v>384811</c:v>
                </c:pt>
                <c:pt idx="1081">
                  <c:v>383208</c:v>
                </c:pt>
                <c:pt idx="1082">
                  <c:v>385666</c:v>
                </c:pt>
                <c:pt idx="1083">
                  <c:v>387006</c:v>
                </c:pt>
                <c:pt idx="1084">
                  <c:v>385519</c:v>
                </c:pt>
                <c:pt idx="1085">
                  <c:v>386587</c:v>
                </c:pt>
                <c:pt idx="1086">
                  <c:v>385545</c:v>
                </c:pt>
                <c:pt idx="1087">
                  <c:v>385674</c:v>
                </c:pt>
                <c:pt idx="1088">
                  <c:v>383927</c:v>
                </c:pt>
                <c:pt idx="1089">
                  <c:v>381419</c:v>
                </c:pt>
                <c:pt idx="1090">
                  <c:v>383042</c:v>
                </c:pt>
                <c:pt idx="1091">
                  <c:v>381474</c:v>
                </c:pt>
                <c:pt idx="1092">
                  <c:v>381128</c:v>
                </c:pt>
                <c:pt idx="1093">
                  <c:v>381736</c:v>
                </c:pt>
                <c:pt idx="1094">
                  <c:v>377936</c:v>
                </c:pt>
                <c:pt idx="1095">
                  <c:v>380160</c:v>
                </c:pt>
                <c:pt idx="1096">
                  <c:v>382105</c:v>
                </c:pt>
                <c:pt idx="1097">
                  <c:v>382161</c:v>
                </c:pt>
                <c:pt idx="1098">
                  <c:v>386002</c:v>
                </c:pt>
                <c:pt idx="1099">
                  <c:v>384922</c:v>
                </c:pt>
                <c:pt idx="1100">
                  <c:v>385034</c:v>
                </c:pt>
                <c:pt idx="1101">
                  <c:v>387838</c:v>
                </c:pt>
                <c:pt idx="1102">
                  <c:v>387777</c:v>
                </c:pt>
                <c:pt idx="1103">
                  <c:v>387075</c:v>
                </c:pt>
                <c:pt idx="1104">
                  <c:v>385241</c:v>
                </c:pt>
                <c:pt idx="1105">
                  <c:v>383992</c:v>
                </c:pt>
                <c:pt idx="1106">
                  <c:v>383126</c:v>
                </c:pt>
                <c:pt idx="1107">
                  <c:v>381448</c:v>
                </c:pt>
                <c:pt idx="1108">
                  <c:v>380443</c:v>
                </c:pt>
                <c:pt idx="1109">
                  <c:v>382497</c:v>
                </c:pt>
                <c:pt idx="1110">
                  <c:v>381144</c:v>
                </c:pt>
                <c:pt idx="1111">
                  <c:v>382059</c:v>
                </c:pt>
                <c:pt idx="1112">
                  <c:v>381646</c:v>
                </c:pt>
                <c:pt idx="1113">
                  <c:v>381623</c:v>
                </c:pt>
                <c:pt idx="1114">
                  <c:v>383366</c:v>
                </c:pt>
                <c:pt idx="1115">
                  <c:v>382644</c:v>
                </c:pt>
                <c:pt idx="1116">
                  <c:v>383953</c:v>
                </c:pt>
                <c:pt idx="1117">
                  <c:v>383891</c:v>
                </c:pt>
                <c:pt idx="1118">
                  <c:v>383807</c:v>
                </c:pt>
                <c:pt idx="1119">
                  <c:v>386700</c:v>
                </c:pt>
                <c:pt idx="1120">
                  <c:v>385695</c:v>
                </c:pt>
                <c:pt idx="1121">
                  <c:v>384553</c:v>
                </c:pt>
                <c:pt idx="1122">
                  <c:v>385986</c:v>
                </c:pt>
                <c:pt idx="1123">
                  <c:v>381993</c:v>
                </c:pt>
                <c:pt idx="1124">
                  <c:v>381405</c:v>
                </c:pt>
                <c:pt idx="1125">
                  <c:v>379543</c:v>
                </c:pt>
                <c:pt idx="1126">
                  <c:v>377470</c:v>
                </c:pt>
                <c:pt idx="1127">
                  <c:v>381580</c:v>
                </c:pt>
                <c:pt idx="1128">
                  <c:v>382181</c:v>
                </c:pt>
                <c:pt idx="1129">
                  <c:v>381124</c:v>
                </c:pt>
                <c:pt idx="1130">
                  <c:v>384530</c:v>
                </c:pt>
                <c:pt idx="1131">
                  <c:v>383963</c:v>
                </c:pt>
                <c:pt idx="1132">
                  <c:v>383860</c:v>
                </c:pt>
                <c:pt idx="1133">
                  <c:v>383266</c:v>
                </c:pt>
                <c:pt idx="1134">
                  <c:v>381178</c:v>
                </c:pt>
                <c:pt idx="1135">
                  <c:v>384276</c:v>
                </c:pt>
                <c:pt idx="1136">
                  <c:v>382456</c:v>
                </c:pt>
                <c:pt idx="1137">
                  <c:v>382403</c:v>
                </c:pt>
                <c:pt idx="1138">
                  <c:v>382902</c:v>
                </c:pt>
                <c:pt idx="1139">
                  <c:v>379781</c:v>
                </c:pt>
                <c:pt idx="1140">
                  <c:v>382390</c:v>
                </c:pt>
                <c:pt idx="1141">
                  <c:v>383528</c:v>
                </c:pt>
                <c:pt idx="1142">
                  <c:v>380778</c:v>
                </c:pt>
                <c:pt idx="1143">
                  <c:v>382624</c:v>
                </c:pt>
                <c:pt idx="1144">
                  <c:v>381331</c:v>
                </c:pt>
                <c:pt idx="1145">
                  <c:v>380273</c:v>
                </c:pt>
                <c:pt idx="1146">
                  <c:v>382982</c:v>
                </c:pt>
                <c:pt idx="1147">
                  <c:v>381276</c:v>
                </c:pt>
                <c:pt idx="1148">
                  <c:v>381746</c:v>
                </c:pt>
                <c:pt idx="1149">
                  <c:v>383755</c:v>
                </c:pt>
                <c:pt idx="1150">
                  <c:v>382980</c:v>
                </c:pt>
                <c:pt idx="1151">
                  <c:v>385270</c:v>
                </c:pt>
                <c:pt idx="1152">
                  <c:v>382829</c:v>
                </c:pt>
                <c:pt idx="1153">
                  <c:v>379101</c:v>
                </c:pt>
                <c:pt idx="1154">
                  <c:v>376818</c:v>
                </c:pt>
                <c:pt idx="1155">
                  <c:v>376809</c:v>
                </c:pt>
                <c:pt idx="1156">
                  <c:v>377421</c:v>
                </c:pt>
                <c:pt idx="1157">
                  <c:v>378973</c:v>
                </c:pt>
                <c:pt idx="1158">
                  <c:v>380929</c:v>
                </c:pt>
                <c:pt idx="1159">
                  <c:v>378961</c:v>
                </c:pt>
                <c:pt idx="1160">
                  <c:v>380226</c:v>
                </c:pt>
                <c:pt idx="1161">
                  <c:v>381409</c:v>
                </c:pt>
                <c:pt idx="1162">
                  <c:v>378917</c:v>
                </c:pt>
                <c:pt idx="1163">
                  <c:v>381678</c:v>
                </c:pt>
                <c:pt idx="1164">
                  <c:v>382620</c:v>
                </c:pt>
                <c:pt idx="1165">
                  <c:v>380102</c:v>
                </c:pt>
                <c:pt idx="1166">
                  <c:v>381994</c:v>
                </c:pt>
                <c:pt idx="1167">
                  <c:v>381085</c:v>
                </c:pt>
                <c:pt idx="1168">
                  <c:v>379454</c:v>
                </c:pt>
                <c:pt idx="1169">
                  <c:v>380573</c:v>
                </c:pt>
                <c:pt idx="1170">
                  <c:v>378217</c:v>
                </c:pt>
                <c:pt idx="1171">
                  <c:v>379660</c:v>
                </c:pt>
                <c:pt idx="1172">
                  <c:v>379603</c:v>
                </c:pt>
                <c:pt idx="1173">
                  <c:v>379854</c:v>
                </c:pt>
                <c:pt idx="1174">
                  <c:v>382139</c:v>
                </c:pt>
                <c:pt idx="1175">
                  <c:v>379988</c:v>
                </c:pt>
                <c:pt idx="1176">
                  <c:v>380677</c:v>
                </c:pt>
                <c:pt idx="1177">
                  <c:v>382830</c:v>
                </c:pt>
                <c:pt idx="1178">
                  <c:v>380111</c:v>
                </c:pt>
                <c:pt idx="1179">
                  <c:v>380668</c:v>
                </c:pt>
                <c:pt idx="1180">
                  <c:v>381716</c:v>
                </c:pt>
                <c:pt idx="1181">
                  <c:v>382324</c:v>
                </c:pt>
                <c:pt idx="1182">
                  <c:v>384531</c:v>
                </c:pt>
                <c:pt idx="1183">
                  <c:v>380806</c:v>
                </c:pt>
                <c:pt idx="1184">
                  <c:v>381561</c:v>
                </c:pt>
                <c:pt idx="1185">
                  <c:v>382843</c:v>
                </c:pt>
                <c:pt idx="1186">
                  <c:v>378807</c:v>
                </c:pt>
                <c:pt idx="1187">
                  <c:v>380974</c:v>
                </c:pt>
                <c:pt idx="1188">
                  <c:v>383036</c:v>
                </c:pt>
                <c:pt idx="1189">
                  <c:v>381388</c:v>
                </c:pt>
                <c:pt idx="1190">
                  <c:v>381067</c:v>
                </c:pt>
                <c:pt idx="1191">
                  <c:v>379292</c:v>
                </c:pt>
                <c:pt idx="1192">
                  <c:v>380908</c:v>
                </c:pt>
                <c:pt idx="1193">
                  <c:v>382981</c:v>
                </c:pt>
                <c:pt idx="1194">
                  <c:v>380012</c:v>
                </c:pt>
                <c:pt idx="1195">
                  <c:v>380459</c:v>
                </c:pt>
                <c:pt idx="1196">
                  <c:v>380555</c:v>
                </c:pt>
                <c:pt idx="1197">
                  <c:v>378807</c:v>
                </c:pt>
                <c:pt idx="1198">
                  <c:v>380548</c:v>
                </c:pt>
                <c:pt idx="1199">
                  <c:v>379197</c:v>
                </c:pt>
                <c:pt idx="1200">
                  <c:v>379092</c:v>
                </c:pt>
                <c:pt idx="1201">
                  <c:v>379512</c:v>
                </c:pt>
                <c:pt idx="1202">
                  <c:v>378391</c:v>
                </c:pt>
                <c:pt idx="1203">
                  <c:v>381270</c:v>
                </c:pt>
                <c:pt idx="1204">
                  <c:v>380417</c:v>
                </c:pt>
                <c:pt idx="1205">
                  <c:v>379043</c:v>
                </c:pt>
                <c:pt idx="1206">
                  <c:v>381551</c:v>
                </c:pt>
                <c:pt idx="1207">
                  <c:v>379788</c:v>
                </c:pt>
                <c:pt idx="1208">
                  <c:v>380860</c:v>
                </c:pt>
                <c:pt idx="1209">
                  <c:v>383446</c:v>
                </c:pt>
                <c:pt idx="1210">
                  <c:v>380077</c:v>
                </c:pt>
                <c:pt idx="1211">
                  <c:v>379966</c:v>
                </c:pt>
                <c:pt idx="1212">
                  <c:v>380080</c:v>
                </c:pt>
                <c:pt idx="1213">
                  <c:v>378759</c:v>
                </c:pt>
                <c:pt idx="1214">
                  <c:v>381466</c:v>
                </c:pt>
                <c:pt idx="1215">
                  <c:v>379858</c:v>
                </c:pt>
                <c:pt idx="1216">
                  <c:v>379090</c:v>
                </c:pt>
                <c:pt idx="1217">
                  <c:v>380385</c:v>
                </c:pt>
                <c:pt idx="1218">
                  <c:v>378477</c:v>
                </c:pt>
                <c:pt idx="1219">
                  <c:v>380578</c:v>
                </c:pt>
                <c:pt idx="1220">
                  <c:v>379174</c:v>
                </c:pt>
                <c:pt idx="1221">
                  <c:v>379974</c:v>
                </c:pt>
                <c:pt idx="1222">
                  <c:v>379558</c:v>
                </c:pt>
                <c:pt idx="1223">
                  <c:v>379983</c:v>
                </c:pt>
                <c:pt idx="1224">
                  <c:v>382877</c:v>
                </c:pt>
                <c:pt idx="1225">
                  <c:v>380353</c:v>
                </c:pt>
                <c:pt idx="1226">
                  <c:v>379774</c:v>
                </c:pt>
                <c:pt idx="1227">
                  <c:v>379487</c:v>
                </c:pt>
                <c:pt idx="1228">
                  <c:v>377644</c:v>
                </c:pt>
                <c:pt idx="1229">
                  <c:v>379582</c:v>
                </c:pt>
                <c:pt idx="1230">
                  <c:v>380310</c:v>
                </c:pt>
                <c:pt idx="1231">
                  <c:v>380134</c:v>
                </c:pt>
                <c:pt idx="1232">
                  <c:v>382247</c:v>
                </c:pt>
                <c:pt idx="1233">
                  <c:v>385645</c:v>
                </c:pt>
                <c:pt idx="1234">
                  <c:v>384123</c:v>
                </c:pt>
                <c:pt idx="1235">
                  <c:v>383449</c:v>
                </c:pt>
                <c:pt idx="1236">
                  <c:v>383855</c:v>
                </c:pt>
                <c:pt idx="1237">
                  <c:v>383078</c:v>
                </c:pt>
                <c:pt idx="1238">
                  <c:v>381882</c:v>
                </c:pt>
                <c:pt idx="1239">
                  <c:v>382466</c:v>
                </c:pt>
                <c:pt idx="1240">
                  <c:v>378732</c:v>
                </c:pt>
                <c:pt idx="1241">
                  <c:v>377625</c:v>
                </c:pt>
                <c:pt idx="1242">
                  <c:v>380394</c:v>
                </c:pt>
                <c:pt idx="1243">
                  <c:v>378013</c:v>
                </c:pt>
                <c:pt idx="1244">
                  <c:v>377858</c:v>
                </c:pt>
                <c:pt idx="1245">
                  <c:v>378634</c:v>
                </c:pt>
                <c:pt idx="1246">
                  <c:v>378588</c:v>
                </c:pt>
                <c:pt idx="1247">
                  <c:v>378940</c:v>
                </c:pt>
                <c:pt idx="1248">
                  <c:v>379250</c:v>
                </c:pt>
                <c:pt idx="1249">
                  <c:v>379782</c:v>
                </c:pt>
                <c:pt idx="1250">
                  <c:v>377871</c:v>
                </c:pt>
                <c:pt idx="1251">
                  <c:v>376364</c:v>
                </c:pt>
                <c:pt idx="1252">
                  <c:v>378129</c:v>
                </c:pt>
                <c:pt idx="1253">
                  <c:v>377988</c:v>
                </c:pt>
                <c:pt idx="1254">
                  <c:v>378803</c:v>
                </c:pt>
                <c:pt idx="1255">
                  <c:v>380210</c:v>
                </c:pt>
                <c:pt idx="1256">
                  <c:v>378447</c:v>
                </c:pt>
                <c:pt idx="1257">
                  <c:v>380064</c:v>
                </c:pt>
                <c:pt idx="1258">
                  <c:v>379990</c:v>
                </c:pt>
                <c:pt idx="1259">
                  <c:v>378666</c:v>
                </c:pt>
                <c:pt idx="1260">
                  <c:v>381351</c:v>
                </c:pt>
                <c:pt idx="1261">
                  <c:v>379647</c:v>
                </c:pt>
                <c:pt idx="1262">
                  <c:v>379173</c:v>
                </c:pt>
                <c:pt idx="1263">
                  <c:v>380477</c:v>
                </c:pt>
                <c:pt idx="1264">
                  <c:v>378407</c:v>
                </c:pt>
                <c:pt idx="1265">
                  <c:v>379925</c:v>
                </c:pt>
                <c:pt idx="1266">
                  <c:v>379772</c:v>
                </c:pt>
                <c:pt idx="1267">
                  <c:v>378253</c:v>
                </c:pt>
                <c:pt idx="1268">
                  <c:v>379609</c:v>
                </c:pt>
                <c:pt idx="1269">
                  <c:v>378198</c:v>
                </c:pt>
                <c:pt idx="1270">
                  <c:v>379497</c:v>
                </c:pt>
                <c:pt idx="1271">
                  <c:v>382806</c:v>
                </c:pt>
                <c:pt idx="1272">
                  <c:v>379116</c:v>
                </c:pt>
                <c:pt idx="1273">
                  <c:v>379918</c:v>
                </c:pt>
                <c:pt idx="1274">
                  <c:v>378924</c:v>
                </c:pt>
                <c:pt idx="1275">
                  <c:v>377851</c:v>
                </c:pt>
                <c:pt idx="1276">
                  <c:v>380406</c:v>
                </c:pt>
                <c:pt idx="1277">
                  <c:v>379224</c:v>
                </c:pt>
                <c:pt idx="1278">
                  <c:v>379896</c:v>
                </c:pt>
                <c:pt idx="1279">
                  <c:v>381111</c:v>
                </c:pt>
                <c:pt idx="1280">
                  <c:v>379112</c:v>
                </c:pt>
                <c:pt idx="1281">
                  <c:v>380651</c:v>
                </c:pt>
                <c:pt idx="1282">
                  <c:v>380601</c:v>
                </c:pt>
                <c:pt idx="1283">
                  <c:v>379729</c:v>
                </c:pt>
                <c:pt idx="1284">
                  <c:v>381006</c:v>
                </c:pt>
                <c:pt idx="1285">
                  <c:v>379963</c:v>
                </c:pt>
                <c:pt idx="1286">
                  <c:v>380776</c:v>
                </c:pt>
                <c:pt idx="1287">
                  <c:v>381196</c:v>
                </c:pt>
                <c:pt idx="1288">
                  <c:v>376847</c:v>
                </c:pt>
                <c:pt idx="1289">
                  <c:v>379151</c:v>
                </c:pt>
                <c:pt idx="1290">
                  <c:v>380019</c:v>
                </c:pt>
                <c:pt idx="1291">
                  <c:v>378426</c:v>
                </c:pt>
                <c:pt idx="1292">
                  <c:v>379458</c:v>
                </c:pt>
                <c:pt idx="1293">
                  <c:v>377363</c:v>
                </c:pt>
                <c:pt idx="1294">
                  <c:v>378985</c:v>
                </c:pt>
                <c:pt idx="1295">
                  <c:v>380634</c:v>
                </c:pt>
                <c:pt idx="1296">
                  <c:v>377923</c:v>
                </c:pt>
                <c:pt idx="1297">
                  <c:v>380338</c:v>
                </c:pt>
                <c:pt idx="1298">
                  <c:v>379548</c:v>
                </c:pt>
                <c:pt idx="1299">
                  <c:v>378470</c:v>
                </c:pt>
                <c:pt idx="1300">
                  <c:v>381004</c:v>
                </c:pt>
                <c:pt idx="1301">
                  <c:v>378621</c:v>
                </c:pt>
                <c:pt idx="1302">
                  <c:v>378787</c:v>
                </c:pt>
                <c:pt idx="1303">
                  <c:v>380391</c:v>
                </c:pt>
                <c:pt idx="1304">
                  <c:v>378731</c:v>
                </c:pt>
                <c:pt idx="1305">
                  <c:v>380232</c:v>
                </c:pt>
                <c:pt idx="1306">
                  <c:v>379068</c:v>
                </c:pt>
                <c:pt idx="1307">
                  <c:v>377909</c:v>
                </c:pt>
                <c:pt idx="1308">
                  <c:v>379303</c:v>
                </c:pt>
                <c:pt idx="1310">
                  <c:v>378085</c:v>
                </c:pt>
                <c:pt idx="1311">
                  <c:v>376934</c:v>
                </c:pt>
                <c:pt idx="1312">
                  <c:v>376003</c:v>
                </c:pt>
                <c:pt idx="1313">
                  <c:v>377336</c:v>
                </c:pt>
                <c:pt idx="1314">
                  <c:v>378112</c:v>
                </c:pt>
                <c:pt idx="1315">
                  <c:v>379603</c:v>
                </c:pt>
                <c:pt idx="1316">
                  <c:v>378416</c:v>
                </c:pt>
                <c:pt idx="1317">
                  <c:v>377225</c:v>
                </c:pt>
                <c:pt idx="1318">
                  <c:v>378777</c:v>
                </c:pt>
                <c:pt idx="1319">
                  <c:v>376524</c:v>
                </c:pt>
                <c:pt idx="1320">
                  <c:v>378356</c:v>
                </c:pt>
                <c:pt idx="1321">
                  <c:v>380145</c:v>
                </c:pt>
                <c:pt idx="1322">
                  <c:v>378925</c:v>
                </c:pt>
                <c:pt idx="1323">
                  <c:v>381217</c:v>
                </c:pt>
                <c:pt idx="1324">
                  <c:v>378751</c:v>
                </c:pt>
                <c:pt idx="1325">
                  <c:v>379605</c:v>
                </c:pt>
                <c:pt idx="1326">
                  <c:v>380333</c:v>
                </c:pt>
                <c:pt idx="1327">
                  <c:v>377722</c:v>
                </c:pt>
                <c:pt idx="1328">
                  <c:v>379190</c:v>
                </c:pt>
                <c:pt idx="1329">
                  <c:v>377461</c:v>
                </c:pt>
                <c:pt idx="1330">
                  <c:v>376050</c:v>
                </c:pt>
                <c:pt idx="1331">
                  <c:v>379117</c:v>
                </c:pt>
                <c:pt idx="1332">
                  <c:v>377955</c:v>
                </c:pt>
                <c:pt idx="1333">
                  <c:v>378653</c:v>
                </c:pt>
                <c:pt idx="1334">
                  <c:v>379666</c:v>
                </c:pt>
                <c:pt idx="1335">
                  <c:v>378638</c:v>
                </c:pt>
                <c:pt idx="1336">
                  <c:v>379695</c:v>
                </c:pt>
                <c:pt idx="1337">
                  <c:v>380221</c:v>
                </c:pt>
                <c:pt idx="1338">
                  <c:v>380904</c:v>
                </c:pt>
                <c:pt idx="1339">
                  <c:v>381771</c:v>
                </c:pt>
                <c:pt idx="1340">
                  <c:v>379281</c:v>
                </c:pt>
                <c:pt idx="1341">
                  <c:v>380552</c:v>
                </c:pt>
                <c:pt idx="1342">
                  <c:v>381681</c:v>
                </c:pt>
                <c:pt idx="1343">
                  <c:v>379085</c:v>
                </c:pt>
                <c:pt idx="1344">
                  <c:v>379290</c:v>
                </c:pt>
                <c:pt idx="1345">
                  <c:v>378764</c:v>
                </c:pt>
                <c:pt idx="1346">
                  <c:v>377000</c:v>
                </c:pt>
                <c:pt idx="1347">
                  <c:v>379653</c:v>
                </c:pt>
                <c:pt idx="1348">
                  <c:v>375986</c:v>
                </c:pt>
                <c:pt idx="1349">
                  <c:v>377280</c:v>
                </c:pt>
                <c:pt idx="1350">
                  <c:v>381645</c:v>
                </c:pt>
                <c:pt idx="1351">
                  <c:v>379095</c:v>
                </c:pt>
                <c:pt idx="1352">
                  <c:v>380263</c:v>
                </c:pt>
                <c:pt idx="1353">
                  <c:v>379451</c:v>
                </c:pt>
                <c:pt idx="1354">
                  <c:v>379072</c:v>
                </c:pt>
                <c:pt idx="1355">
                  <c:v>380725</c:v>
                </c:pt>
                <c:pt idx="1356">
                  <c:v>377245</c:v>
                </c:pt>
                <c:pt idx="1357">
                  <c:v>376872</c:v>
                </c:pt>
                <c:pt idx="1358">
                  <c:v>378673</c:v>
                </c:pt>
                <c:pt idx="1359">
                  <c:v>378261</c:v>
                </c:pt>
                <c:pt idx="1360">
                  <c:v>379373</c:v>
                </c:pt>
                <c:pt idx="1361">
                  <c:v>378318</c:v>
                </c:pt>
                <c:pt idx="1362">
                  <c:v>377400</c:v>
                </c:pt>
                <c:pt idx="1363">
                  <c:v>380209</c:v>
                </c:pt>
                <c:pt idx="1364">
                  <c:v>377822</c:v>
                </c:pt>
                <c:pt idx="1365">
                  <c:v>378746</c:v>
                </c:pt>
                <c:pt idx="1366">
                  <c:v>378949</c:v>
                </c:pt>
                <c:pt idx="1367">
                  <c:v>377579</c:v>
                </c:pt>
                <c:pt idx="1368">
                  <c:v>379265</c:v>
                </c:pt>
                <c:pt idx="1369">
                  <c:v>378081</c:v>
                </c:pt>
                <c:pt idx="1370">
                  <c:v>377370</c:v>
                </c:pt>
                <c:pt idx="1371">
                  <c:v>378396</c:v>
                </c:pt>
                <c:pt idx="1372">
                  <c:v>376595</c:v>
                </c:pt>
                <c:pt idx="1373">
                  <c:v>377600</c:v>
                </c:pt>
                <c:pt idx="1374">
                  <c:v>377941</c:v>
                </c:pt>
                <c:pt idx="1375">
                  <c:v>376075</c:v>
                </c:pt>
                <c:pt idx="1376">
                  <c:v>378037</c:v>
                </c:pt>
                <c:pt idx="1377">
                  <c:v>385645</c:v>
                </c:pt>
                <c:pt idx="1378">
                  <c:v>377286</c:v>
                </c:pt>
                <c:pt idx="1379">
                  <c:v>376976</c:v>
                </c:pt>
                <c:pt idx="1380">
                  <c:v>376021</c:v>
                </c:pt>
                <c:pt idx="1381">
                  <c:v>376301</c:v>
                </c:pt>
                <c:pt idx="1382">
                  <c:v>379170</c:v>
                </c:pt>
                <c:pt idx="1383">
                  <c:v>377190</c:v>
                </c:pt>
                <c:pt idx="1384">
                  <c:v>377959</c:v>
                </c:pt>
                <c:pt idx="1385">
                  <c:v>379312</c:v>
                </c:pt>
                <c:pt idx="1386">
                  <c:v>379737</c:v>
                </c:pt>
                <c:pt idx="1387">
                  <c:v>380938</c:v>
                </c:pt>
                <c:pt idx="1388">
                  <c:v>378058</c:v>
                </c:pt>
                <c:pt idx="1389">
                  <c:v>378268</c:v>
                </c:pt>
                <c:pt idx="1390">
                  <c:v>378553</c:v>
                </c:pt>
                <c:pt idx="1391">
                  <c:v>377171</c:v>
                </c:pt>
                <c:pt idx="1392">
                  <c:v>379090</c:v>
                </c:pt>
                <c:pt idx="1393">
                  <c:v>378830</c:v>
                </c:pt>
                <c:pt idx="1394">
                  <c:v>377580</c:v>
                </c:pt>
                <c:pt idx="1395">
                  <c:v>379299</c:v>
                </c:pt>
                <c:pt idx="1396">
                  <c:v>377457</c:v>
                </c:pt>
                <c:pt idx="1397">
                  <c:v>377828</c:v>
                </c:pt>
                <c:pt idx="1398">
                  <c:v>379053</c:v>
                </c:pt>
                <c:pt idx="1399">
                  <c:v>375716</c:v>
                </c:pt>
                <c:pt idx="1400">
                  <c:v>379339</c:v>
                </c:pt>
                <c:pt idx="1401">
                  <c:v>381393</c:v>
                </c:pt>
                <c:pt idx="1402">
                  <c:v>377759</c:v>
                </c:pt>
                <c:pt idx="1403">
                  <c:v>377139</c:v>
                </c:pt>
                <c:pt idx="1404">
                  <c:v>376015</c:v>
                </c:pt>
                <c:pt idx="1405">
                  <c:v>376328</c:v>
                </c:pt>
                <c:pt idx="1406">
                  <c:v>379500</c:v>
                </c:pt>
                <c:pt idx="1407">
                  <c:v>377381</c:v>
                </c:pt>
                <c:pt idx="1408">
                  <c:v>378703</c:v>
                </c:pt>
                <c:pt idx="1409">
                  <c:v>379917</c:v>
                </c:pt>
                <c:pt idx="1410">
                  <c:v>378807</c:v>
                </c:pt>
                <c:pt idx="1411">
                  <c:v>378780</c:v>
                </c:pt>
                <c:pt idx="1412">
                  <c:v>377204</c:v>
                </c:pt>
                <c:pt idx="1413">
                  <c:v>377448</c:v>
                </c:pt>
                <c:pt idx="1414">
                  <c:v>378824</c:v>
                </c:pt>
                <c:pt idx="1415">
                  <c:v>376080</c:v>
                </c:pt>
                <c:pt idx="1416">
                  <c:v>377775</c:v>
                </c:pt>
                <c:pt idx="1417">
                  <c:v>376776</c:v>
                </c:pt>
                <c:pt idx="1418">
                  <c:v>376777</c:v>
                </c:pt>
                <c:pt idx="1419">
                  <c:v>379624</c:v>
                </c:pt>
                <c:pt idx="1420">
                  <c:v>376305</c:v>
                </c:pt>
                <c:pt idx="1421">
                  <c:v>377493</c:v>
                </c:pt>
                <c:pt idx="1422">
                  <c:v>380301</c:v>
                </c:pt>
                <c:pt idx="1423">
                  <c:v>378345</c:v>
                </c:pt>
                <c:pt idx="1424">
                  <c:v>379891</c:v>
                </c:pt>
                <c:pt idx="1425">
                  <c:v>379356</c:v>
                </c:pt>
                <c:pt idx="1426">
                  <c:v>378045</c:v>
                </c:pt>
                <c:pt idx="1427">
                  <c:v>379860</c:v>
                </c:pt>
                <c:pt idx="1428">
                  <c:v>378950</c:v>
                </c:pt>
                <c:pt idx="1429">
                  <c:v>378090</c:v>
                </c:pt>
                <c:pt idx="1430">
                  <c:v>379144</c:v>
                </c:pt>
                <c:pt idx="1431">
                  <c:v>378725</c:v>
                </c:pt>
                <c:pt idx="1432">
                  <c:v>379802</c:v>
                </c:pt>
                <c:pt idx="1433">
                  <c:v>378555</c:v>
                </c:pt>
                <c:pt idx="1434">
                  <c:v>377012</c:v>
                </c:pt>
                <c:pt idx="1435">
                  <c:v>380392</c:v>
                </c:pt>
                <c:pt idx="1436">
                  <c:v>378293</c:v>
                </c:pt>
                <c:pt idx="1437">
                  <c:v>378399</c:v>
                </c:pt>
                <c:pt idx="1438">
                  <c:v>380319</c:v>
                </c:pt>
                <c:pt idx="1439">
                  <c:v>377661</c:v>
                </c:pt>
                <c:pt idx="1440">
                  <c:v>379414</c:v>
                </c:pt>
                <c:pt idx="1441">
                  <c:v>380695</c:v>
                </c:pt>
                <c:pt idx="1442">
                  <c:v>378949</c:v>
                </c:pt>
                <c:pt idx="1443">
                  <c:v>380082</c:v>
                </c:pt>
                <c:pt idx="1444">
                  <c:v>380201</c:v>
                </c:pt>
                <c:pt idx="1445">
                  <c:v>378028</c:v>
                </c:pt>
                <c:pt idx="1446">
                  <c:v>378848</c:v>
                </c:pt>
                <c:pt idx="1447">
                  <c:v>377149</c:v>
                </c:pt>
                <c:pt idx="1448">
                  <c:v>377573</c:v>
                </c:pt>
                <c:pt idx="1449">
                  <c:v>378393</c:v>
                </c:pt>
                <c:pt idx="1450">
                  <c:v>377900</c:v>
                </c:pt>
                <c:pt idx="1451">
                  <c:v>378483</c:v>
                </c:pt>
                <c:pt idx="1452">
                  <c:v>380164</c:v>
                </c:pt>
                <c:pt idx="1453">
                  <c:v>380572</c:v>
                </c:pt>
                <c:pt idx="1454">
                  <c:v>378180</c:v>
                </c:pt>
                <c:pt idx="1455">
                  <c:v>379663</c:v>
                </c:pt>
                <c:pt idx="1456">
                  <c:v>381655</c:v>
                </c:pt>
                <c:pt idx="1457">
                  <c:v>378706</c:v>
                </c:pt>
                <c:pt idx="1458">
                  <c:v>379713</c:v>
                </c:pt>
                <c:pt idx="1459">
                  <c:v>379262</c:v>
                </c:pt>
                <c:pt idx="1460">
                  <c:v>378113</c:v>
                </c:pt>
                <c:pt idx="1461">
                  <c:v>380941</c:v>
                </c:pt>
                <c:pt idx="1462">
                  <c:v>378815</c:v>
                </c:pt>
                <c:pt idx="1463">
                  <c:v>378950</c:v>
                </c:pt>
                <c:pt idx="1464">
                  <c:v>379434</c:v>
                </c:pt>
                <c:pt idx="1465">
                  <c:v>378262</c:v>
                </c:pt>
                <c:pt idx="1466">
                  <c:v>379279</c:v>
                </c:pt>
                <c:pt idx="1467">
                  <c:v>380035</c:v>
                </c:pt>
                <c:pt idx="1468">
                  <c:v>378619</c:v>
                </c:pt>
                <c:pt idx="1469">
                  <c:v>379877</c:v>
                </c:pt>
                <c:pt idx="1470">
                  <c:v>378477</c:v>
                </c:pt>
                <c:pt idx="1471">
                  <c:v>377064</c:v>
                </c:pt>
                <c:pt idx="1472">
                  <c:v>376774</c:v>
                </c:pt>
                <c:pt idx="1473">
                  <c:v>375869</c:v>
                </c:pt>
                <c:pt idx="1474">
                  <c:v>377494</c:v>
                </c:pt>
                <c:pt idx="1475">
                  <c:v>378854</c:v>
                </c:pt>
                <c:pt idx="1476">
                  <c:v>379424</c:v>
                </c:pt>
                <c:pt idx="1477">
                  <c:v>378583</c:v>
                </c:pt>
                <c:pt idx="1478">
                  <c:v>379502</c:v>
                </c:pt>
                <c:pt idx="1479">
                  <c:v>379925</c:v>
                </c:pt>
                <c:pt idx="1480">
                  <c:v>377204</c:v>
                </c:pt>
                <c:pt idx="1481">
                  <c:v>379616</c:v>
                </c:pt>
                <c:pt idx="1482">
                  <c:v>379698</c:v>
                </c:pt>
                <c:pt idx="1483">
                  <c:v>377334</c:v>
                </c:pt>
                <c:pt idx="1484">
                  <c:v>379441</c:v>
                </c:pt>
                <c:pt idx="1485">
                  <c:v>379637</c:v>
                </c:pt>
                <c:pt idx="1486">
                  <c:v>379293</c:v>
                </c:pt>
                <c:pt idx="1487">
                  <c:v>380053</c:v>
                </c:pt>
                <c:pt idx="1488">
                  <c:v>377761</c:v>
                </c:pt>
                <c:pt idx="1489">
                  <c:v>378391</c:v>
                </c:pt>
                <c:pt idx="1490">
                  <c:v>377717</c:v>
                </c:pt>
                <c:pt idx="1491">
                  <c:v>378167</c:v>
                </c:pt>
                <c:pt idx="1492">
                  <c:v>379560</c:v>
                </c:pt>
                <c:pt idx="1493">
                  <c:v>376918</c:v>
                </c:pt>
                <c:pt idx="1494">
                  <c:v>377696</c:v>
                </c:pt>
                <c:pt idx="1495">
                  <c:v>379617</c:v>
                </c:pt>
                <c:pt idx="1496">
                  <c:v>376914</c:v>
                </c:pt>
                <c:pt idx="1497">
                  <c:v>378401</c:v>
                </c:pt>
                <c:pt idx="1498">
                  <c:v>378573</c:v>
                </c:pt>
                <c:pt idx="1500">
                  <c:v>377793</c:v>
                </c:pt>
                <c:pt idx="1501">
                  <c:v>378249</c:v>
                </c:pt>
                <c:pt idx="1502">
                  <c:v>377237</c:v>
                </c:pt>
                <c:pt idx="1503">
                  <c:v>379064</c:v>
                </c:pt>
                <c:pt idx="1504">
                  <c:v>380094</c:v>
                </c:pt>
                <c:pt idx="1505">
                  <c:v>380947</c:v>
                </c:pt>
                <c:pt idx="1506">
                  <c:v>378376</c:v>
                </c:pt>
                <c:pt idx="1507">
                  <c:v>378460</c:v>
                </c:pt>
                <c:pt idx="1508">
                  <c:v>380021</c:v>
                </c:pt>
                <c:pt idx="1509">
                  <c:v>376295</c:v>
                </c:pt>
                <c:pt idx="1510">
                  <c:v>377895</c:v>
                </c:pt>
                <c:pt idx="1511">
                  <c:v>377582</c:v>
                </c:pt>
                <c:pt idx="1512">
                  <c:v>376556</c:v>
                </c:pt>
                <c:pt idx="1513">
                  <c:v>379897</c:v>
                </c:pt>
                <c:pt idx="1514">
                  <c:v>385645</c:v>
                </c:pt>
                <c:pt idx="1515">
                  <c:v>378668</c:v>
                </c:pt>
                <c:pt idx="1516">
                  <c:v>378609</c:v>
                </c:pt>
                <c:pt idx="1517">
                  <c:v>375993</c:v>
                </c:pt>
                <c:pt idx="1518">
                  <c:v>378513</c:v>
                </c:pt>
                <c:pt idx="1519">
                  <c:v>379691</c:v>
                </c:pt>
                <c:pt idx="1520">
                  <c:v>379243</c:v>
                </c:pt>
                <c:pt idx="1521">
                  <c:v>377206</c:v>
                </c:pt>
                <c:pt idx="1522">
                  <c:v>378500</c:v>
                </c:pt>
                <c:pt idx="1523">
                  <c:v>379650</c:v>
                </c:pt>
                <c:pt idx="1524">
                  <c:v>376951</c:v>
                </c:pt>
                <c:pt idx="1525">
                  <c:v>376592</c:v>
                </c:pt>
                <c:pt idx="1526">
                  <c:v>377237</c:v>
                </c:pt>
                <c:pt idx="1527">
                  <c:v>376366</c:v>
                </c:pt>
                <c:pt idx="1528">
                  <c:v>379357</c:v>
                </c:pt>
                <c:pt idx="1529">
                  <c:v>379405</c:v>
                </c:pt>
                <c:pt idx="1530">
                  <c:v>380621</c:v>
                </c:pt>
                <c:pt idx="1531">
                  <c:v>380736</c:v>
                </c:pt>
                <c:pt idx="1532">
                  <c:v>378381</c:v>
                </c:pt>
                <c:pt idx="1533">
                  <c:v>380378</c:v>
                </c:pt>
                <c:pt idx="1534">
                  <c:v>381195</c:v>
                </c:pt>
                <c:pt idx="1535">
                  <c:v>378131</c:v>
                </c:pt>
                <c:pt idx="1536">
                  <c:v>378928</c:v>
                </c:pt>
                <c:pt idx="1537">
                  <c:v>375434</c:v>
                </c:pt>
                <c:pt idx="1538">
                  <c:v>376220</c:v>
                </c:pt>
                <c:pt idx="1539">
                  <c:v>378457</c:v>
                </c:pt>
                <c:pt idx="1540">
                  <c:v>377505</c:v>
                </c:pt>
                <c:pt idx="1541">
                  <c:v>378816</c:v>
                </c:pt>
                <c:pt idx="1542">
                  <c:v>378059</c:v>
                </c:pt>
                <c:pt idx="1543">
                  <c:v>376059</c:v>
                </c:pt>
                <c:pt idx="1544">
                  <c:v>378536</c:v>
                </c:pt>
                <c:pt idx="1545">
                  <c:v>377809</c:v>
                </c:pt>
                <c:pt idx="1546">
                  <c:v>377963</c:v>
                </c:pt>
                <c:pt idx="1547">
                  <c:v>379301</c:v>
                </c:pt>
                <c:pt idx="1548">
                  <c:v>377152</c:v>
                </c:pt>
                <c:pt idx="1549">
                  <c:v>378964</c:v>
                </c:pt>
                <c:pt idx="1550">
                  <c:v>379489</c:v>
                </c:pt>
                <c:pt idx="1551">
                  <c:v>378526</c:v>
                </c:pt>
                <c:pt idx="1552">
                  <c:v>379727</c:v>
                </c:pt>
                <c:pt idx="1553">
                  <c:v>376126</c:v>
                </c:pt>
                <c:pt idx="1554">
                  <c:v>376427</c:v>
                </c:pt>
                <c:pt idx="1555">
                  <c:v>378276</c:v>
                </c:pt>
                <c:pt idx="1556">
                  <c:v>376905</c:v>
                </c:pt>
                <c:pt idx="1557">
                  <c:v>377887</c:v>
                </c:pt>
                <c:pt idx="1558">
                  <c:v>377267</c:v>
                </c:pt>
                <c:pt idx="1559">
                  <c:v>377114</c:v>
                </c:pt>
                <c:pt idx="1560">
                  <c:v>378766</c:v>
                </c:pt>
                <c:pt idx="1561">
                  <c:v>376616</c:v>
                </c:pt>
                <c:pt idx="1562">
                  <c:v>379058</c:v>
                </c:pt>
                <c:pt idx="1563">
                  <c:v>380330</c:v>
                </c:pt>
                <c:pt idx="1564">
                  <c:v>376829</c:v>
                </c:pt>
                <c:pt idx="1565">
                  <c:v>379458</c:v>
                </c:pt>
                <c:pt idx="1566">
                  <c:v>379388</c:v>
                </c:pt>
                <c:pt idx="1567">
                  <c:v>379260</c:v>
                </c:pt>
                <c:pt idx="1568">
                  <c:v>380094</c:v>
                </c:pt>
                <c:pt idx="1569">
                  <c:v>377492</c:v>
                </c:pt>
                <c:pt idx="1570">
                  <c:v>379987</c:v>
                </c:pt>
                <c:pt idx="1571">
                  <c:v>380253</c:v>
                </c:pt>
                <c:pt idx="1572">
                  <c:v>377243</c:v>
                </c:pt>
                <c:pt idx="1573">
                  <c:v>379352</c:v>
                </c:pt>
                <c:pt idx="1574">
                  <c:v>376947</c:v>
                </c:pt>
                <c:pt idx="1575">
                  <c:v>376977</c:v>
                </c:pt>
                <c:pt idx="1576">
                  <c:v>380313</c:v>
                </c:pt>
                <c:pt idx="1577">
                  <c:v>378046</c:v>
                </c:pt>
                <c:pt idx="1578">
                  <c:v>378365</c:v>
                </c:pt>
                <c:pt idx="1579">
                  <c:v>378538</c:v>
                </c:pt>
                <c:pt idx="1580">
                  <c:v>378315</c:v>
                </c:pt>
                <c:pt idx="1581">
                  <c:v>380136</c:v>
                </c:pt>
                <c:pt idx="1582">
                  <c:v>377811</c:v>
                </c:pt>
                <c:pt idx="1583">
                  <c:v>378224</c:v>
                </c:pt>
                <c:pt idx="1584">
                  <c:v>381317</c:v>
                </c:pt>
                <c:pt idx="1585">
                  <c:v>380919</c:v>
                </c:pt>
                <c:pt idx="1586">
                  <c:v>379604</c:v>
                </c:pt>
                <c:pt idx="1587">
                  <c:v>378599</c:v>
                </c:pt>
                <c:pt idx="1588">
                  <c:v>376599</c:v>
                </c:pt>
                <c:pt idx="1589">
                  <c:v>379527</c:v>
                </c:pt>
                <c:pt idx="1590">
                  <c:v>377508</c:v>
                </c:pt>
                <c:pt idx="1591">
                  <c:v>376941</c:v>
                </c:pt>
                <c:pt idx="1592">
                  <c:v>372971</c:v>
                </c:pt>
                <c:pt idx="1593">
                  <c:v>374745</c:v>
                </c:pt>
                <c:pt idx="1594">
                  <c:v>375712</c:v>
                </c:pt>
                <c:pt idx="1595">
                  <c:v>376559</c:v>
                </c:pt>
                <c:pt idx="1596">
                  <c:v>378811</c:v>
                </c:pt>
                <c:pt idx="1597">
                  <c:v>380444</c:v>
                </c:pt>
                <c:pt idx="1598">
                  <c:v>377216</c:v>
                </c:pt>
                <c:pt idx="1599">
                  <c:v>377983</c:v>
                </c:pt>
                <c:pt idx="1600">
                  <c:v>378984</c:v>
                </c:pt>
                <c:pt idx="1601">
                  <c:v>376417</c:v>
                </c:pt>
                <c:pt idx="1602">
                  <c:v>379048</c:v>
                </c:pt>
                <c:pt idx="1603">
                  <c:v>378815</c:v>
                </c:pt>
                <c:pt idx="1604">
                  <c:v>375387</c:v>
                </c:pt>
                <c:pt idx="1605">
                  <c:v>378602</c:v>
                </c:pt>
                <c:pt idx="1606">
                  <c:v>385645</c:v>
                </c:pt>
                <c:pt idx="1607">
                  <c:v>378125</c:v>
                </c:pt>
                <c:pt idx="1608">
                  <c:v>375715</c:v>
                </c:pt>
                <c:pt idx="1609">
                  <c:v>375391</c:v>
                </c:pt>
                <c:pt idx="1610">
                  <c:v>376900</c:v>
                </c:pt>
                <c:pt idx="1611">
                  <c:v>377012</c:v>
                </c:pt>
                <c:pt idx="1612">
                  <c:v>377674</c:v>
                </c:pt>
                <c:pt idx="1613">
                  <c:v>376480</c:v>
                </c:pt>
                <c:pt idx="1614">
                  <c:v>377177</c:v>
                </c:pt>
                <c:pt idx="1615">
                  <c:v>377543</c:v>
                </c:pt>
                <c:pt idx="1616">
                  <c:v>375889</c:v>
                </c:pt>
                <c:pt idx="1617">
                  <c:v>379355</c:v>
                </c:pt>
                <c:pt idx="1618">
                  <c:v>379496</c:v>
                </c:pt>
                <c:pt idx="1619">
                  <c:v>376610</c:v>
                </c:pt>
                <c:pt idx="1620">
                  <c:v>379274</c:v>
                </c:pt>
                <c:pt idx="1621">
                  <c:v>376765</c:v>
                </c:pt>
                <c:pt idx="1622">
                  <c:v>377259</c:v>
                </c:pt>
                <c:pt idx="1623">
                  <c:v>378382</c:v>
                </c:pt>
                <c:pt idx="1624">
                  <c:v>375952</c:v>
                </c:pt>
                <c:pt idx="1625">
                  <c:v>379564</c:v>
                </c:pt>
                <c:pt idx="1626">
                  <c:v>379523</c:v>
                </c:pt>
                <c:pt idx="1627">
                  <c:v>378438</c:v>
                </c:pt>
                <c:pt idx="1628">
                  <c:v>381236</c:v>
                </c:pt>
                <c:pt idx="1629">
                  <c:v>377698</c:v>
                </c:pt>
                <c:pt idx="1630">
                  <c:v>377477</c:v>
                </c:pt>
                <c:pt idx="1631">
                  <c:v>378207</c:v>
                </c:pt>
                <c:pt idx="1632">
                  <c:v>376453</c:v>
                </c:pt>
                <c:pt idx="1633">
                  <c:v>377970</c:v>
                </c:pt>
                <c:pt idx="1634">
                  <c:v>377075</c:v>
                </c:pt>
                <c:pt idx="1635">
                  <c:v>376519</c:v>
                </c:pt>
                <c:pt idx="1636">
                  <c:v>379486</c:v>
                </c:pt>
                <c:pt idx="1637">
                  <c:v>375948</c:v>
                </c:pt>
                <c:pt idx="1638">
                  <c:v>376922</c:v>
                </c:pt>
                <c:pt idx="1639">
                  <c:v>378880</c:v>
                </c:pt>
                <c:pt idx="1640">
                  <c:v>375869</c:v>
                </c:pt>
                <c:pt idx="1641">
                  <c:v>378384</c:v>
                </c:pt>
                <c:pt idx="1642">
                  <c:v>377788</c:v>
                </c:pt>
                <c:pt idx="1643">
                  <c:v>374365</c:v>
                </c:pt>
                <c:pt idx="1644">
                  <c:v>378027</c:v>
                </c:pt>
                <c:pt idx="1645">
                  <c:v>377878</c:v>
                </c:pt>
                <c:pt idx="1646">
                  <c:v>377365</c:v>
                </c:pt>
                <c:pt idx="1647">
                  <c:v>377025</c:v>
                </c:pt>
                <c:pt idx="1648">
                  <c:v>374873</c:v>
                </c:pt>
                <c:pt idx="1649">
                  <c:v>377361</c:v>
                </c:pt>
                <c:pt idx="1650">
                  <c:v>376742</c:v>
                </c:pt>
                <c:pt idx="1651">
                  <c:v>376470</c:v>
                </c:pt>
                <c:pt idx="1652">
                  <c:v>378361</c:v>
                </c:pt>
                <c:pt idx="1653">
                  <c:v>376330</c:v>
                </c:pt>
                <c:pt idx="1654">
                  <c:v>377629</c:v>
                </c:pt>
                <c:pt idx="1655">
                  <c:v>378298</c:v>
                </c:pt>
                <c:pt idx="1656">
                  <c:v>375380</c:v>
                </c:pt>
                <c:pt idx="1657">
                  <c:v>377612</c:v>
                </c:pt>
                <c:pt idx="1658">
                  <c:v>379368</c:v>
                </c:pt>
                <c:pt idx="1659">
                  <c:v>378082</c:v>
                </c:pt>
                <c:pt idx="1660">
                  <c:v>378325</c:v>
                </c:pt>
                <c:pt idx="1661">
                  <c:v>374495</c:v>
                </c:pt>
                <c:pt idx="1662">
                  <c:v>375385</c:v>
                </c:pt>
                <c:pt idx="1663">
                  <c:v>377374</c:v>
                </c:pt>
                <c:pt idx="1664">
                  <c:v>375454</c:v>
                </c:pt>
                <c:pt idx="1665">
                  <c:v>377918</c:v>
                </c:pt>
                <c:pt idx="1666">
                  <c:v>379745</c:v>
                </c:pt>
                <c:pt idx="1667">
                  <c:v>380238</c:v>
                </c:pt>
                <c:pt idx="1668">
                  <c:v>384571</c:v>
                </c:pt>
                <c:pt idx="1669">
                  <c:v>375377</c:v>
                </c:pt>
                <c:pt idx="1670">
                  <c:v>362674</c:v>
                </c:pt>
                <c:pt idx="1671">
                  <c:v>381226</c:v>
                </c:pt>
                <c:pt idx="1672">
                  <c:v>379124</c:v>
                </c:pt>
                <c:pt idx="1673">
                  <c:v>368684</c:v>
                </c:pt>
                <c:pt idx="1674">
                  <c:v>355829</c:v>
                </c:pt>
                <c:pt idx="1675">
                  <c:v>339741</c:v>
                </c:pt>
                <c:pt idx="1676">
                  <c:v>335083</c:v>
                </c:pt>
                <c:pt idx="1677">
                  <c:v>320508</c:v>
                </c:pt>
                <c:pt idx="1678">
                  <c:v>326387</c:v>
                </c:pt>
                <c:pt idx="1679">
                  <c:v>328029</c:v>
                </c:pt>
                <c:pt idx="1680">
                  <c:v>335281</c:v>
                </c:pt>
                <c:pt idx="1681">
                  <c:v>343748</c:v>
                </c:pt>
                <c:pt idx="1682">
                  <c:v>353681</c:v>
                </c:pt>
                <c:pt idx="1683">
                  <c:v>359763</c:v>
                </c:pt>
                <c:pt idx="1684">
                  <c:v>371330</c:v>
                </c:pt>
                <c:pt idx="1685">
                  <c:v>377878</c:v>
                </c:pt>
                <c:pt idx="1686">
                  <c:v>379816</c:v>
                </c:pt>
                <c:pt idx="1687">
                  <c:v>382601</c:v>
                </c:pt>
                <c:pt idx="1688">
                  <c:v>372948</c:v>
                </c:pt>
                <c:pt idx="1689">
                  <c:v>367957</c:v>
                </c:pt>
                <c:pt idx="1690">
                  <c:v>385645</c:v>
                </c:pt>
                <c:pt idx="1691">
                  <c:v>332945</c:v>
                </c:pt>
                <c:pt idx="1692">
                  <c:v>334119</c:v>
                </c:pt>
                <c:pt idx="1693">
                  <c:v>342540</c:v>
                </c:pt>
                <c:pt idx="1694">
                  <c:v>352679</c:v>
                </c:pt>
                <c:pt idx="1695">
                  <c:v>362628</c:v>
                </c:pt>
                <c:pt idx="1696">
                  <c:v>368429</c:v>
                </c:pt>
                <c:pt idx="1697">
                  <c:v>369591</c:v>
                </c:pt>
                <c:pt idx="1698">
                  <c:v>372068</c:v>
                </c:pt>
                <c:pt idx="1699">
                  <c:v>373967</c:v>
                </c:pt>
                <c:pt idx="1700">
                  <c:v>369665</c:v>
                </c:pt>
                <c:pt idx="1701">
                  <c:v>367830</c:v>
                </c:pt>
                <c:pt idx="1702">
                  <c:v>361581</c:v>
                </c:pt>
                <c:pt idx="1703">
                  <c:v>338600</c:v>
                </c:pt>
                <c:pt idx="1704">
                  <c:v>339536</c:v>
                </c:pt>
                <c:pt idx="1705">
                  <c:v>345371</c:v>
                </c:pt>
                <c:pt idx="1706">
                  <c:v>350586</c:v>
                </c:pt>
                <c:pt idx="1707">
                  <c:v>356913</c:v>
                </c:pt>
                <c:pt idx="1708">
                  <c:v>364665</c:v>
                </c:pt>
                <c:pt idx="1709">
                  <c:v>367166</c:v>
                </c:pt>
                <c:pt idx="1710">
                  <c:v>369591</c:v>
                </c:pt>
                <c:pt idx="1711">
                  <c:v>372191</c:v>
                </c:pt>
                <c:pt idx="1712">
                  <c:v>368694</c:v>
                </c:pt>
                <c:pt idx="1713">
                  <c:v>365893</c:v>
                </c:pt>
                <c:pt idx="1714">
                  <c:v>359853</c:v>
                </c:pt>
                <c:pt idx="1715">
                  <c:v>353290</c:v>
                </c:pt>
                <c:pt idx="1716">
                  <c:v>349165</c:v>
                </c:pt>
                <c:pt idx="1717">
                  <c:v>342294</c:v>
                </c:pt>
                <c:pt idx="1718">
                  <c:v>340918</c:v>
                </c:pt>
                <c:pt idx="1719">
                  <c:v>341199</c:v>
                </c:pt>
                <c:pt idx="1720">
                  <c:v>341366</c:v>
                </c:pt>
                <c:pt idx="1721">
                  <c:v>347575</c:v>
                </c:pt>
                <c:pt idx="1722">
                  <c:v>351425</c:v>
                </c:pt>
                <c:pt idx="1723">
                  <c:v>354730</c:v>
                </c:pt>
                <c:pt idx="1724">
                  <c:v>361820</c:v>
                </c:pt>
                <c:pt idx="1725">
                  <c:v>363895</c:v>
                </c:pt>
                <c:pt idx="1726">
                  <c:v>364952</c:v>
                </c:pt>
                <c:pt idx="1727">
                  <c:v>367867</c:v>
                </c:pt>
                <c:pt idx="1728">
                  <c:v>367264</c:v>
                </c:pt>
                <c:pt idx="1729">
                  <c:v>366969</c:v>
                </c:pt>
                <c:pt idx="1730">
                  <c:v>362344</c:v>
                </c:pt>
                <c:pt idx="1731">
                  <c:v>355576</c:v>
                </c:pt>
                <c:pt idx="1732">
                  <c:v>353096</c:v>
                </c:pt>
                <c:pt idx="1733">
                  <c:v>349413</c:v>
                </c:pt>
                <c:pt idx="1734">
                  <c:v>345210</c:v>
                </c:pt>
                <c:pt idx="1735">
                  <c:v>344849</c:v>
                </c:pt>
                <c:pt idx="1736">
                  <c:v>344172</c:v>
                </c:pt>
                <c:pt idx="1737">
                  <c:v>346773</c:v>
                </c:pt>
                <c:pt idx="1738">
                  <c:v>349011</c:v>
                </c:pt>
                <c:pt idx="1739">
                  <c:v>351434</c:v>
                </c:pt>
                <c:pt idx="1740">
                  <c:v>357678</c:v>
                </c:pt>
                <c:pt idx="1741">
                  <c:v>358901</c:v>
                </c:pt>
                <c:pt idx="1742">
                  <c:v>361707</c:v>
                </c:pt>
                <c:pt idx="1743">
                  <c:v>365206</c:v>
                </c:pt>
                <c:pt idx="1744">
                  <c:v>364230</c:v>
                </c:pt>
                <c:pt idx="1745">
                  <c:v>364994</c:v>
                </c:pt>
                <c:pt idx="1746">
                  <c:v>362274</c:v>
                </c:pt>
                <c:pt idx="1747">
                  <c:v>356999</c:v>
                </c:pt>
                <c:pt idx="1748">
                  <c:v>355843</c:v>
                </c:pt>
                <c:pt idx="1749">
                  <c:v>352617</c:v>
                </c:pt>
                <c:pt idx="1750">
                  <c:v>350279</c:v>
                </c:pt>
                <c:pt idx="1751">
                  <c:v>348040</c:v>
                </c:pt>
                <c:pt idx="1752">
                  <c:v>344378</c:v>
                </c:pt>
                <c:pt idx="1753">
                  <c:v>347094</c:v>
                </c:pt>
                <c:pt idx="1754">
                  <c:v>349498</c:v>
                </c:pt>
                <c:pt idx="1755">
                  <c:v>353514</c:v>
                </c:pt>
                <c:pt idx="1756">
                  <c:v>358511</c:v>
                </c:pt>
                <c:pt idx="1757">
                  <c:v>357216</c:v>
                </c:pt>
                <c:pt idx="1758">
                  <c:v>359945</c:v>
                </c:pt>
                <c:pt idx="1759">
                  <c:v>364196</c:v>
                </c:pt>
                <c:pt idx="1760">
                  <c:v>362502</c:v>
                </c:pt>
                <c:pt idx="1761">
                  <c:v>363745</c:v>
                </c:pt>
                <c:pt idx="1762">
                  <c:v>362843</c:v>
                </c:pt>
                <c:pt idx="1763">
                  <c:v>357796</c:v>
                </c:pt>
                <c:pt idx="1764">
                  <c:v>356104</c:v>
                </c:pt>
                <c:pt idx="1765">
                  <c:v>352759</c:v>
                </c:pt>
                <c:pt idx="1766">
                  <c:v>350639</c:v>
                </c:pt>
                <c:pt idx="1767">
                  <c:v>351299</c:v>
                </c:pt>
                <c:pt idx="1768">
                  <c:v>349214</c:v>
                </c:pt>
                <c:pt idx="1769">
                  <c:v>351127</c:v>
                </c:pt>
                <c:pt idx="1770">
                  <c:v>350254</c:v>
                </c:pt>
                <c:pt idx="1771">
                  <c:v>350803</c:v>
                </c:pt>
                <c:pt idx="1772">
                  <c:v>355931</c:v>
                </c:pt>
                <c:pt idx="1773">
                  <c:v>357397</c:v>
                </c:pt>
                <c:pt idx="1774">
                  <c:v>359330</c:v>
                </c:pt>
                <c:pt idx="1775">
                  <c:v>361762</c:v>
                </c:pt>
                <c:pt idx="1776">
                  <c:v>361666</c:v>
                </c:pt>
                <c:pt idx="1777">
                  <c:v>363389</c:v>
                </c:pt>
                <c:pt idx="1778">
                  <c:v>363653</c:v>
                </c:pt>
                <c:pt idx="1779">
                  <c:v>361182</c:v>
                </c:pt>
                <c:pt idx="1780">
                  <c:v>360136</c:v>
                </c:pt>
                <c:pt idx="1781">
                  <c:v>357001</c:v>
                </c:pt>
                <c:pt idx="1782">
                  <c:v>354427</c:v>
                </c:pt>
                <c:pt idx="1783">
                  <c:v>353107</c:v>
                </c:pt>
                <c:pt idx="1784">
                  <c:v>349978</c:v>
                </c:pt>
                <c:pt idx="1785">
                  <c:v>352269</c:v>
                </c:pt>
                <c:pt idx="1786">
                  <c:v>352221</c:v>
                </c:pt>
                <c:pt idx="1787">
                  <c:v>351703</c:v>
                </c:pt>
                <c:pt idx="1788">
                  <c:v>354485</c:v>
                </c:pt>
                <c:pt idx="1789">
                  <c:v>353822</c:v>
                </c:pt>
                <c:pt idx="1790">
                  <c:v>355901</c:v>
                </c:pt>
                <c:pt idx="1791">
                  <c:v>359569</c:v>
                </c:pt>
                <c:pt idx="1792">
                  <c:v>360603</c:v>
                </c:pt>
                <c:pt idx="1793">
                  <c:v>362629</c:v>
                </c:pt>
                <c:pt idx="1794">
                  <c:v>362278</c:v>
                </c:pt>
                <c:pt idx="1795">
                  <c:v>359318</c:v>
                </c:pt>
                <c:pt idx="1796">
                  <c:v>359626</c:v>
                </c:pt>
                <c:pt idx="1797">
                  <c:v>356565</c:v>
                </c:pt>
                <c:pt idx="1798">
                  <c:v>355382</c:v>
                </c:pt>
                <c:pt idx="1799">
                  <c:v>355583</c:v>
                </c:pt>
                <c:pt idx="1800">
                  <c:v>352870</c:v>
                </c:pt>
                <c:pt idx="1801">
                  <c:v>354132</c:v>
                </c:pt>
                <c:pt idx="1802">
                  <c:v>353060</c:v>
                </c:pt>
                <c:pt idx="1803">
                  <c:v>352097</c:v>
                </c:pt>
                <c:pt idx="1804">
                  <c:v>353888</c:v>
                </c:pt>
                <c:pt idx="1805">
                  <c:v>353274</c:v>
                </c:pt>
                <c:pt idx="1806">
                  <c:v>355460</c:v>
                </c:pt>
                <c:pt idx="1807">
                  <c:v>358608</c:v>
                </c:pt>
                <c:pt idx="1808">
                  <c:v>358506</c:v>
                </c:pt>
                <c:pt idx="1809">
                  <c:v>359066</c:v>
                </c:pt>
                <c:pt idx="1810">
                  <c:v>358407</c:v>
                </c:pt>
                <c:pt idx="1811">
                  <c:v>356612</c:v>
                </c:pt>
                <c:pt idx="1812">
                  <c:v>358062</c:v>
                </c:pt>
                <c:pt idx="1813">
                  <c:v>355499</c:v>
                </c:pt>
                <c:pt idx="1814">
                  <c:v>355162</c:v>
                </c:pt>
                <c:pt idx="1815">
                  <c:v>357123</c:v>
                </c:pt>
                <c:pt idx="1816">
                  <c:v>354021</c:v>
                </c:pt>
                <c:pt idx="1817">
                  <c:v>353312</c:v>
                </c:pt>
                <c:pt idx="1818">
                  <c:v>352762</c:v>
                </c:pt>
                <c:pt idx="1819">
                  <c:v>353093</c:v>
                </c:pt>
                <c:pt idx="1820">
                  <c:v>355912</c:v>
                </c:pt>
                <c:pt idx="1821">
                  <c:v>354380</c:v>
                </c:pt>
                <c:pt idx="1822">
                  <c:v>356042</c:v>
                </c:pt>
                <c:pt idx="1823">
                  <c:v>357705</c:v>
                </c:pt>
                <c:pt idx="1824">
                  <c:v>356053</c:v>
                </c:pt>
                <c:pt idx="1825">
                  <c:v>358152</c:v>
                </c:pt>
                <c:pt idx="1826">
                  <c:v>357484</c:v>
                </c:pt>
                <c:pt idx="1827">
                  <c:v>357902</c:v>
                </c:pt>
                <c:pt idx="1828">
                  <c:v>362322</c:v>
                </c:pt>
                <c:pt idx="1829">
                  <c:v>360221</c:v>
                </c:pt>
                <c:pt idx="1830">
                  <c:v>359053</c:v>
                </c:pt>
                <c:pt idx="1831">
                  <c:v>357784</c:v>
                </c:pt>
                <c:pt idx="1832">
                  <c:v>353459</c:v>
                </c:pt>
                <c:pt idx="1833">
                  <c:v>354997</c:v>
                </c:pt>
                <c:pt idx="1834">
                  <c:v>353564</c:v>
                </c:pt>
                <c:pt idx="1835">
                  <c:v>351779</c:v>
                </c:pt>
                <c:pt idx="1836">
                  <c:v>354985</c:v>
                </c:pt>
                <c:pt idx="1837">
                  <c:v>353572</c:v>
                </c:pt>
                <c:pt idx="1838">
                  <c:v>356175</c:v>
                </c:pt>
                <c:pt idx="1839">
                  <c:v>357676</c:v>
                </c:pt>
                <c:pt idx="1840">
                  <c:v>357483</c:v>
                </c:pt>
                <c:pt idx="1841">
                  <c:v>359675</c:v>
                </c:pt>
                <c:pt idx="1842">
                  <c:v>385645</c:v>
                </c:pt>
                <c:pt idx="1843">
                  <c:v>356561</c:v>
                </c:pt>
                <c:pt idx="1844">
                  <c:v>355508</c:v>
                </c:pt>
                <c:pt idx="1845">
                  <c:v>353878</c:v>
                </c:pt>
                <c:pt idx="1846">
                  <c:v>353291</c:v>
                </c:pt>
                <c:pt idx="1847">
                  <c:v>353585</c:v>
                </c:pt>
                <c:pt idx="1848">
                  <c:v>354874</c:v>
                </c:pt>
                <c:pt idx="1849">
                  <c:v>352531</c:v>
                </c:pt>
                <c:pt idx="1850">
                  <c:v>355444</c:v>
                </c:pt>
                <c:pt idx="1851">
                  <c:v>356432</c:v>
                </c:pt>
                <c:pt idx="1852">
                  <c:v>354558</c:v>
                </c:pt>
                <c:pt idx="1853">
                  <c:v>356853</c:v>
                </c:pt>
                <c:pt idx="1854">
                  <c:v>358868</c:v>
                </c:pt>
                <c:pt idx="1855">
                  <c:v>357638</c:v>
                </c:pt>
                <c:pt idx="1856">
                  <c:v>358924</c:v>
                </c:pt>
                <c:pt idx="1857">
                  <c:v>356607</c:v>
                </c:pt>
                <c:pt idx="1858">
                  <c:v>357843</c:v>
                </c:pt>
                <c:pt idx="1859">
                  <c:v>356670</c:v>
                </c:pt>
                <c:pt idx="1860">
                  <c:v>354999</c:v>
                </c:pt>
                <c:pt idx="1861">
                  <c:v>355863</c:v>
                </c:pt>
                <c:pt idx="1862">
                  <c:v>355784</c:v>
                </c:pt>
                <c:pt idx="1863">
                  <c:v>355515</c:v>
                </c:pt>
                <c:pt idx="1864">
                  <c:v>356769</c:v>
                </c:pt>
                <c:pt idx="1865">
                  <c:v>353662</c:v>
                </c:pt>
                <c:pt idx="1866">
                  <c:v>354604</c:v>
                </c:pt>
                <c:pt idx="1867">
                  <c:v>356925</c:v>
                </c:pt>
                <c:pt idx="1868">
                  <c:v>357105</c:v>
                </c:pt>
                <c:pt idx="1869">
                  <c:v>359131</c:v>
                </c:pt>
                <c:pt idx="1870">
                  <c:v>358747</c:v>
                </c:pt>
                <c:pt idx="1871">
                  <c:v>357669</c:v>
                </c:pt>
                <c:pt idx="1872">
                  <c:v>359171</c:v>
                </c:pt>
                <c:pt idx="1873">
                  <c:v>356770</c:v>
                </c:pt>
                <c:pt idx="1874">
                  <c:v>355038</c:v>
                </c:pt>
                <c:pt idx="1875">
                  <c:v>355083</c:v>
                </c:pt>
                <c:pt idx="1876">
                  <c:v>354632</c:v>
                </c:pt>
                <c:pt idx="1877">
                  <c:v>355598</c:v>
                </c:pt>
                <c:pt idx="1878">
                  <c:v>354565</c:v>
                </c:pt>
                <c:pt idx="1879">
                  <c:v>354379</c:v>
                </c:pt>
                <c:pt idx="1880">
                  <c:v>356474</c:v>
                </c:pt>
                <c:pt idx="1882">
                  <c:v>355315</c:v>
                </c:pt>
                <c:pt idx="1883">
                  <c:v>357185</c:v>
                </c:pt>
                <c:pt idx="1884">
                  <c:v>356327</c:v>
                </c:pt>
                <c:pt idx="1885">
                  <c:v>355900</c:v>
                </c:pt>
                <c:pt idx="1886">
                  <c:v>354863</c:v>
                </c:pt>
                <c:pt idx="1887">
                  <c:v>357377</c:v>
                </c:pt>
                <c:pt idx="1888">
                  <c:v>356212</c:v>
                </c:pt>
                <c:pt idx="1889">
                  <c:v>356221</c:v>
                </c:pt>
                <c:pt idx="1890">
                  <c:v>356624</c:v>
                </c:pt>
                <c:pt idx="1891">
                  <c:v>354860</c:v>
                </c:pt>
                <c:pt idx="1892">
                  <c:v>358239</c:v>
                </c:pt>
                <c:pt idx="1893">
                  <c:v>357731</c:v>
                </c:pt>
                <c:pt idx="1894">
                  <c:v>353776</c:v>
                </c:pt>
                <c:pt idx="1895">
                  <c:v>356510</c:v>
                </c:pt>
                <c:pt idx="1896">
                  <c:v>356344</c:v>
                </c:pt>
                <c:pt idx="1897">
                  <c:v>357445</c:v>
                </c:pt>
                <c:pt idx="1898">
                  <c:v>358333</c:v>
                </c:pt>
                <c:pt idx="1899">
                  <c:v>354822</c:v>
                </c:pt>
                <c:pt idx="1900">
                  <c:v>357233</c:v>
                </c:pt>
                <c:pt idx="1901">
                  <c:v>356183</c:v>
                </c:pt>
                <c:pt idx="1902">
                  <c:v>356692</c:v>
                </c:pt>
                <c:pt idx="1903">
                  <c:v>355106</c:v>
                </c:pt>
                <c:pt idx="1904">
                  <c:v>354813</c:v>
                </c:pt>
                <c:pt idx="1905">
                  <c:v>355053</c:v>
                </c:pt>
                <c:pt idx="1906">
                  <c:v>354232</c:v>
                </c:pt>
                <c:pt idx="1907">
                  <c:v>354611</c:v>
                </c:pt>
                <c:pt idx="1908">
                  <c:v>353629</c:v>
                </c:pt>
                <c:pt idx="1909">
                  <c:v>354250</c:v>
                </c:pt>
                <c:pt idx="1910">
                  <c:v>357623</c:v>
                </c:pt>
                <c:pt idx="1911">
                  <c:v>356588</c:v>
                </c:pt>
                <c:pt idx="1912">
                  <c:v>358105</c:v>
                </c:pt>
                <c:pt idx="1913">
                  <c:v>357924</c:v>
                </c:pt>
                <c:pt idx="1914">
                  <c:v>357497</c:v>
                </c:pt>
                <c:pt idx="1915">
                  <c:v>358681</c:v>
                </c:pt>
                <c:pt idx="1916">
                  <c:v>356623</c:v>
                </c:pt>
                <c:pt idx="1917">
                  <c:v>356689</c:v>
                </c:pt>
                <c:pt idx="1918">
                  <c:v>356660</c:v>
                </c:pt>
                <c:pt idx="1919">
                  <c:v>355512</c:v>
                </c:pt>
                <c:pt idx="1920">
                  <c:v>356641</c:v>
                </c:pt>
                <c:pt idx="1921">
                  <c:v>356048</c:v>
                </c:pt>
                <c:pt idx="1922">
                  <c:v>354364</c:v>
                </c:pt>
                <c:pt idx="1923">
                  <c:v>356171</c:v>
                </c:pt>
                <c:pt idx="1924">
                  <c:v>355064</c:v>
                </c:pt>
                <c:pt idx="1925">
                  <c:v>355161</c:v>
                </c:pt>
                <c:pt idx="1926">
                  <c:v>355660</c:v>
                </c:pt>
                <c:pt idx="1927">
                  <c:v>354011</c:v>
                </c:pt>
                <c:pt idx="1928">
                  <c:v>356896</c:v>
                </c:pt>
                <c:pt idx="1929">
                  <c:v>385645</c:v>
                </c:pt>
                <c:pt idx="1930">
                  <c:v>356726</c:v>
                </c:pt>
                <c:pt idx="1931">
                  <c:v>353167</c:v>
                </c:pt>
                <c:pt idx="1932">
                  <c:v>354770</c:v>
                </c:pt>
                <c:pt idx="1933">
                  <c:v>354900</c:v>
                </c:pt>
                <c:pt idx="1934">
                  <c:v>356573</c:v>
                </c:pt>
                <c:pt idx="1935">
                  <c:v>357340</c:v>
                </c:pt>
                <c:pt idx="1936">
                  <c:v>354826</c:v>
                </c:pt>
                <c:pt idx="1937">
                  <c:v>355858</c:v>
                </c:pt>
                <c:pt idx="1938">
                  <c:v>357654</c:v>
                </c:pt>
                <c:pt idx="1939">
                  <c:v>356018</c:v>
                </c:pt>
                <c:pt idx="1940">
                  <c:v>357748</c:v>
                </c:pt>
                <c:pt idx="1941">
                  <c:v>359186</c:v>
                </c:pt>
                <c:pt idx="1942">
                  <c:v>356144</c:v>
                </c:pt>
                <c:pt idx="1943">
                  <c:v>357311</c:v>
                </c:pt>
                <c:pt idx="1944">
                  <c:v>356781</c:v>
                </c:pt>
                <c:pt idx="1945">
                  <c:v>356412</c:v>
                </c:pt>
                <c:pt idx="1946">
                  <c:v>355838</c:v>
                </c:pt>
                <c:pt idx="1947">
                  <c:v>355008</c:v>
                </c:pt>
                <c:pt idx="1948">
                  <c:v>356377</c:v>
                </c:pt>
                <c:pt idx="1950">
                  <c:v>355147</c:v>
                </c:pt>
                <c:pt idx="1951">
                  <c:v>352813</c:v>
                </c:pt>
                <c:pt idx="1952">
                  <c:v>354908</c:v>
                </c:pt>
                <c:pt idx="1953">
                  <c:v>357218</c:v>
                </c:pt>
                <c:pt idx="1954">
                  <c:v>356541</c:v>
                </c:pt>
                <c:pt idx="1955">
                  <c:v>355966</c:v>
                </c:pt>
                <c:pt idx="1956">
                  <c:v>355169</c:v>
                </c:pt>
                <c:pt idx="1957">
                  <c:v>356514</c:v>
                </c:pt>
                <c:pt idx="1958">
                  <c:v>356746</c:v>
                </c:pt>
                <c:pt idx="1959">
                  <c:v>355372</c:v>
                </c:pt>
                <c:pt idx="1960">
                  <c:v>357478</c:v>
                </c:pt>
                <c:pt idx="1961">
                  <c:v>357586</c:v>
                </c:pt>
                <c:pt idx="1962">
                  <c:v>353937</c:v>
                </c:pt>
                <c:pt idx="1963">
                  <c:v>356370</c:v>
                </c:pt>
                <c:pt idx="1964">
                  <c:v>356082</c:v>
                </c:pt>
                <c:pt idx="1965">
                  <c:v>354690</c:v>
                </c:pt>
                <c:pt idx="1966">
                  <c:v>356430</c:v>
                </c:pt>
                <c:pt idx="1967">
                  <c:v>354831</c:v>
                </c:pt>
                <c:pt idx="1968">
                  <c:v>357129</c:v>
                </c:pt>
                <c:pt idx="1969">
                  <c:v>357530</c:v>
                </c:pt>
                <c:pt idx="1970">
                  <c:v>355941</c:v>
                </c:pt>
                <c:pt idx="1971">
                  <c:v>357426</c:v>
                </c:pt>
                <c:pt idx="1972">
                  <c:v>356171</c:v>
                </c:pt>
                <c:pt idx="1973">
                  <c:v>356071</c:v>
                </c:pt>
                <c:pt idx="1974">
                  <c:v>357734</c:v>
                </c:pt>
                <c:pt idx="1975">
                  <c:v>355646</c:v>
                </c:pt>
                <c:pt idx="1976">
                  <c:v>358461</c:v>
                </c:pt>
                <c:pt idx="1977">
                  <c:v>358745</c:v>
                </c:pt>
                <c:pt idx="1978">
                  <c:v>360215</c:v>
                </c:pt>
                <c:pt idx="1979">
                  <c:v>361262</c:v>
                </c:pt>
                <c:pt idx="1980">
                  <c:v>358189</c:v>
                </c:pt>
                <c:pt idx="1981">
                  <c:v>356929</c:v>
                </c:pt>
                <c:pt idx="1982">
                  <c:v>355997</c:v>
                </c:pt>
                <c:pt idx="1983">
                  <c:v>354210</c:v>
                </c:pt>
                <c:pt idx="1984">
                  <c:v>353077</c:v>
                </c:pt>
                <c:pt idx="1985">
                  <c:v>355557</c:v>
                </c:pt>
                <c:pt idx="1986">
                  <c:v>357550</c:v>
                </c:pt>
                <c:pt idx="1987">
                  <c:v>355362</c:v>
                </c:pt>
                <c:pt idx="1988">
                  <c:v>355784</c:v>
                </c:pt>
                <c:pt idx="1989">
                  <c:v>357222</c:v>
                </c:pt>
                <c:pt idx="1990">
                  <c:v>355310</c:v>
                </c:pt>
                <c:pt idx="1991">
                  <c:v>357667</c:v>
                </c:pt>
                <c:pt idx="1992">
                  <c:v>357650</c:v>
                </c:pt>
                <c:pt idx="1993">
                  <c:v>355733</c:v>
                </c:pt>
                <c:pt idx="1994">
                  <c:v>357457</c:v>
                </c:pt>
                <c:pt idx="1995">
                  <c:v>354800</c:v>
                </c:pt>
                <c:pt idx="1996">
                  <c:v>354294</c:v>
                </c:pt>
                <c:pt idx="1997">
                  <c:v>358394</c:v>
                </c:pt>
                <c:pt idx="1998">
                  <c:v>357813</c:v>
                </c:pt>
                <c:pt idx="1999">
                  <c:v>358644</c:v>
                </c:pt>
                <c:pt idx="2000">
                  <c:v>355961</c:v>
                </c:pt>
                <c:pt idx="2001">
                  <c:v>355381</c:v>
                </c:pt>
                <c:pt idx="2002">
                  <c:v>358212</c:v>
                </c:pt>
                <c:pt idx="2003">
                  <c:v>356233</c:v>
                </c:pt>
                <c:pt idx="2004">
                  <c:v>355929</c:v>
                </c:pt>
                <c:pt idx="2005">
                  <c:v>358227</c:v>
                </c:pt>
                <c:pt idx="2006">
                  <c:v>356026</c:v>
                </c:pt>
                <c:pt idx="2007">
                  <c:v>356868</c:v>
                </c:pt>
                <c:pt idx="2008">
                  <c:v>357116</c:v>
                </c:pt>
                <c:pt idx="2009">
                  <c:v>356490</c:v>
                </c:pt>
                <c:pt idx="2010">
                  <c:v>358562</c:v>
                </c:pt>
                <c:pt idx="2011">
                  <c:v>357461</c:v>
                </c:pt>
                <c:pt idx="2012">
                  <c:v>357235</c:v>
                </c:pt>
                <c:pt idx="2013">
                  <c:v>356016</c:v>
                </c:pt>
                <c:pt idx="2014">
                  <c:v>355026</c:v>
                </c:pt>
                <c:pt idx="2015">
                  <c:v>357584</c:v>
                </c:pt>
                <c:pt idx="2016">
                  <c:v>357104</c:v>
                </c:pt>
                <c:pt idx="2017">
                  <c:v>356571</c:v>
                </c:pt>
                <c:pt idx="2018">
                  <c:v>359686</c:v>
                </c:pt>
                <c:pt idx="2019">
                  <c:v>358907</c:v>
                </c:pt>
                <c:pt idx="2020">
                  <c:v>357740</c:v>
                </c:pt>
                <c:pt idx="2021">
                  <c:v>357120</c:v>
                </c:pt>
                <c:pt idx="2022">
                  <c:v>355079</c:v>
                </c:pt>
                <c:pt idx="2023">
                  <c:v>357246</c:v>
                </c:pt>
                <c:pt idx="2024">
                  <c:v>357552</c:v>
                </c:pt>
                <c:pt idx="2025">
                  <c:v>356264</c:v>
                </c:pt>
                <c:pt idx="2026">
                  <c:v>357966</c:v>
                </c:pt>
                <c:pt idx="2027">
                  <c:v>357453</c:v>
                </c:pt>
                <c:pt idx="2028">
                  <c:v>357997</c:v>
                </c:pt>
                <c:pt idx="2029">
                  <c:v>357438</c:v>
                </c:pt>
                <c:pt idx="2030">
                  <c:v>355538</c:v>
                </c:pt>
                <c:pt idx="2031">
                  <c:v>356592</c:v>
                </c:pt>
                <c:pt idx="2032">
                  <c:v>356957</c:v>
                </c:pt>
                <c:pt idx="2033">
                  <c:v>356191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6-44C3-A1CE-51AD663B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95472"/>
        <c:axId val="910594224"/>
      </c:scatterChart>
      <c:valAx>
        <c:axId val="91059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10594224"/>
        <c:crosses val="autoZero"/>
        <c:crossBetween val="midCat"/>
      </c:valAx>
      <c:valAx>
        <c:axId val="9105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1059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'Impacto del pistón Exp 4'!$C$1</c:f>
              <c:strCache>
                <c:ptCount val="1"/>
                <c:pt idx="0">
                  <c:v>Lecturas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'Impacto del pistón Exp 4'!$A$2:$A$1320</c:f>
              <c:numCache>
                <c:formatCode>General</c:formatCode>
                <c:ptCount val="1319"/>
                <c:pt idx="0">
                  <c:v>1.1389255523681599E-3</c:v>
                </c:pt>
                <c:pt idx="1">
                  <c:v>8.4030628204345703E-3</c:v>
                </c:pt>
                <c:pt idx="2">
                  <c:v>1.9964933395385701E-2</c:v>
                </c:pt>
                <c:pt idx="3">
                  <c:v>8.22339057922363E-2</c:v>
                </c:pt>
                <c:pt idx="4">
                  <c:v>9.3643903732299805E-2</c:v>
                </c:pt>
                <c:pt idx="5">
                  <c:v>0.105206966400146</c:v>
                </c:pt>
                <c:pt idx="6">
                  <c:v>0.116957902908325</c:v>
                </c:pt>
                <c:pt idx="7">
                  <c:v>0.128266096115112</c:v>
                </c:pt>
                <c:pt idx="8">
                  <c:v>0.139446020126342</c:v>
                </c:pt>
                <c:pt idx="9">
                  <c:v>0.15142703056335399</c:v>
                </c:pt>
                <c:pt idx="10">
                  <c:v>0.16266608238220201</c:v>
                </c:pt>
                <c:pt idx="11">
                  <c:v>0.17403101921081501</c:v>
                </c:pt>
                <c:pt idx="12">
                  <c:v>0.185748100280761</c:v>
                </c:pt>
                <c:pt idx="13">
                  <c:v>0.197131872177124</c:v>
                </c:pt>
                <c:pt idx="14">
                  <c:v>0.20890498161315901</c:v>
                </c:pt>
                <c:pt idx="15">
                  <c:v>0.22011590003967199</c:v>
                </c:pt>
                <c:pt idx="16">
                  <c:v>0.23135209083557101</c:v>
                </c:pt>
                <c:pt idx="17">
                  <c:v>0.24332690238952601</c:v>
                </c:pt>
                <c:pt idx="18">
                  <c:v>0.25457787513732899</c:v>
                </c:pt>
                <c:pt idx="19">
                  <c:v>0.26602196693420399</c:v>
                </c:pt>
                <c:pt idx="20">
                  <c:v>0.27759408950805597</c:v>
                </c:pt>
                <c:pt idx="21">
                  <c:v>0.288803100585937</c:v>
                </c:pt>
                <c:pt idx="22">
                  <c:v>0.30103492736816401</c:v>
                </c:pt>
                <c:pt idx="23">
                  <c:v>0.31203007698058999</c:v>
                </c:pt>
                <c:pt idx="24">
                  <c:v>0.32326793670654203</c:v>
                </c:pt>
                <c:pt idx="25">
                  <c:v>0.33511304855346602</c:v>
                </c:pt>
                <c:pt idx="26">
                  <c:v>0.346253871917724</c:v>
                </c:pt>
                <c:pt idx="27">
                  <c:v>0.35796308517455999</c:v>
                </c:pt>
                <c:pt idx="28">
                  <c:v>0.36948299407958901</c:v>
                </c:pt>
                <c:pt idx="29">
                  <c:v>0.38071489334106401</c:v>
                </c:pt>
                <c:pt idx="30">
                  <c:v>0.39294600486755299</c:v>
                </c:pt>
                <c:pt idx="31">
                  <c:v>0.40393400192260698</c:v>
                </c:pt>
                <c:pt idx="32">
                  <c:v>0.41517806053161599</c:v>
                </c:pt>
                <c:pt idx="33">
                  <c:v>0.426963090896606</c:v>
                </c:pt>
                <c:pt idx="34">
                  <c:v>0.438194990158081</c:v>
                </c:pt>
                <c:pt idx="35">
                  <c:v>0.44987106323242099</c:v>
                </c:pt>
                <c:pt idx="36">
                  <c:v>0.46139502525329501</c:v>
                </c:pt>
                <c:pt idx="37">
                  <c:v>0.47263598442077598</c:v>
                </c:pt>
                <c:pt idx="38">
                  <c:v>0.48487806320190402</c:v>
                </c:pt>
                <c:pt idx="39">
                  <c:v>0.49586296081542902</c:v>
                </c:pt>
                <c:pt idx="40">
                  <c:v>0.50714707374572698</c:v>
                </c:pt>
                <c:pt idx="41">
                  <c:v>0.51898288726806596</c:v>
                </c:pt>
                <c:pt idx="42">
                  <c:v>0.53009390830993597</c:v>
                </c:pt>
                <c:pt idx="43">
                  <c:v>0.54181003570556596</c:v>
                </c:pt>
                <c:pt idx="44">
                  <c:v>0.55332589149475098</c:v>
                </c:pt>
                <c:pt idx="45">
                  <c:v>0.56455898284912098</c:v>
                </c:pt>
                <c:pt idx="46">
                  <c:v>0.57677888870239202</c:v>
                </c:pt>
                <c:pt idx="47">
                  <c:v>0.58779692649841297</c:v>
                </c:pt>
                <c:pt idx="48">
                  <c:v>0.59902095794677701</c:v>
                </c:pt>
                <c:pt idx="49">
                  <c:v>0.61080193519592196</c:v>
                </c:pt>
                <c:pt idx="50">
                  <c:v>0.62200903892517001</c:v>
                </c:pt>
                <c:pt idx="51">
                  <c:v>0.63371896743774403</c:v>
                </c:pt>
                <c:pt idx="52">
                  <c:v>0.64524888992309504</c:v>
                </c:pt>
                <c:pt idx="53">
                  <c:v>0.65646696090698198</c:v>
                </c:pt>
                <c:pt idx="54">
                  <c:v>0.66876006126403797</c:v>
                </c:pt>
                <c:pt idx="55">
                  <c:v>0.73119997978210405</c:v>
                </c:pt>
                <c:pt idx="56">
                  <c:v>0.74259591102600098</c:v>
                </c:pt>
                <c:pt idx="57">
                  <c:v>0.75415301322937001</c:v>
                </c:pt>
                <c:pt idx="58">
                  <c:v>0.765846967697143</c:v>
                </c:pt>
                <c:pt idx="59">
                  <c:v>0.77714490890502896</c:v>
                </c:pt>
                <c:pt idx="60">
                  <c:v>0.78845000267028797</c:v>
                </c:pt>
                <c:pt idx="61">
                  <c:v>0.80026888847350997</c:v>
                </c:pt>
                <c:pt idx="62">
                  <c:v>0.811614990234375</c:v>
                </c:pt>
                <c:pt idx="63">
                  <c:v>0.82296991348266602</c:v>
                </c:pt>
                <c:pt idx="64">
                  <c:v>0.83463788032531705</c:v>
                </c:pt>
                <c:pt idx="65">
                  <c:v>0.84585189819335904</c:v>
                </c:pt>
                <c:pt idx="66">
                  <c:v>0.85812306404113703</c:v>
                </c:pt>
                <c:pt idx="67">
                  <c:v>0.86908102035522405</c:v>
                </c:pt>
                <c:pt idx="68">
                  <c:v>0.88032889366149902</c:v>
                </c:pt>
                <c:pt idx="69">
                  <c:v>0.89234900474548295</c:v>
                </c:pt>
                <c:pt idx="70">
                  <c:v>0.90335798263549805</c:v>
                </c:pt>
                <c:pt idx="71">
                  <c:v>0.91492390632629395</c:v>
                </c:pt>
                <c:pt idx="72">
                  <c:v>0.92655110359191895</c:v>
                </c:pt>
                <c:pt idx="73">
                  <c:v>0.93777298927307096</c:v>
                </c:pt>
                <c:pt idx="74">
                  <c:v>0.94950509071350098</c:v>
                </c:pt>
                <c:pt idx="75">
                  <c:v>0.96095299720764105</c:v>
                </c:pt>
                <c:pt idx="76">
                  <c:v>0.97220706939697199</c:v>
                </c:pt>
                <c:pt idx="77">
                  <c:v>0.98421502113342196</c:v>
                </c:pt>
                <c:pt idx="78">
                  <c:v>0.99523997306823697</c:v>
                </c:pt>
                <c:pt idx="79">
                  <c:v>1.0067820549011199</c:v>
                </c:pt>
                <c:pt idx="80">
                  <c:v>1.0184788703918399</c:v>
                </c:pt>
                <c:pt idx="81">
                  <c:v>1.0296630859375</c:v>
                </c:pt>
                <c:pt idx="82">
                  <c:v>1.04179191589355</c:v>
                </c:pt>
                <c:pt idx="83">
                  <c:v>1.0528640747070299</c:v>
                </c:pt>
                <c:pt idx="84">
                  <c:v>1.0641279220580999</c:v>
                </c:pt>
                <c:pt idx="85">
                  <c:v>1.0761029720306301</c:v>
                </c:pt>
                <c:pt idx="86">
                  <c:v>1.08715200424194</c:v>
                </c:pt>
                <c:pt idx="87">
                  <c:v>1.0987510681152299</c:v>
                </c:pt>
                <c:pt idx="88">
                  <c:v>1.1103229522705</c:v>
                </c:pt>
                <c:pt idx="89">
                  <c:v>1.1215798854827801</c:v>
                </c:pt>
                <c:pt idx="90">
                  <c:v>1.1337878704071001</c:v>
                </c:pt>
                <c:pt idx="91">
                  <c:v>1.14479088783264</c:v>
                </c:pt>
                <c:pt idx="92">
                  <c:v>1.15605497360229</c:v>
                </c:pt>
                <c:pt idx="93">
                  <c:v>1.16809010505676</c:v>
                </c:pt>
                <c:pt idx="94">
                  <c:v>1.1790750026702801</c:v>
                </c:pt>
                <c:pt idx="95">
                  <c:v>1.19062900543212</c:v>
                </c:pt>
                <c:pt idx="96">
                  <c:v>1.20224905014038</c:v>
                </c:pt>
                <c:pt idx="97">
                  <c:v>1.2135009765625</c:v>
                </c:pt>
                <c:pt idx="98">
                  <c:v>1.2256560325622501</c:v>
                </c:pt>
                <c:pt idx="99">
                  <c:v>1.23672890663146</c:v>
                </c:pt>
                <c:pt idx="100">
                  <c:v>1.24797987937927</c:v>
                </c:pt>
                <c:pt idx="101">
                  <c:v>1.25994205474853</c:v>
                </c:pt>
                <c:pt idx="102">
                  <c:v>1.2709929943084699</c:v>
                </c:pt>
                <c:pt idx="103">
                  <c:v>1.2825500965118399</c:v>
                </c:pt>
                <c:pt idx="104">
                  <c:v>1.2941799163818299</c:v>
                </c:pt>
                <c:pt idx="105">
                  <c:v>1.3054330348968499</c:v>
                </c:pt>
                <c:pt idx="106">
                  <c:v>1.3176250457763601</c:v>
                </c:pt>
                <c:pt idx="107">
                  <c:v>1.32872891426086</c:v>
                </c:pt>
                <c:pt idx="108">
                  <c:v>1.3398900032043399</c:v>
                </c:pt>
                <c:pt idx="109">
                  <c:v>1.3518860340118399</c:v>
                </c:pt>
                <c:pt idx="110">
                  <c:v>1.3629169464111299</c:v>
                </c:pt>
                <c:pt idx="111">
                  <c:v>1.3744759559631301</c:v>
                </c:pt>
                <c:pt idx="112">
                  <c:v>1.3861000537872299</c:v>
                </c:pt>
                <c:pt idx="113">
                  <c:v>1.39733409881591</c:v>
                </c:pt>
                <c:pt idx="114">
                  <c:v>1.4094529151916499</c:v>
                </c:pt>
                <c:pt idx="115">
                  <c:v>1.42053794860839</c:v>
                </c:pt>
                <c:pt idx="116">
                  <c:v>1.4318048954010001</c:v>
                </c:pt>
                <c:pt idx="117">
                  <c:v>1.4437739849090501</c:v>
                </c:pt>
                <c:pt idx="118">
                  <c:v>1.45482206344604</c:v>
                </c:pt>
                <c:pt idx="119">
                  <c:v>1.4663848876953101</c:v>
                </c:pt>
                <c:pt idx="120">
                  <c:v>1.4780809879302901</c:v>
                </c:pt>
                <c:pt idx="121">
                  <c:v>1.4892599582672099</c:v>
                </c:pt>
                <c:pt idx="122">
                  <c:v>1.50133800506591</c:v>
                </c:pt>
                <c:pt idx="123">
                  <c:v>1.51245594024658</c:v>
                </c:pt>
                <c:pt idx="124">
                  <c:v>1.52372002601623</c:v>
                </c:pt>
                <c:pt idx="125">
                  <c:v>1.5357449054718</c:v>
                </c:pt>
                <c:pt idx="126">
                  <c:v>1.54674696922302</c:v>
                </c:pt>
                <c:pt idx="127">
                  <c:v>1.55836200714111</c:v>
                </c:pt>
                <c:pt idx="128">
                  <c:v>1.56991791725158</c:v>
                </c:pt>
                <c:pt idx="129">
                  <c:v>1.5811750888824401</c:v>
                </c:pt>
                <c:pt idx="130">
                  <c:v>1.59329009056091</c:v>
                </c:pt>
                <c:pt idx="131">
                  <c:v>1.6043729782104399</c:v>
                </c:pt>
                <c:pt idx="132">
                  <c:v>1.6156408786773599</c:v>
                </c:pt>
                <c:pt idx="133">
                  <c:v>1.62760806083679</c:v>
                </c:pt>
                <c:pt idx="134">
                  <c:v>1.63867688179016</c:v>
                </c:pt>
                <c:pt idx="135">
                  <c:v>1.65021896362304</c:v>
                </c:pt>
                <c:pt idx="136">
                  <c:v>1.66183710098266</c:v>
                </c:pt>
                <c:pt idx="137">
                  <c:v>1.6730880737304601</c:v>
                </c:pt>
                <c:pt idx="138">
                  <c:v>1.6852328777313199</c:v>
                </c:pt>
                <c:pt idx="139">
                  <c:v>1.6963090896606401</c:v>
                </c:pt>
                <c:pt idx="140">
                  <c:v>1.70755410194396</c:v>
                </c:pt>
                <c:pt idx="141">
                  <c:v>1.7195398807525599</c:v>
                </c:pt>
                <c:pt idx="142">
                  <c:v>1.7305760383605899</c:v>
                </c:pt>
                <c:pt idx="143">
                  <c:v>1.74213290214538</c:v>
                </c:pt>
                <c:pt idx="144">
                  <c:v>1.7537600994110101</c:v>
                </c:pt>
                <c:pt idx="145">
                  <c:v>1.76499891281127</c:v>
                </c:pt>
                <c:pt idx="146">
                  <c:v>1.7765259742736801</c:v>
                </c:pt>
                <c:pt idx="147">
                  <c:v>1.7882969379425</c:v>
                </c:pt>
                <c:pt idx="148">
                  <c:v>1.79970502853393</c:v>
                </c:pt>
                <c:pt idx="149">
                  <c:v>1.81149005889892</c:v>
                </c:pt>
                <c:pt idx="150">
                  <c:v>1.8225569725036599</c:v>
                </c:pt>
                <c:pt idx="151">
                  <c:v>1.83406090736389</c:v>
                </c:pt>
                <c:pt idx="152">
                  <c:v>1.84569191932678</c:v>
                </c:pt>
                <c:pt idx="153">
                  <c:v>1.8569250106811499</c:v>
                </c:pt>
                <c:pt idx="154">
                  <c:v>1.8691329956054601</c:v>
                </c:pt>
                <c:pt idx="155">
                  <c:v>1.8801200389862001</c:v>
                </c:pt>
                <c:pt idx="156">
                  <c:v>1.89139008522033</c:v>
                </c:pt>
                <c:pt idx="157">
                  <c:v>1.9033620357513401</c:v>
                </c:pt>
                <c:pt idx="158">
                  <c:v>1.91440200805664</c:v>
                </c:pt>
                <c:pt idx="159">
                  <c:v>1.9259738922119101</c:v>
                </c:pt>
                <c:pt idx="160">
                  <c:v>1.9375929832458401</c:v>
                </c:pt>
                <c:pt idx="161">
                  <c:v>1.9488389492034901</c:v>
                </c:pt>
                <c:pt idx="162">
                  <c:v>1.9609179496765099</c:v>
                </c:pt>
                <c:pt idx="163">
                  <c:v>1.9720489978790201</c:v>
                </c:pt>
                <c:pt idx="164">
                  <c:v>1.9833018779754601</c:v>
                </c:pt>
                <c:pt idx="165">
                  <c:v>1.9952750205993599</c:v>
                </c:pt>
                <c:pt idx="166">
                  <c:v>2.0063509941100999</c:v>
                </c:pt>
                <c:pt idx="167">
                  <c:v>2.0178859233856201</c:v>
                </c:pt>
                <c:pt idx="168">
                  <c:v>2.0295031070709202</c:v>
                </c:pt>
                <c:pt idx="169">
                  <c:v>2.0407629013061501</c:v>
                </c:pt>
                <c:pt idx="170">
                  <c:v>2.0528860092163002</c:v>
                </c:pt>
                <c:pt idx="171">
                  <c:v>2.0639619827270499</c:v>
                </c:pt>
                <c:pt idx="172">
                  <c:v>2.0752210617065399</c:v>
                </c:pt>
                <c:pt idx="173">
                  <c:v>2.0872139930725</c:v>
                </c:pt>
                <c:pt idx="174">
                  <c:v>2.0982789993286102</c:v>
                </c:pt>
                <c:pt idx="175">
                  <c:v>2.1098129749297998</c:v>
                </c:pt>
                <c:pt idx="176">
                  <c:v>2.1214120388031001</c:v>
                </c:pt>
                <c:pt idx="177">
                  <c:v>2.1326770782470699</c:v>
                </c:pt>
                <c:pt idx="178">
                  <c:v>2.1448380947113002</c:v>
                </c:pt>
                <c:pt idx="179">
                  <c:v>2.1558818817138601</c:v>
                </c:pt>
                <c:pt idx="180">
                  <c:v>2.1671350002288801</c:v>
                </c:pt>
                <c:pt idx="181">
                  <c:v>2.1791319847106898</c:v>
                </c:pt>
                <c:pt idx="182">
                  <c:v>2.1901559829711901</c:v>
                </c:pt>
                <c:pt idx="183">
                  <c:v>2.2017149925231898</c:v>
                </c:pt>
                <c:pt idx="184">
                  <c:v>2.2133491039276101</c:v>
                </c:pt>
                <c:pt idx="185">
                  <c:v>2.2245929241180402</c:v>
                </c:pt>
                <c:pt idx="186">
                  <c:v>2.23675107955932</c:v>
                </c:pt>
                <c:pt idx="187">
                  <c:v>2.2478160858154199</c:v>
                </c:pt>
                <c:pt idx="188">
                  <c:v>2.2590689659118599</c:v>
                </c:pt>
                <c:pt idx="189">
                  <c:v>2.2710709571838299</c:v>
                </c:pt>
                <c:pt idx="190">
                  <c:v>2.2820949554443302</c:v>
                </c:pt>
                <c:pt idx="191">
                  <c:v>2.2936449050903298</c:v>
                </c:pt>
                <c:pt idx="192">
                  <c:v>2.3052608966827299</c:v>
                </c:pt>
                <c:pt idx="193">
                  <c:v>2.3165040016174299</c:v>
                </c:pt>
                <c:pt idx="194">
                  <c:v>2.32877397537231</c:v>
                </c:pt>
                <c:pt idx="195">
                  <c:v>2.39116287231445</c:v>
                </c:pt>
                <c:pt idx="196">
                  <c:v>2.4025559425353999</c:v>
                </c:pt>
                <c:pt idx="197">
                  <c:v>2.4141089916229199</c:v>
                </c:pt>
                <c:pt idx="198">
                  <c:v>2.4257669448852499</c:v>
                </c:pt>
                <c:pt idx="199">
                  <c:v>2.4370958805084202</c:v>
                </c:pt>
                <c:pt idx="200">
                  <c:v>2.4483950138092001</c:v>
                </c:pt>
                <c:pt idx="201">
                  <c:v>2.46021103858947</c:v>
                </c:pt>
                <c:pt idx="202">
                  <c:v>2.4715619087219198</c:v>
                </c:pt>
                <c:pt idx="203">
                  <c:v>2.4829530715942298</c:v>
                </c:pt>
                <c:pt idx="204">
                  <c:v>2.49458408355712</c:v>
                </c:pt>
                <c:pt idx="205">
                  <c:v>2.5058300495147701</c:v>
                </c:pt>
                <c:pt idx="206">
                  <c:v>2.51810097694396</c:v>
                </c:pt>
                <c:pt idx="207">
                  <c:v>2.5290319919586102</c:v>
                </c:pt>
                <c:pt idx="208">
                  <c:v>2.5403149127960201</c:v>
                </c:pt>
                <c:pt idx="209">
                  <c:v>2.5522980690002401</c:v>
                </c:pt>
                <c:pt idx="210">
                  <c:v>2.5633339881896902</c:v>
                </c:pt>
                <c:pt idx="211">
                  <c:v>2.5748698711395201</c:v>
                </c:pt>
                <c:pt idx="212">
                  <c:v>2.5864989757537802</c:v>
                </c:pt>
                <c:pt idx="213">
                  <c:v>2.5977599620818999</c:v>
                </c:pt>
                <c:pt idx="214">
                  <c:v>2.6098549365997301</c:v>
                </c:pt>
                <c:pt idx="215">
                  <c:v>2.6209580898284899</c:v>
                </c:pt>
                <c:pt idx="216">
                  <c:v>2.63232994079589</c:v>
                </c:pt>
                <c:pt idx="217">
                  <c:v>2.6440958976745601</c:v>
                </c:pt>
                <c:pt idx="218">
                  <c:v>2.6553769111633301</c:v>
                </c:pt>
                <c:pt idx="219">
                  <c:v>2.6667919158935498</c:v>
                </c:pt>
                <c:pt idx="220">
                  <c:v>2.67847299575805</c:v>
                </c:pt>
                <c:pt idx="221">
                  <c:v>2.6896550655364901</c:v>
                </c:pt>
                <c:pt idx="222">
                  <c:v>2.7017939090728702</c:v>
                </c:pt>
                <c:pt idx="223">
                  <c:v>2.71285796165466</c:v>
                </c:pt>
                <c:pt idx="224">
                  <c:v>2.7241239547729399</c:v>
                </c:pt>
                <c:pt idx="225">
                  <c:v>2.7361130714416499</c:v>
                </c:pt>
                <c:pt idx="226">
                  <c:v>2.7471358776092498</c:v>
                </c:pt>
                <c:pt idx="227">
                  <c:v>2.7587370872497501</c:v>
                </c:pt>
                <c:pt idx="228">
                  <c:v>2.7703049182891801</c:v>
                </c:pt>
                <c:pt idx="229">
                  <c:v>2.7815749645233101</c:v>
                </c:pt>
                <c:pt idx="230">
                  <c:v>2.7935540676116899</c:v>
                </c:pt>
                <c:pt idx="231">
                  <c:v>2.8047740459442099</c:v>
                </c:pt>
                <c:pt idx="232">
                  <c:v>2.8160450458526598</c:v>
                </c:pt>
                <c:pt idx="233">
                  <c:v>2.8280839920043901</c:v>
                </c:pt>
                <c:pt idx="234">
                  <c:v>2.8390679359436</c:v>
                </c:pt>
                <c:pt idx="235">
                  <c:v>2.8506200313568102</c:v>
                </c:pt>
                <c:pt idx="236">
                  <c:v>2.86223292350769</c:v>
                </c:pt>
                <c:pt idx="237">
                  <c:v>2.8734838962554901</c:v>
                </c:pt>
                <c:pt idx="238">
                  <c:v>2.8856570720672599</c:v>
                </c:pt>
                <c:pt idx="239">
                  <c:v>2.8967149257659899</c:v>
                </c:pt>
                <c:pt idx="240">
                  <c:v>2.9079620838165199</c:v>
                </c:pt>
                <c:pt idx="241">
                  <c:v>2.91994905471801</c:v>
                </c:pt>
                <c:pt idx="242">
                  <c:v>2.9309849739074698</c:v>
                </c:pt>
                <c:pt idx="243">
                  <c:v>2.94254302978515</c:v>
                </c:pt>
                <c:pt idx="244">
                  <c:v>2.95416808128356</c:v>
                </c:pt>
                <c:pt idx="245">
                  <c:v>2.96541094779968</c:v>
                </c:pt>
                <c:pt idx="246">
                  <c:v>2.97756695747375</c:v>
                </c:pt>
                <c:pt idx="247">
                  <c:v>2.9886920452117902</c:v>
                </c:pt>
                <c:pt idx="248">
                  <c:v>2.9998800754547101</c:v>
                </c:pt>
                <c:pt idx="249">
                  <c:v>3.0118870735168399</c:v>
                </c:pt>
                <c:pt idx="250">
                  <c:v>3.0229070186614901</c:v>
                </c:pt>
                <c:pt idx="251">
                  <c:v>3.0344588756561199</c:v>
                </c:pt>
                <c:pt idx="252">
                  <c:v>3.0460970401763898</c:v>
                </c:pt>
                <c:pt idx="253">
                  <c:v>3.05732893943786</c:v>
                </c:pt>
                <c:pt idx="254">
                  <c:v>3.0694899559020898</c:v>
                </c:pt>
                <c:pt idx="255">
                  <c:v>3.0813190937042201</c:v>
                </c:pt>
                <c:pt idx="256">
                  <c:v>3.0918278694152801</c:v>
                </c:pt>
                <c:pt idx="257">
                  <c:v>3.10382008552551</c:v>
                </c:pt>
                <c:pt idx="258">
                  <c:v>3.11482501029968</c:v>
                </c:pt>
                <c:pt idx="259">
                  <c:v>3.1263771057128902</c:v>
                </c:pt>
                <c:pt idx="260">
                  <c:v>3.1380479335784899</c:v>
                </c:pt>
                <c:pt idx="261">
                  <c:v>3.14924788475036</c:v>
                </c:pt>
                <c:pt idx="262">
                  <c:v>3.16140508651733</c:v>
                </c:pt>
                <c:pt idx="263">
                  <c:v>3.1724479198455802</c:v>
                </c:pt>
                <c:pt idx="264">
                  <c:v>3.1837160587310702</c:v>
                </c:pt>
                <c:pt idx="265">
                  <c:v>3.1957008838653498</c:v>
                </c:pt>
                <c:pt idx="266">
                  <c:v>3.2067220211028999</c:v>
                </c:pt>
                <c:pt idx="267">
                  <c:v>3.2183349132537802</c:v>
                </c:pt>
                <c:pt idx="268">
                  <c:v>3.22989702224731</c:v>
                </c:pt>
                <c:pt idx="269">
                  <c:v>3.2411608695983798</c:v>
                </c:pt>
                <c:pt idx="270">
                  <c:v>3.2532589435577299</c:v>
                </c:pt>
                <c:pt idx="271">
                  <c:v>3.2643620967864901</c:v>
                </c:pt>
                <c:pt idx="272">
                  <c:v>3.2756249904632502</c:v>
                </c:pt>
                <c:pt idx="273">
                  <c:v>3.2875950336456299</c:v>
                </c:pt>
                <c:pt idx="274">
                  <c:v>3.2986710071563698</c:v>
                </c:pt>
                <c:pt idx="275">
                  <c:v>3.3102219104766801</c:v>
                </c:pt>
                <c:pt idx="276">
                  <c:v>3.3218109607696502</c:v>
                </c:pt>
                <c:pt idx="277">
                  <c:v>3.3330709934234601</c:v>
                </c:pt>
                <c:pt idx="278">
                  <c:v>3.3452010154724099</c:v>
                </c:pt>
                <c:pt idx="279">
                  <c:v>3.3562760353088299</c:v>
                </c:pt>
                <c:pt idx="280">
                  <c:v>3.36753797531127</c:v>
                </c:pt>
                <c:pt idx="281">
                  <c:v>3.3794999122619598</c:v>
                </c:pt>
                <c:pt idx="282">
                  <c:v>3.3905549049377401</c:v>
                </c:pt>
                <c:pt idx="283">
                  <c:v>3.4021139144897399</c:v>
                </c:pt>
                <c:pt idx="284">
                  <c:v>3.4137489795684801</c:v>
                </c:pt>
                <c:pt idx="285">
                  <c:v>3.4249899387359601</c:v>
                </c:pt>
                <c:pt idx="286">
                  <c:v>3.43711805343627</c:v>
                </c:pt>
                <c:pt idx="287">
                  <c:v>3.4518659114837602</c:v>
                </c:pt>
                <c:pt idx="288">
                  <c:v>3.4595570564270002</c:v>
                </c:pt>
                <c:pt idx="289">
                  <c:v>3.4715099334716699</c:v>
                </c:pt>
                <c:pt idx="290">
                  <c:v>3.4824800491332999</c:v>
                </c:pt>
                <c:pt idx="291">
                  <c:v>3.4940340518951398</c:v>
                </c:pt>
                <c:pt idx="292">
                  <c:v>3.5056509971618599</c:v>
                </c:pt>
                <c:pt idx="293">
                  <c:v>3.5169010162353498</c:v>
                </c:pt>
                <c:pt idx="294">
                  <c:v>3.5291099548339799</c:v>
                </c:pt>
                <c:pt idx="295">
                  <c:v>3.5911378860473602</c:v>
                </c:pt>
                <c:pt idx="296">
                  <c:v>3.6025390625</c:v>
                </c:pt>
                <c:pt idx="297">
                  <c:v>3.6140830516815101</c:v>
                </c:pt>
                <c:pt idx="298">
                  <c:v>3.62577199935913</c:v>
                </c:pt>
                <c:pt idx="299">
                  <c:v>3.63707304000854</c:v>
                </c:pt>
                <c:pt idx="300">
                  <c:v>3.6483860015869101</c:v>
                </c:pt>
                <c:pt idx="301">
                  <c:v>3.66018509864807</c:v>
                </c:pt>
                <c:pt idx="302">
                  <c:v>3.6715519428253098</c:v>
                </c:pt>
                <c:pt idx="303">
                  <c:v>3.6829299926757799</c:v>
                </c:pt>
                <c:pt idx="304">
                  <c:v>3.69456887245178</c:v>
                </c:pt>
                <c:pt idx="305">
                  <c:v>3.7058119773864702</c:v>
                </c:pt>
                <c:pt idx="306">
                  <c:v>3.71808910369873</c:v>
                </c:pt>
                <c:pt idx="307">
                  <c:v>3.7290160655975302</c:v>
                </c:pt>
                <c:pt idx="308">
                  <c:v>3.7402698993682799</c:v>
                </c:pt>
                <c:pt idx="309">
                  <c:v>3.75229287147521</c:v>
                </c:pt>
                <c:pt idx="310">
                  <c:v>3.76328992843627</c:v>
                </c:pt>
                <c:pt idx="311">
                  <c:v>3.7748570442199698</c:v>
                </c:pt>
                <c:pt idx="312">
                  <c:v>3.7864840030670099</c:v>
                </c:pt>
                <c:pt idx="313">
                  <c:v>3.7977230548858598</c:v>
                </c:pt>
                <c:pt idx="314">
                  <c:v>3.8098659515380802</c:v>
                </c:pt>
                <c:pt idx="315">
                  <c:v>3.8209280967712398</c:v>
                </c:pt>
                <c:pt idx="316">
                  <c:v>3.8321859836578298</c:v>
                </c:pt>
                <c:pt idx="317">
                  <c:v>3.8441538810729901</c:v>
                </c:pt>
                <c:pt idx="318">
                  <c:v>3.8552100658416699</c:v>
                </c:pt>
                <c:pt idx="319">
                  <c:v>3.8667750358581499</c:v>
                </c:pt>
                <c:pt idx="320">
                  <c:v>3.8784580230712802</c:v>
                </c:pt>
                <c:pt idx="321">
                  <c:v>3.94113993644714</c:v>
                </c:pt>
                <c:pt idx="322">
                  <c:v>3.9525220394134499</c:v>
                </c:pt>
                <c:pt idx="323">
                  <c:v>3.9640829563140798</c:v>
                </c:pt>
                <c:pt idx="324">
                  <c:v>3.9757630825042698</c:v>
                </c:pt>
                <c:pt idx="325">
                  <c:v>3.9870800971984801</c:v>
                </c:pt>
                <c:pt idx="326">
                  <c:v>3.99837899208068</c:v>
                </c:pt>
                <c:pt idx="327">
                  <c:v>4.0102019309997496</c:v>
                </c:pt>
                <c:pt idx="328">
                  <c:v>4.0215508937835596</c:v>
                </c:pt>
                <c:pt idx="329">
                  <c:v>4.0329420566558802</c:v>
                </c:pt>
                <c:pt idx="330">
                  <c:v>4.0445640087127597</c:v>
                </c:pt>
                <c:pt idx="331">
                  <c:v>4.0558159351348797</c:v>
                </c:pt>
                <c:pt idx="332">
                  <c:v>4.0679509639739901</c:v>
                </c:pt>
                <c:pt idx="333">
                  <c:v>4.0790219306945801</c:v>
                </c:pt>
                <c:pt idx="334">
                  <c:v>4.0902740955352703</c:v>
                </c:pt>
                <c:pt idx="335">
                  <c:v>4.1022930145263601</c:v>
                </c:pt>
                <c:pt idx="336">
                  <c:v>4.1133000850677401</c:v>
                </c:pt>
                <c:pt idx="337">
                  <c:v>4.1248710155486998</c:v>
                </c:pt>
                <c:pt idx="338">
                  <c:v>4.1364789009094203</c:v>
                </c:pt>
                <c:pt idx="339">
                  <c:v>4.1477279663085902</c:v>
                </c:pt>
                <c:pt idx="340">
                  <c:v>4.1599168777465803</c:v>
                </c:pt>
                <c:pt idx="341">
                  <c:v>4.1709339618682799</c:v>
                </c:pt>
                <c:pt idx="342">
                  <c:v>4.1821999549865696</c:v>
                </c:pt>
                <c:pt idx="343">
                  <c:v>4.19416999816894</c:v>
                </c:pt>
                <c:pt idx="344">
                  <c:v>4.2052159309387198</c:v>
                </c:pt>
                <c:pt idx="345">
                  <c:v>4.2167708873748699</c:v>
                </c:pt>
                <c:pt idx="346">
                  <c:v>4.2284669876098597</c:v>
                </c:pt>
                <c:pt idx="347">
                  <c:v>4.29117703437805</c:v>
                </c:pt>
                <c:pt idx="348">
                  <c:v>4.3025748729705802</c:v>
                </c:pt>
                <c:pt idx="349">
                  <c:v>4.3140928745269704</c:v>
                </c:pt>
                <c:pt idx="350">
                  <c:v>4.3257648944854701</c:v>
                </c:pt>
                <c:pt idx="351">
                  <c:v>4.3370859622955296</c:v>
                </c:pt>
                <c:pt idx="352">
                  <c:v>4.3483760356902996</c:v>
                </c:pt>
                <c:pt idx="353">
                  <c:v>4.3602190017700098</c:v>
                </c:pt>
                <c:pt idx="354">
                  <c:v>4.3715500831604004</c:v>
                </c:pt>
                <c:pt idx="355">
                  <c:v>4.3828370571136404</c:v>
                </c:pt>
                <c:pt idx="356">
                  <c:v>4.3945610523223797</c:v>
                </c:pt>
                <c:pt idx="357">
                  <c:v>4.4058098793029696</c:v>
                </c:pt>
                <c:pt idx="358">
                  <c:v>4.4176728725433296</c:v>
                </c:pt>
                <c:pt idx="359">
                  <c:v>4.4290189743041903</c:v>
                </c:pt>
                <c:pt idx="360">
                  <c:v>4.4402620792388898</c:v>
                </c:pt>
                <c:pt idx="361">
                  <c:v>4.4521548748016304</c:v>
                </c:pt>
                <c:pt idx="362">
                  <c:v>4.4634530544280997</c:v>
                </c:pt>
                <c:pt idx="363">
                  <c:v>4.4749560356140101</c:v>
                </c:pt>
                <c:pt idx="364">
                  <c:v>4.4864799976348797</c:v>
                </c:pt>
                <c:pt idx="365">
                  <c:v>4.4977250099182102</c:v>
                </c:pt>
                <c:pt idx="366">
                  <c:v>4.5098850727081299</c:v>
                </c:pt>
                <c:pt idx="367">
                  <c:v>4.5209109783172599</c:v>
                </c:pt>
                <c:pt idx="368">
                  <c:v>4.5321869850158603</c:v>
                </c:pt>
                <c:pt idx="369">
                  <c:v>4.5441920757293701</c:v>
                </c:pt>
                <c:pt idx="370">
                  <c:v>4.5552070140838596</c:v>
                </c:pt>
                <c:pt idx="371">
                  <c:v>4.56675100326538</c:v>
                </c:pt>
                <c:pt idx="372">
                  <c:v>4.5784580707550004</c:v>
                </c:pt>
                <c:pt idx="373">
                  <c:v>4.6411449909210196</c:v>
                </c:pt>
                <c:pt idx="374">
                  <c:v>4.6525290012359601</c:v>
                </c:pt>
                <c:pt idx="375">
                  <c:v>4.6640830039978001</c:v>
                </c:pt>
                <c:pt idx="376">
                  <c:v>4.6757509708404497</c:v>
                </c:pt>
                <c:pt idx="377">
                  <c:v>4.68708896636962</c:v>
                </c:pt>
                <c:pt idx="378">
                  <c:v>4.6983850002288801</c:v>
                </c:pt>
                <c:pt idx="379">
                  <c:v>4.71022295951843</c:v>
                </c:pt>
                <c:pt idx="380">
                  <c:v>4.7215540409088099</c:v>
                </c:pt>
                <c:pt idx="381">
                  <c:v>4.7329380512237504</c:v>
                </c:pt>
                <c:pt idx="382">
                  <c:v>4.7445759773254297</c:v>
                </c:pt>
                <c:pt idx="383">
                  <c:v>4.75581502914428</c:v>
                </c:pt>
                <c:pt idx="384">
                  <c:v>4.7680768966674796</c:v>
                </c:pt>
                <c:pt idx="385">
                  <c:v>4.7790210247039697</c:v>
                </c:pt>
                <c:pt idx="386">
                  <c:v>4.7902801036834699</c:v>
                </c:pt>
                <c:pt idx="387">
                  <c:v>4.8022480010986301</c:v>
                </c:pt>
                <c:pt idx="388">
                  <c:v>4.8132948875427202</c:v>
                </c:pt>
                <c:pt idx="389">
                  <c:v>4.8248639106750399</c:v>
                </c:pt>
                <c:pt idx="390">
                  <c:v>4.83648204803466</c:v>
                </c:pt>
                <c:pt idx="391">
                  <c:v>4.8477380275726301</c:v>
                </c:pt>
                <c:pt idx="392">
                  <c:v>4.8598818778991699</c:v>
                </c:pt>
                <c:pt idx="393">
                  <c:v>4.8709330558776802</c:v>
                </c:pt>
                <c:pt idx="394">
                  <c:v>4.8822031021118102</c:v>
                </c:pt>
                <c:pt idx="395">
                  <c:v>4.8942079544067303</c:v>
                </c:pt>
                <c:pt idx="396">
                  <c:v>4.9052228927612296</c:v>
                </c:pt>
                <c:pt idx="397">
                  <c:v>4.9167730808258003</c:v>
                </c:pt>
                <c:pt idx="398">
                  <c:v>4.9284720420837402</c:v>
                </c:pt>
                <c:pt idx="399">
                  <c:v>4.9396479129791198</c:v>
                </c:pt>
                <c:pt idx="400">
                  <c:v>4.9517850875854403</c:v>
                </c:pt>
                <c:pt idx="401">
                  <c:v>4.9628589153289697</c:v>
                </c:pt>
                <c:pt idx="402">
                  <c:v>4.9741330146789497</c:v>
                </c:pt>
                <c:pt idx="403">
                  <c:v>4.98612189292907</c:v>
                </c:pt>
                <c:pt idx="404">
                  <c:v>4.9971470832824698</c:v>
                </c:pt>
                <c:pt idx="405">
                  <c:v>5.0087299346923801</c:v>
                </c:pt>
                <c:pt idx="406">
                  <c:v>5.0203049182891801</c:v>
                </c:pt>
                <c:pt idx="407">
                  <c:v>5.03157305717468</c:v>
                </c:pt>
                <c:pt idx="408">
                  <c:v>5.0437090396881104</c:v>
                </c:pt>
                <c:pt idx="409">
                  <c:v>5.0547740459442103</c:v>
                </c:pt>
                <c:pt idx="410">
                  <c:v>5.0660860538482604</c:v>
                </c:pt>
                <c:pt idx="411">
                  <c:v>5.0781190395355198</c:v>
                </c:pt>
                <c:pt idx="412">
                  <c:v>5.0890820026397696</c:v>
                </c:pt>
                <c:pt idx="413">
                  <c:v>5.10062503814697</c:v>
                </c:pt>
                <c:pt idx="414">
                  <c:v>5.1122510433197004</c:v>
                </c:pt>
                <c:pt idx="415">
                  <c:v>5.1234889030456499</c:v>
                </c:pt>
                <c:pt idx="416">
                  <c:v>5.1356709003448398</c:v>
                </c:pt>
                <c:pt idx="417">
                  <c:v>5.1467139720916704</c:v>
                </c:pt>
                <c:pt idx="418">
                  <c:v>5.1579649448394704</c:v>
                </c:pt>
                <c:pt idx="419">
                  <c:v>5.1699450016021702</c:v>
                </c:pt>
                <c:pt idx="420">
                  <c:v>5.18098592758178</c:v>
                </c:pt>
                <c:pt idx="421">
                  <c:v>5.1925408840179399</c:v>
                </c:pt>
                <c:pt idx="422">
                  <c:v>5.2041709423065097</c:v>
                </c:pt>
                <c:pt idx="423">
                  <c:v>5.2154090404510498</c:v>
                </c:pt>
                <c:pt idx="424">
                  <c:v>5.22757887840271</c:v>
                </c:pt>
                <c:pt idx="425">
                  <c:v>5.2386879920959402</c:v>
                </c:pt>
                <c:pt idx="426">
                  <c:v>5.2498688697814897</c:v>
                </c:pt>
                <c:pt idx="427">
                  <c:v>5.2619249820709202</c:v>
                </c:pt>
                <c:pt idx="428">
                  <c:v>5.2729098796844402</c:v>
                </c:pt>
                <c:pt idx="429">
                  <c:v>5.2844610214233398</c:v>
                </c:pt>
                <c:pt idx="430">
                  <c:v>5.2960848808288503</c:v>
                </c:pt>
                <c:pt idx="431">
                  <c:v>5.3073270320892298</c:v>
                </c:pt>
                <c:pt idx="432">
                  <c:v>5.31939601898193</c:v>
                </c:pt>
                <c:pt idx="433">
                  <c:v>5.33052206039428</c:v>
                </c:pt>
                <c:pt idx="434">
                  <c:v>5.3417909145355198</c:v>
                </c:pt>
                <c:pt idx="435">
                  <c:v>5.3538250923156703</c:v>
                </c:pt>
                <c:pt idx="436">
                  <c:v>5.3648319244384703</c:v>
                </c:pt>
                <c:pt idx="437">
                  <c:v>5.3763740062713596</c:v>
                </c:pt>
                <c:pt idx="438">
                  <c:v>5.3880419731140101</c:v>
                </c:pt>
                <c:pt idx="439">
                  <c:v>5.3992528915405202</c:v>
                </c:pt>
                <c:pt idx="440">
                  <c:v>5.4113140106201101</c:v>
                </c:pt>
                <c:pt idx="441">
                  <c:v>5.4224550724029497</c:v>
                </c:pt>
                <c:pt idx="442">
                  <c:v>5.4337038993835396</c:v>
                </c:pt>
                <c:pt idx="443">
                  <c:v>5.4457600116729701</c:v>
                </c:pt>
                <c:pt idx="444">
                  <c:v>5.4567549228668204</c:v>
                </c:pt>
                <c:pt idx="445">
                  <c:v>5.4683420658111501</c:v>
                </c:pt>
                <c:pt idx="446">
                  <c:v>5.4798898696899396</c:v>
                </c:pt>
                <c:pt idx="447">
                  <c:v>5.4911570549011204</c:v>
                </c:pt>
                <c:pt idx="448">
                  <c:v>5.5032320022582999</c:v>
                </c:pt>
                <c:pt idx="449">
                  <c:v>5.5143620967864901</c:v>
                </c:pt>
                <c:pt idx="450">
                  <c:v>5.5256168842315603</c:v>
                </c:pt>
                <c:pt idx="451">
                  <c:v>5.5376710891723597</c:v>
                </c:pt>
                <c:pt idx="452">
                  <c:v>5.5486989021301198</c:v>
                </c:pt>
                <c:pt idx="453">
                  <c:v>5.5602860450744602</c:v>
                </c:pt>
                <c:pt idx="454">
                  <c:v>5.5718131065368599</c:v>
                </c:pt>
                <c:pt idx="455">
                  <c:v>5.5830659866332999</c:v>
                </c:pt>
                <c:pt idx="456">
                  <c:v>5.5952720642089799</c:v>
                </c:pt>
                <c:pt idx="457">
                  <c:v>5.6062550544738698</c:v>
                </c:pt>
                <c:pt idx="458">
                  <c:v>5.61753106117248</c:v>
                </c:pt>
                <c:pt idx="459">
                  <c:v>5.6293449401855398</c:v>
                </c:pt>
                <c:pt idx="460">
                  <c:v>5.6405129432678196</c:v>
                </c:pt>
                <c:pt idx="461">
                  <c:v>5.6521909236907897</c:v>
                </c:pt>
                <c:pt idx="462">
                  <c:v>5.6637489795684797</c:v>
                </c:pt>
                <c:pt idx="463">
                  <c:v>5.6749839782714799</c:v>
                </c:pt>
                <c:pt idx="464">
                  <c:v>5.6871929168701101</c:v>
                </c:pt>
                <c:pt idx="465">
                  <c:v>5.6982460021972603</c:v>
                </c:pt>
                <c:pt idx="466">
                  <c:v>5.7094750404357901</c:v>
                </c:pt>
                <c:pt idx="467">
                  <c:v>5.7212719917297301</c:v>
                </c:pt>
                <c:pt idx="468">
                  <c:v>5.7324419021606401</c:v>
                </c:pt>
                <c:pt idx="469">
                  <c:v>5.7441310882568297</c:v>
                </c:pt>
                <c:pt idx="470">
                  <c:v>5.7556569576263401</c:v>
                </c:pt>
                <c:pt idx="471">
                  <c:v>5.7668969631194997</c:v>
                </c:pt>
                <c:pt idx="472">
                  <c:v>5.7791659832000697</c:v>
                </c:pt>
                <c:pt idx="473">
                  <c:v>5.8411688804626403</c:v>
                </c:pt>
                <c:pt idx="474">
                  <c:v>5.8525640964508003</c:v>
                </c:pt>
                <c:pt idx="475">
                  <c:v>5.8641109466552699</c:v>
                </c:pt>
                <c:pt idx="476">
                  <c:v>5.87568807601928</c:v>
                </c:pt>
                <c:pt idx="477">
                  <c:v>5.8871140480041504</c:v>
                </c:pt>
                <c:pt idx="478">
                  <c:v>5.8984000682830802</c:v>
                </c:pt>
                <c:pt idx="479">
                  <c:v>5.9101529121398899</c:v>
                </c:pt>
                <c:pt idx="480">
                  <c:v>5.9215719699859601</c:v>
                </c:pt>
                <c:pt idx="481">
                  <c:v>5.9329559803008998</c:v>
                </c:pt>
                <c:pt idx="482">
                  <c:v>5.9445838928222603</c:v>
                </c:pt>
                <c:pt idx="483">
                  <c:v>5.9558320045471103</c:v>
                </c:pt>
                <c:pt idx="484">
                  <c:v>5.9680709838867099</c:v>
                </c:pt>
                <c:pt idx="485">
                  <c:v>5.97904205322265</c:v>
                </c:pt>
                <c:pt idx="486">
                  <c:v>5.9902980327606201</c:v>
                </c:pt>
                <c:pt idx="487">
                  <c:v>6.0023930072784397</c:v>
                </c:pt>
                <c:pt idx="488">
                  <c:v>6.0133609771728498</c:v>
                </c:pt>
                <c:pt idx="489">
                  <c:v>6.0249710083007804</c:v>
                </c:pt>
                <c:pt idx="490">
                  <c:v>6.0364990234375</c:v>
                </c:pt>
                <c:pt idx="491">
                  <c:v>6.0477519035339302</c:v>
                </c:pt>
                <c:pt idx="492">
                  <c:v>6.0599410533905003</c:v>
                </c:pt>
                <c:pt idx="493">
                  <c:v>6.0709528923034597</c:v>
                </c:pt>
                <c:pt idx="494">
                  <c:v>6.0822129249572701</c:v>
                </c:pt>
                <c:pt idx="495">
                  <c:v>6.0940449237823398</c:v>
                </c:pt>
                <c:pt idx="496">
                  <c:v>6.1052079200744602</c:v>
                </c:pt>
                <c:pt idx="497">
                  <c:v>6.1168859004974303</c:v>
                </c:pt>
                <c:pt idx="498">
                  <c:v>6.1284821033477703</c:v>
                </c:pt>
                <c:pt idx="499">
                  <c:v>6.1396560668945304</c:v>
                </c:pt>
                <c:pt idx="500">
                  <c:v>6.1518869400024396</c:v>
                </c:pt>
                <c:pt idx="501">
                  <c:v>6.1628639698028502</c:v>
                </c:pt>
                <c:pt idx="502">
                  <c:v>6.1741368770599303</c:v>
                </c:pt>
                <c:pt idx="503">
                  <c:v>6.1859440803527797</c:v>
                </c:pt>
                <c:pt idx="504">
                  <c:v>6.1971189975738499</c:v>
                </c:pt>
                <c:pt idx="505">
                  <c:v>6.2088389396667401</c:v>
                </c:pt>
                <c:pt idx="506">
                  <c:v>6.2203109264373699</c:v>
                </c:pt>
                <c:pt idx="507">
                  <c:v>6.2315809726714999</c:v>
                </c:pt>
                <c:pt idx="508">
                  <c:v>6.2438108921050999</c:v>
                </c:pt>
                <c:pt idx="509">
                  <c:v>6.25478196144104</c:v>
                </c:pt>
                <c:pt idx="510">
                  <c:v>6.26604795455932</c:v>
                </c:pt>
                <c:pt idx="511">
                  <c:v>6.2778799533843896</c:v>
                </c:pt>
                <c:pt idx="512">
                  <c:v>6.2890379428863499</c:v>
                </c:pt>
                <c:pt idx="513">
                  <c:v>6.3007168769836399</c:v>
                </c:pt>
                <c:pt idx="514">
                  <c:v>6.3122320175170898</c:v>
                </c:pt>
                <c:pt idx="515">
                  <c:v>6.3234980106353698</c:v>
                </c:pt>
                <c:pt idx="516">
                  <c:v>6.3357450962066597</c:v>
                </c:pt>
                <c:pt idx="517">
                  <c:v>6.3467059135437003</c:v>
                </c:pt>
                <c:pt idx="518">
                  <c:v>6.3579699993133501</c:v>
                </c:pt>
                <c:pt idx="519">
                  <c:v>6.3697800636291504</c:v>
                </c:pt>
                <c:pt idx="520">
                  <c:v>6.3809509277343697</c:v>
                </c:pt>
                <c:pt idx="521">
                  <c:v>6.3926250934600803</c:v>
                </c:pt>
                <c:pt idx="522">
                  <c:v>6.40417003631591</c:v>
                </c:pt>
                <c:pt idx="523">
                  <c:v>6.4154179096221897</c:v>
                </c:pt>
                <c:pt idx="524">
                  <c:v>6.4276230335235596</c:v>
                </c:pt>
                <c:pt idx="525">
                  <c:v>6.4386880397796604</c:v>
                </c:pt>
                <c:pt idx="526">
                  <c:v>6.4498860836028999</c:v>
                </c:pt>
                <c:pt idx="527">
                  <c:v>6.4617140293121302</c:v>
                </c:pt>
                <c:pt idx="528">
                  <c:v>6.4728720188140798</c:v>
                </c:pt>
                <c:pt idx="529">
                  <c:v>6.4845550060272199</c:v>
                </c:pt>
                <c:pt idx="530">
                  <c:v>6.4960958957672101</c:v>
                </c:pt>
                <c:pt idx="531">
                  <c:v>6.5073430538177401</c:v>
                </c:pt>
                <c:pt idx="532">
                  <c:v>6.5195679664611799</c:v>
                </c:pt>
                <c:pt idx="533">
                  <c:v>6.5305418968200604</c:v>
                </c:pt>
                <c:pt idx="534">
                  <c:v>6.5418109893798801</c:v>
                </c:pt>
                <c:pt idx="535">
                  <c:v>6.5536320209503103</c:v>
                </c:pt>
                <c:pt idx="536">
                  <c:v>6.5647950172424299</c:v>
                </c:pt>
                <c:pt idx="537">
                  <c:v>6.5764670372009197</c:v>
                </c:pt>
                <c:pt idx="538">
                  <c:v>6.5880699157714799</c:v>
                </c:pt>
                <c:pt idx="539">
                  <c:v>6.59926009178161</c:v>
                </c:pt>
                <c:pt idx="540">
                  <c:v>6.6114580631256104</c:v>
                </c:pt>
                <c:pt idx="541">
                  <c:v>6.6224520206451398</c:v>
                </c:pt>
                <c:pt idx="542">
                  <c:v>6.63372707366943</c:v>
                </c:pt>
                <c:pt idx="543">
                  <c:v>6.6455590724944997</c:v>
                </c:pt>
                <c:pt idx="544">
                  <c:v>6.6567130088806099</c:v>
                </c:pt>
                <c:pt idx="545">
                  <c:v>6.6684420108795104</c:v>
                </c:pt>
                <c:pt idx="546">
                  <c:v>6.6799159049987704</c:v>
                </c:pt>
                <c:pt idx="547">
                  <c:v>6.69117903709411</c:v>
                </c:pt>
                <c:pt idx="548">
                  <c:v>6.7033979892730704</c:v>
                </c:pt>
                <c:pt idx="549">
                  <c:v>6.7143790721893302</c:v>
                </c:pt>
                <c:pt idx="550">
                  <c:v>6.7256438732147199</c:v>
                </c:pt>
                <c:pt idx="551">
                  <c:v>6.7374670505523602</c:v>
                </c:pt>
                <c:pt idx="552">
                  <c:v>6.7486710548400799</c:v>
                </c:pt>
                <c:pt idx="553">
                  <c:v>6.7603089809417698</c:v>
                </c:pt>
                <c:pt idx="554">
                  <c:v>6.7718269824981601</c:v>
                </c:pt>
                <c:pt idx="555">
                  <c:v>6.7830929756164497</c:v>
                </c:pt>
                <c:pt idx="556">
                  <c:v>6.7953290939331001</c:v>
                </c:pt>
                <c:pt idx="557">
                  <c:v>6.80629110336303</c:v>
                </c:pt>
                <c:pt idx="558">
                  <c:v>6.8175690174102703</c:v>
                </c:pt>
                <c:pt idx="559">
                  <c:v>6.8293728828430096</c:v>
                </c:pt>
                <c:pt idx="560">
                  <c:v>6.8405959606170601</c:v>
                </c:pt>
                <c:pt idx="561">
                  <c:v>6.8522479534149099</c:v>
                </c:pt>
                <c:pt idx="562">
                  <c:v>6.8637740612030003</c:v>
                </c:pt>
                <c:pt idx="563">
                  <c:v>6.8750159740447998</c:v>
                </c:pt>
                <c:pt idx="564">
                  <c:v>6.8872160911559996</c:v>
                </c:pt>
                <c:pt idx="565">
                  <c:v>6.89829301834106</c:v>
                </c:pt>
                <c:pt idx="566">
                  <c:v>6.9094860553741402</c:v>
                </c:pt>
                <c:pt idx="567">
                  <c:v>6.9213120937347403</c:v>
                </c:pt>
                <c:pt idx="568">
                  <c:v>6.9324750900268501</c:v>
                </c:pt>
                <c:pt idx="569">
                  <c:v>6.9441509246826101</c:v>
                </c:pt>
                <c:pt idx="570">
                  <c:v>6.95568394660949</c:v>
                </c:pt>
                <c:pt idx="571">
                  <c:v>6.9669430255889804</c:v>
                </c:pt>
                <c:pt idx="572">
                  <c:v>6.9792339801788303</c:v>
                </c:pt>
                <c:pt idx="573">
                  <c:v>6.9901320934295601</c:v>
                </c:pt>
                <c:pt idx="574">
                  <c:v>7.0014009475707999</c:v>
                </c:pt>
                <c:pt idx="575">
                  <c:v>7.01322197914123</c:v>
                </c:pt>
                <c:pt idx="576">
                  <c:v>7.0243880748748699</c:v>
                </c:pt>
                <c:pt idx="577">
                  <c:v>7.0360651016235298</c:v>
                </c:pt>
                <c:pt idx="578">
                  <c:v>7.0476129055023096</c:v>
                </c:pt>
                <c:pt idx="579">
                  <c:v>7.0588619709014804</c:v>
                </c:pt>
                <c:pt idx="580">
                  <c:v>7.07108306884765</c:v>
                </c:pt>
                <c:pt idx="581">
                  <c:v>7.0820620059966997</c:v>
                </c:pt>
                <c:pt idx="582">
                  <c:v>7.0933289527893004</c:v>
                </c:pt>
                <c:pt idx="583">
                  <c:v>7.10514187812805</c:v>
                </c:pt>
                <c:pt idx="584">
                  <c:v>7.1163129806518501</c:v>
                </c:pt>
                <c:pt idx="585">
                  <c:v>7.1280410289764404</c:v>
                </c:pt>
                <c:pt idx="586">
                  <c:v>7.1394889354705802</c:v>
                </c:pt>
                <c:pt idx="587">
                  <c:v>7.1507759094238201</c:v>
                </c:pt>
                <c:pt idx="588">
                  <c:v>7.1630039215087802</c:v>
                </c:pt>
                <c:pt idx="589">
                  <c:v>7.17398905754089</c:v>
                </c:pt>
                <c:pt idx="590">
                  <c:v>7.1852400302886901</c:v>
                </c:pt>
                <c:pt idx="591">
                  <c:v>7.19705986976623</c:v>
                </c:pt>
                <c:pt idx="592">
                  <c:v>7.2082700729370099</c:v>
                </c:pt>
                <c:pt idx="593">
                  <c:v>7.2199099063873202</c:v>
                </c:pt>
                <c:pt idx="594">
                  <c:v>7.2314379215240399</c:v>
                </c:pt>
                <c:pt idx="595">
                  <c:v>7.24269700050354</c:v>
                </c:pt>
                <c:pt idx="596">
                  <c:v>7.2549350261688197</c:v>
                </c:pt>
                <c:pt idx="597">
                  <c:v>7.2658970355987504</c:v>
                </c:pt>
                <c:pt idx="598">
                  <c:v>7.2771699428558296</c:v>
                </c:pt>
                <c:pt idx="599">
                  <c:v>7.2890319824218697</c:v>
                </c:pt>
                <c:pt idx="600">
                  <c:v>7.3003599643707204</c:v>
                </c:pt>
                <c:pt idx="601">
                  <c:v>7.3118829727172798</c:v>
                </c:pt>
                <c:pt idx="602">
                  <c:v>7.3233358860015798</c:v>
                </c:pt>
                <c:pt idx="603">
                  <c:v>7.3346190452575604</c:v>
                </c:pt>
                <c:pt idx="604">
                  <c:v>7.3464889526367099</c:v>
                </c:pt>
                <c:pt idx="605">
                  <c:v>7.3578469753265301</c:v>
                </c:pt>
                <c:pt idx="606">
                  <c:v>7.36931896209716</c:v>
                </c:pt>
                <c:pt idx="607">
                  <c:v>7.3808228969573904</c:v>
                </c:pt>
                <c:pt idx="608">
                  <c:v>7.3920640945434499</c:v>
                </c:pt>
                <c:pt idx="609">
                  <c:v>7.4038069248199401</c:v>
                </c:pt>
                <c:pt idx="610">
                  <c:v>7.4152898788452104</c:v>
                </c:pt>
                <c:pt idx="611">
                  <c:v>7.4265289306640598</c:v>
                </c:pt>
                <c:pt idx="612">
                  <c:v>7.4385309219360298</c:v>
                </c:pt>
                <c:pt idx="613">
                  <c:v>7.4497389793395996</c:v>
                </c:pt>
                <c:pt idx="614">
                  <c:v>7.4610080718994096</c:v>
                </c:pt>
                <c:pt idx="615">
                  <c:v>7.4727408885955802</c:v>
                </c:pt>
                <c:pt idx="616">
                  <c:v>7.4839859008789</c:v>
                </c:pt>
                <c:pt idx="617">
                  <c:v>7.4958388805389404</c:v>
                </c:pt>
                <c:pt idx="618">
                  <c:v>7.5072169303893999</c:v>
                </c:pt>
                <c:pt idx="619">
                  <c:v>7.5184829235076904</c:v>
                </c:pt>
                <c:pt idx="620">
                  <c:v>7.5302178859710596</c:v>
                </c:pt>
                <c:pt idx="621">
                  <c:v>7.5416629314422599</c:v>
                </c:pt>
                <c:pt idx="622">
                  <c:v>7.5530269145965496</c:v>
                </c:pt>
                <c:pt idx="623">
                  <c:v>7.5646779537200901</c:v>
                </c:pt>
                <c:pt idx="624">
                  <c:v>7.5759100914001403</c:v>
                </c:pt>
                <c:pt idx="625">
                  <c:v>7.58809494972229</c:v>
                </c:pt>
                <c:pt idx="626">
                  <c:v>7.5991110801696697</c:v>
                </c:pt>
                <c:pt idx="627">
                  <c:v>7.61036801338195</c:v>
                </c:pt>
                <c:pt idx="628">
                  <c:v>7.6224260330200098</c:v>
                </c:pt>
                <c:pt idx="629">
                  <c:v>7.6334300041198704</c:v>
                </c:pt>
                <c:pt idx="630">
                  <c:v>7.6451261043548504</c:v>
                </c:pt>
                <c:pt idx="631">
                  <c:v>7.6565649509429896</c:v>
                </c:pt>
                <c:pt idx="632">
                  <c:v>7.66782402992248</c:v>
                </c:pt>
                <c:pt idx="633">
                  <c:v>7.6800560951232901</c:v>
                </c:pt>
                <c:pt idx="634">
                  <c:v>7.6910290718078604</c:v>
                </c:pt>
                <c:pt idx="635">
                  <c:v>7.7022938728332502</c:v>
                </c:pt>
                <c:pt idx="636">
                  <c:v>7.7141120433807302</c:v>
                </c:pt>
                <c:pt idx="637">
                  <c:v>7.7252869606018004</c:v>
                </c:pt>
                <c:pt idx="638">
                  <c:v>7.7369539737701398</c:v>
                </c:pt>
                <c:pt idx="639">
                  <c:v>7.7485558986663801</c:v>
                </c:pt>
                <c:pt idx="640">
                  <c:v>7.7597579956054599</c:v>
                </c:pt>
                <c:pt idx="641">
                  <c:v>7.7719531059265101</c:v>
                </c:pt>
                <c:pt idx="642">
                  <c:v>7.7829480171203604</c:v>
                </c:pt>
                <c:pt idx="643">
                  <c:v>7.7942259311675999</c:v>
                </c:pt>
                <c:pt idx="644">
                  <c:v>7.8060350418090803</c:v>
                </c:pt>
                <c:pt idx="645">
                  <c:v>7.8172090053558296</c:v>
                </c:pt>
                <c:pt idx="646">
                  <c:v>7.8289260864257804</c:v>
                </c:pt>
                <c:pt idx="647">
                  <c:v>7.8404040336608798</c:v>
                </c:pt>
                <c:pt idx="648">
                  <c:v>7.85166192054748</c:v>
                </c:pt>
                <c:pt idx="649">
                  <c:v>7.8638350963592503</c:v>
                </c:pt>
                <c:pt idx="650">
                  <c:v>7.8748679161071697</c:v>
                </c:pt>
                <c:pt idx="651">
                  <c:v>7.8861351013183496</c:v>
                </c:pt>
                <c:pt idx="652">
                  <c:v>7.8979520797729403</c:v>
                </c:pt>
                <c:pt idx="653">
                  <c:v>7.9091370105743399</c:v>
                </c:pt>
                <c:pt idx="654">
                  <c:v>7.9207959175109801</c:v>
                </c:pt>
                <c:pt idx="655">
                  <c:v>7.9323210716247496</c:v>
                </c:pt>
                <c:pt idx="656">
                  <c:v>7.9435920715331996</c:v>
                </c:pt>
                <c:pt idx="657">
                  <c:v>7.9557900428771902</c:v>
                </c:pt>
                <c:pt idx="658">
                  <c:v>7.9668030738830504</c:v>
                </c:pt>
                <c:pt idx="659">
                  <c:v>7.9781019687652499</c:v>
                </c:pt>
                <c:pt idx="660">
                  <c:v>7.9898610115051198</c:v>
                </c:pt>
                <c:pt idx="661">
                  <c:v>8.0010490417480398</c:v>
                </c:pt>
                <c:pt idx="662">
                  <c:v>8.0127279758453298</c:v>
                </c:pt>
                <c:pt idx="663">
                  <c:v>8.0242679119110107</c:v>
                </c:pt>
                <c:pt idx="664">
                  <c:v>8.0355138778686506</c:v>
                </c:pt>
                <c:pt idx="665">
                  <c:v>8.0477559566497803</c:v>
                </c:pt>
                <c:pt idx="666">
                  <c:v>8.0587990283965993</c:v>
                </c:pt>
                <c:pt idx="667">
                  <c:v>8.0699899196624703</c:v>
                </c:pt>
                <c:pt idx="668">
                  <c:v>8.0818030834197998</c:v>
                </c:pt>
                <c:pt idx="669">
                  <c:v>8.0929729938506991</c:v>
                </c:pt>
                <c:pt idx="670">
                  <c:v>8.1046440601348806</c:v>
                </c:pt>
                <c:pt idx="671">
                  <c:v>8.1162080764770508</c:v>
                </c:pt>
                <c:pt idx="672">
                  <c:v>8.1274449825286794</c:v>
                </c:pt>
                <c:pt idx="673">
                  <c:v>8.1396338939666695</c:v>
                </c:pt>
                <c:pt idx="674">
                  <c:v>8.1506419181823695</c:v>
                </c:pt>
                <c:pt idx="675">
                  <c:v>8.1619091033935494</c:v>
                </c:pt>
                <c:pt idx="676">
                  <c:v>8.1737179756164497</c:v>
                </c:pt>
                <c:pt idx="677">
                  <c:v>8.1848940849304199</c:v>
                </c:pt>
                <c:pt idx="678">
                  <c:v>8.1965699195861799</c:v>
                </c:pt>
                <c:pt idx="679">
                  <c:v>8.2081730365753103</c:v>
                </c:pt>
                <c:pt idx="680">
                  <c:v>8.2193620204925502</c:v>
                </c:pt>
                <c:pt idx="681">
                  <c:v>8.2315979003906197</c:v>
                </c:pt>
                <c:pt idx="682">
                  <c:v>8.2425498962402308</c:v>
                </c:pt>
                <c:pt idx="683">
                  <c:v>8.2538299560546804</c:v>
                </c:pt>
                <c:pt idx="684">
                  <c:v>8.2656509876251203</c:v>
                </c:pt>
                <c:pt idx="685">
                  <c:v>8.2768199443817103</c:v>
                </c:pt>
                <c:pt idx="686">
                  <c:v>8.2885560989379794</c:v>
                </c:pt>
                <c:pt idx="687">
                  <c:v>8.3000218868255597</c:v>
                </c:pt>
                <c:pt idx="688">
                  <c:v>8.3112790584564191</c:v>
                </c:pt>
                <c:pt idx="689">
                  <c:v>8.3234848976135201</c:v>
                </c:pt>
                <c:pt idx="690">
                  <c:v>8.3344750404357892</c:v>
                </c:pt>
                <c:pt idx="691">
                  <c:v>8.34574294090271</c:v>
                </c:pt>
                <c:pt idx="692">
                  <c:v>8.3575720787048304</c:v>
                </c:pt>
                <c:pt idx="693">
                  <c:v>8.3687410354614205</c:v>
                </c:pt>
                <c:pt idx="694">
                  <c:v>8.3804039955139107</c:v>
                </c:pt>
                <c:pt idx="695">
                  <c:v>8.3919310569763095</c:v>
                </c:pt>
                <c:pt idx="696">
                  <c:v>8.4031989574432302</c:v>
                </c:pt>
                <c:pt idx="697">
                  <c:v>8.4153890609741193</c:v>
                </c:pt>
                <c:pt idx="698">
                  <c:v>8.4264039993286097</c:v>
                </c:pt>
                <c:pt idx="699">
                  <c:v>8.4376740455627406</c:v>
                </c:pt>
                <c:pt idx="700">
                  <c:v>8.4494869709014893</c:v>
                </c:pt>
                <c:pt idx="701">
                  <c:v>8.46064901351928</c:v>
                </c:pt>
                <c:pt idx="702">
                  <c:v>8.4723339080810494</c:v>
                </c:pt>
                <c:pt idx="703">
                  <c:v>8.4838690757751394</c:v>
                </c:pt>
                <c:pt idx="704">
                  <c:v>8.4951100349426198</c:v>
                </c:pt>
                <c:pt idx="705">
                  <c:v>8.5072810649871808</c:v>
                </c:pt>
                <c:pt idx="706">
                  <c:v>8.5183990001678396</c:v>
                </c:pt>
                <c:pt idx="707">
                  <c:v>8.5811400413513095</c:v>
                </c:pt>
                <c:pt idx="708">
                  <c:v>8.5925450325012207</c:v>
                </c:pt>
                <c:pt idx="709">
                  <c:v>8.6040818691253609</c:v>
                </c:pt>
                <c:pt idx="710">
                  <c:v>8.6156599521636892</c:v>
                </c:pt>
                <c:pt idx="711">
                  <c:v>8.6270818710327095</c:v>
                </c:pt>
                <c:pt idx="712">
                  <c:v>8.6384389400482107</c:v>
                </c:pt>
                <c:pt idx="713">
                  <c:v>8.6501529216766304</c:v>
                </c:pt>
                <c:pt idx="714">
                  <c:v>8.6615669727325404</c:v>
                </c:pt>
                <c:pt idx="715">
                  <c:v>8.6729240417480398</c:v>
                </c:pt>
                <c:pt idx="716">
                  <c:v>8.6845679283142001</c:v>
                </c:pt>
                <c:pt idx="717">
                  <c:v>8.6958160400390607</c:v>
                </c:pt>
                <c:pt idx="718">
                  <c:v>8.7079460620880091</c:v>
                </c:pt>
                <c:pt idx="719">
                  <c:v>8.7190179824829102</c:v>
                </c:pt>
                <c:pt idx="720">
                  <c:v>8.7302739620208705</c:v>
                </c:pt>
                <c:pt idx="721">
                  <c:v>8.7423579692840505</c:v>
                </c:pt>
                <c:pt idx="722">
                  <c:v>8.7533259391784597</c:v>
                </c:pt>
                <c:pt idx="723">
                  <c:v>8.7648639678955007</c:v>
                </c:pt>
                <c:pt idx="724">
                  <c:v>8.7764780521392805</c:v>
                </c:pt>
                <c:pt idx="725">
                  <c:v>8.7877290248870796</c:v>
                </c:pt>
                <c:pt idx="726">
                  <c:v>8.7996120452880806</c:v>
                </c:pt>
                <c:pt idx="727">
                  <c:v>8.8109350204467702</c:v>
                </c:pt>
                <c:pt idx="728">
                  <c:v>8.8221929073333705</c:v>
                </c:pt>
                <c:pt idx="729">
                  <c:v>8.8339688777923495</c:v>
                </c:pt>
                <c:pt idx="730">
                  <c:v>8.8453910350799507</c:v>
                </c:pt>
                <c:pt idx="731">
                  <c:v>8.8567669391631991</c:v>
                </c:pt>
                <c:pt idx="732">
                  <c:v>8.8684699535369802</c:v>
                </c:pt>
                <c:pt idx="733">
                  <c:v>8.87965488433837</c:v>
                </c:pt>
                <c:pt idx="734">
                  <c:v>8.8917670249938894</c:v>
                </c:pt>
                <c:pt idx="735">
                  <c:v>8.9028460979461599</c:v>
                </c:pt>
                <c:pt idx="736">
                  <c:v>8.9141170978546107</c:v>
                </c:pt>
                <c:pt idx="737">
                  <c:v>8.9261569976806605</c:v>
                </c:pt>
                <c:pt idx="738">
                  <c:v>8.9371628761291504</c:v>
                </c:pt>
                <c:pt idx="739">
                  <c:v>8.9487340450286794</c:v>
                </c:pt>
                <c:pt idx="740">
                  <c:v>8.96030497550964</c:v>
                </c:pt>
                <c:pt idx="741">
                  <c:v>8.9715929031371999</c:v>
                </c:pt>
                <c:pt idx="742">
                  <c:v>8.9836940765380806</c:v>
                </c:pt>
                <c:pt idx="743">
                  <c:v>8.9947659969329798</c:v>
                </c:pt>
                <c:pt idx="744">
                  <c:v>9.0060539245605398</c:v>
                </c:pt>
                <c:pt idx="745">
                  <c:v>9.0180978775024396</c:v>
                </c:pt>
                <c:pt idx="746">
                  <c:v>9.0290999412536603</c:v>
                </c:pt>
                <c:pt idx="747">
                  <c:v>9.0406310558319092</c:v>
                </c:pt>
                <c:pt idx="748">
                  <c:v>9.0522348880767805</c:v>
                </c:pt>
                <c:pt idx="749">
                  <c:v>9.0634999275207502</c:v>
                </c:pt>
                <c:pt idx="750">
                  <c:v>9.0756440162658691</c:v>
                </c:pt>
                <c:pt idx="751">
                  <c:v>9.0867118835449201</c:v>
                </c:pt>
                <c:pt idx="752">
                  <c:v>9.0979659557342494</c:v>
                </c:pt>
                <c:pt idx="753">
                  <c:v>9.1100070476531894</c:v>
                </c:pt>
                <c:pt idx="754">
                  <c:v>9.1210229396819997</c:v>
                </c:pt>
                <c:pt idx="755">
                  <c:v>9.1325519084930402</c:v>
                </c:pt>
                <c:pt idx="756">
                  <c:v>9.1441719532012904</c:v>
                </c:pt>
                <c:pt idx="757">
                  <c:v>9.1554238796234095</c:v>
                </c:pt>
                <c:pt idx="758">
                  <c:v>9.1675910949706996</c:v>
                </c:pt>
                <c:pt idx="759">
                  <c:v>9.1786949634552002</c:v>
                </c:pt>
                <c:pt idx="760">
                  <c:v>9.1898930072784406</c:v>
                </c:pt>
                <c:pt idx="761">
                  <c:v>9.2019419670104892</c:v>
                </c:pt>
                <c:pt idx="762">
                  <c:v>9.2129459381103498</c:v>
                </c:pt>
                <c:pt idx="763">
                  <c:v>9.2245609760284406</c:v>
                </c:pt>
                <c:pt idx="764">
                  <c:v>9.2360949516296298</c:v>
                </c:pt>
                <c:pt idx="765">
                  <c:v>9.2473380565643293</c:v>
                </c:pt>
                <c:pt idx="766">
                  <c:v>9.2595560550689697</c:v>
                </c:pt>
                <c:pt idx="767">
                  <c:v>9.2705481052398593</c:v>
                </c:pt>
                <c:pt idx="768">
                  <c:v>9.2818019390106201</c:v>
                </c:pt>
                <c:pt idx="769">
                  <c:v>9.2936270236968994</c:v>
                </c:pt>
                <c:pt idx="770">
                  <c:v>9.3047928810119593</c:v>
                </c:pt>
                <c:pt idx="771">
                  <c:v>9.3164670467376691</c:v>
                </c:pt>
                <c:pt idx="772">
                  <c:v>9.3280889987945503</c:v>
                </c:pt>
                <c:pt idx="773">
                  <c:v>9.3392560482025093</c:v>
                </c:pt>
                <c:pt idx="774">
                  <c:v>9.3514928817749006</c:v>
                </c:pt>
                <c:pt idx="775">
                  <c:v>9.3624539375305105</c:v>
                </c:pt>
                <c:pt idx="776">
                  <c:v>9.3737330436706507</c:v>
                </c:pt>
                <c:pt idx="777">
                  <c:v>9.3855569362640292</c:v>
                </c:pt>
                <c:pt idx="778">
                  <c:v>9.3967220783233607</c:v>
                </c:pt>
                <c:pt idx="779">
                  <c:v>9.4084498882293701</c:v>
                </c:pt>
                <c:pt idx="780">
                  <c:v>9.4199099540710396</c:v>
                </c:pt>
                <c:pt idx="781">
                  <c:v>9.4311830997467005</c:v>
                </c:pt>
                <c:pt idx="782">
                  <c:v>9.4433729648589999</c:v>
                </c:pt>
                <c:pt idx="783">
                  <c:v>9.4543809890746999</c:v>
                </c:pt>
                <c:pt idx="784">
                  <c:v>9.4656400680541992</c:v>
                </c:pt>
                <c:pt idx="785">
                  <c:v>9.4774808883666992</c:v>
                </c:pt>
                <c:pt idx="786">
                  <c:v>9.4887340068817103</c:v>
                </c:pt>
                <c:pt idx="787">
                  <c:v>9.5003390312194806</c:v>
                </c:pt>
                <c:pt idx="788">
                  <c:v>9.5118238925933802</c:v>
                </c:pt>
                <c:pt idx="789">
                  <c:v>9.5231060981750399</c:v>
                </c:pt>
                <c:pt idx="790">
                  <c:v>9.5349700450897199</c:v>
                </c:pt>
                <c:pt idx="791">
                  <c:v>9.5462958812713605</c:v>
                </c:pt>
                <c:pt idx="792">
                  <c:v>9.5575799942016602</c:v>
                </c:pt>
                <c:pt idx="793">
                  <c:v>9.56929206848144</c:v>
                </c:pt>
                <c:pt idx="794">
                  <c:v>9.5805530548095703</c:v>
                </c:pt>
                <c:pt idx="795">
                  <c:v>9.5924019813537598</c:v>
                </c:pt>
                <c:pt idx="796">
                  <c:v>9.6037530899047798</c:v>
                </c:pt>
                <c:pt idx="797">
                  <c:v>9.6150150299072195</c:v>
                </c:pt>
                <c:pt idx="798">
                  <c:v>9.6268510818481392</c:v>
                </c:pt>
                <c:pt idx="799">
                  <c:v>9.6382329463958705</c:v>
                </c:pt>
                <c:pt idx="800">
                  <c:v>9.6495869159698398</c:v>
                </c:pt>
                <c:pt idx="801">
                  <c:v>9.6612000465392995</c:v>
                </c:pt>
                <c:pt idx="802">
                  <c:v>9.6724669933319092</c:v>
                </c:pt>
                <c:pt idx="803">
                  <c:v>9.6845839023589999</c:v>
                </c:pt>
                <c:pt idx="804">
                  <c:v>9.6956760883331299</c:v>
                </c:pt>
                <c:pt idx="805">
                  <c:v>9.7069308757781894</c:v>
                </c:pt>
                <c:pt idx="806">
                  <c:v>9.7190198898315394</c:v>
                </c:pt>
                <c:pt idx="807">
                  <c:v>9.7811489105224592</c:v>
                </c:pt>
                <c:pt idx="808">
                  <c:v>9.7925438880920392</c:v>
                </c:pt>
                <c:pt idx="809">
                  <c:v>9.8040859699249197</c:v>
                </c:pt>
                <c:pt idx="810">
                  <c:v>9.8156750202178902</c:v>
                </c:pt>
                <c:pt idx="811">
                  <c:v>9.8270959854125906</c:v>
                </c:pt>
                <c:pt idx="812">
                  <c:v>9.8384039402008003</c:v>
                </c:pt>
                <c:pt idx="813">
                  <c:v>9.8501229286193794</c:v>
                </c:pt>
                <c:pt idx="814">
                  <c:v>9.86158990859985</c:v>
                </c:pt>
                <c:pt idx="815">
                  <c:v>9.8729610443115199</c:v>
                </c:pt>
                <c:pt idx="816">
                  <c:v>9.8845839500427193</c:v>
                </c:pt>
                <c:pt idx="817">
                  <c:v>9.8958280086517298</c:v>
                </c:pt>
                <c:pt idx="818">
                  <c:v>9.9079399108886701</c:v>
                </c:pt>
                <c:pt idx="819">
                  <c:v>9.9190289974212593</c:v>
                </c:pt>
                <c:pt idx="820">
                  <c:v>9.9302868843078596</c:v>
                </c:pt>
                <c:pt idx="821">
                  <c:v>9.9423410892486501</c:v>
                </c:pt>
                <c:pt idx="822">
                  <c:v>9.9533379077911306</c:v>
                </c:pt>
                <c:pt idx="823">
                  <c:v>9.9648790359496999</c:v>
                </c:pt>
                <c:pt idx="824">
                  <c:v>9.9764928817749006</c:v>
                </c:pt>
                <c:pt idx="825">
                  <c:v>9.9877479076385498</c:v>
                </c:pt>
                <c:pt idx="826">
                  <c:v>9.9998419284820503</c:v>
                </c:pt>
                <c:pt idx="827">
                  <c:v>10.010963916778501</c:v>
                </c:pt>
                <c:pt idx="828">
                  <c:v>10.066389083862299</c:v>
                </c:pt>
                <c:pt idx="829">
                  <c:v>10.077800989150999</c:v>
                </c:pt>
                <c:pt idx="830">
                  <c:v>10.089325904846101</c:v>
                </c:pt>
                <c:pt idx="831">
                  <c:v>10.1009120941162</c:v>
                </c:pt>
                <c:pt idx="832">
                  <c:v>10.112329006195001</c:v>
                </c:pt>
                <c:pt idx="833">
                  <c:v>10.123610019683801</c:v>
                </c:pt>
                <c:pt idx="834">
                  <c:v>10.135421991348201</c:v>
                </c:pt>
                <c:pt idx="835">
                  <c:v>10.1468069553375</c:v>
                </c:pt>
                <c:pt idx="836">
                  <c:v>10.1582279205322</c:v>
                </c:pt>
                <c:pt idx="837">
                  <c:v>10.1697890758514</c:v>
                </c:pt>
                <c:pt idx="838">
                  <c:v>10.181065082550001</c:v>
                </c:pt>
                <c:pt idx="839">
                  <c:v>10.193154096603299</c:v>
                </c:pt>
                <c:pt idx="840">
                  <c:v>10.204255104064901</c:v>
                </c:pt>
                <c:pt idx="841">
                  <c:v>10.2155270576477</c:v>
                </c:pt>
                <c:pt idx="842">
                  <c:v>10.2275710105896</c:v>
                </c:pt>
                <c:pt idx="843">
                  <c:v>10.238597869873001</c:v>
                </c:pt>
                <c:pt idx="844">
                  <c:v>10.250197887420599</c:v>
                </c:pt>
                <c:pt idx="845">
                  <c:v>10.261720895767199</c:v>
                </c:pt>
                <c:pt idx="846">
                  <c:v>10.2729868888854</c:v>
                </c:pt>
                <c:pt idx="847">
                  <c:v>10.285177946090601</c:v>
                </c:pt>
                <c:pt idx="848">
                  <c:v>10.2962388992309</c:v>
                </c:pt>
                <c:pt idx="849">
                  <c:v>10.307522058486899</c:v>
                </c:pt>
                <c:pt idx="850">
                  <c:v>10.3193039894104</c:v>
                </c:pt>
                <c:pt idx="851">
                  <c:v>10.330447912216099</c:v>
                </c:pt>
                <c:pt idx="852">
                  <c:v>10.342127084732001</c:v>
                </c:pt>
                <c:pt idx="853">
                  <c:v>10.3536570072174</c:v>
                </c:pt>
                <c:pt idx="854">
                  <c:v>10.364902973175001</c:v>
                </c:pt>
                <c:pt idx="855">
                  <c:v>10.377115011215199</c:v>
                </c:pt>
                <c:pt idx="856">
                  <c:v>10.388180017471299</c:v>
                </c:pt>
                <c:pt idx="857">
                  <c:v>10.399365901947</c:v>
                </c:pt>
                <c:pt idx="858">
                  <c:v>10.411174058914099</c:v>
                </c:pt>
                <c:pt idx="859">
                  <c:v>10.4223508834838</c:v>
                </c:pt>
                <c:pt idx="860">
                  <c:v>10.43404006958</c:v>
                </c:pt>
                <c:pt idx="861">
                  <c:v>10.445589065551699</c:v>
                </c:pt>
                <c:pt idx="862">
                  <c:v>10.4568209648132</c:v>
                </c:pt>
                <c:pt idx="863">
                  <c:v>10.469090938568099</c:v>
                </c:pt>
                <c:pt idx="864">
                  <c:v>10.4800310134887</c:v>
                </c:pt>
                <c:pt idx="865">
                  <c:v>10.4912838935852</c:v>
                </c:pt>
                <c:pt idx="866">
                  <c:v>10.503113985061599</c:v>
                </c:pt>
                <c:pt idx="867">
                  <c:v>10.5142750740051</c:v>
                </c:pt>
                <c:pt idx="868">
                  <c:v>10.525961875915501</c:v>
                </c:pt>
                <c:pt idx="869">
                  <c:v>10.537496089935299</c:v>
                </c:pt>
                <c:pt idx="870">
                  <c:v>10.548743963241501</c:v>
                </c:pt>
                <c:pt idx="871">
                  <c:v>10.560956954956</c:v>
                </c:pt>
                <c:pt idx="872">
                  <c:v>10.5719499588012</c:v>
                </c:pt>
                <c:pt idx="873">
                  <c:v>10.583208084106399</c:v>
                </c:pt>
                <c:pt idx="874">
                  <c:v>10.5950300693511</c:v>
                </c:pt>
                <c:pt idx="875">
                  <c:v>10.606195926666199</c:v>
                </c:pt>
                <c:pt idx="876">
                  <c:v>10.6178750991821</c:v>
                </c:pt>
                <c:pt idx="877">
                  <c:v>10.629405021667401</c:v>
                </c:pt>
                <c:pt idx="878">
                  <c:v>10.640666961669901</c:v>
                </c:pt>
                <c:pt idx="879">
                  <c:v>10.652895927429199</c:v>
                </c:pt>
                <c:pt idx="880">
                  <c:v>10.6638519763946</c:v>
                </c:pt>
                <c:pt idx="881">
                  <c:v>10.6751279830932</c:v>
                </c:pt>
                <c:pt idx="882">
                  <c:v>10.686949968338</c:v>
                </c:pt>
                <c:pt idx="883">
                  <c:v>10.6981489658355</c:v>
                </c:pt>
                <c:pt idx="884">
                  <c:v>10.709790945053101</c:v>
                </c:pt>
                <c:pt idx="885">
                  <c:v>10.721321105956999</c:v>
                </c:pt>
                <c:pt idx="886">
                  <c:v>10.7325789928436</c:v>
                </c:pt>
                <c:pt idx="887">
                  <c:v>10.744810104370099</c:v>
                </c:pt>
                <c:pt idx="888">
                  <c:v>10.7557599544525</c:v>
                </c:pt>
                <c:pt idx="889">
                  <c:v>10.767050027847199</c:v>
                </c:pt>
                <c:pt idx="890">
                  <c:v>10.7789208889007</c:v>
                </c:pt>
                <c:pt idx="891">
                  <c:v>10.790035963058401</c:v>
                </c:pt>
                <c:pt idx="892">
                  <c:v>10.8017020225524</c:v>
                </c:pt>
                <c:pt idx="893">
                  <c:v>10.813251018524101</c:v>
                </c:pt>
                <c:pt idx="894">
                  <c:v>10.824496984481801</c:v>
                </c:pt>
                <c:pt idx="895">
                  <c:v>10.836719036102201</c:v>
                </c:pt>
                <c:pt idx="896">
                  <c:v>10.8477189540863</c:v>
                </c:pt>
                <c:pt idx="897">
                  <c:v>10.8589708805084</c:v>
                </c:pt>
                <c:pt idx="898">
                  <c:v>10.870779037475501</c:v>
                </c:pt>
                <c:pt idx="899">
                  <c:v>10.8819580078125</c:v>
                </c:pt>
                <c:pt idx="900">
                  <c:v>10.8936319351196</c:v>
                </c:pt>
                <c:pt idx="901">
                  <c:v>10.9051649570465</c:v>
                </c:pt>
                <c:pt idx="902">
                  <c:v>10.916431903839101</c:v>
                </c:pt>
                <c:pt idx="903">
                  <c:v>10.9287340641021</c:v>
                </c:pt>
                <c:pt idx="904">
                  <c:v>10.939610004425001</c:v>
                </c:pt>
                <c:pt idx="905">
                  <c:v>10.950888872146599</c:v>
                </c:pt>
                <c:pt idx="906">
                  <c:v>10.962707996368399</c:v>
                </c:pt>
                <c:pt idx="907">
                  <c:v>10.9738929271698</c:v>
                </c:pt>
                <c:pt idx="908">
                  <c:v>10.9855530261993</c:v>
                </c:pt>
                <c:pt idx="909">
                  <c:v>10.997097015380801</c:v>
                </c:pt>
                <c:pt idx="910">
                  <c:v>11.0083680152893</c:v>
                </c:pt>
                <c:pt idx="911">
                  <c:v>11.0205678939819</c:v>
                </c:pt>
                <c:pt idx="912">
                  <c:v>11.0315408706665</c:v>
                </c:pt>
                <c:pt idx="913">
                  <c:v>11.042809963226301</c:v>
                </c:pt>
                <c:pt idx="914">
                  <c:v>11.0546360015869</c:v>
                </c:pt>
                <c:pt idx="915">
                  <c:v>11.0658180713653</c:v>
                </c:pt>
                <c:pt idx="916">
                  <c:v>11.077495098113999</c:v>
                </c:pt>
                <c:pt idx="917">
                  <c:v>11.088996887206999</c:v>
                </c:pt>
                <c:pt idx="918">
                  <c:v>11.100260019302301</c:v>
                </c:pt>
                <c:pt idx="919">
                  <c:v>11.1124958992004</c:v>
                </c:pt>
                <c:pt idx="920">
                  <c:v>11.123450994491501</c:v>
                </c:pt>
                <c:pt idx="921">
                  <c:v>11.134721040725699</c:v>
                </c:pt>
                <c:pt idx="922">
                  <c:v>11.1465559005737</c:v>
                </c:pt>
                <c:pt idx="923">
                  <c:v>11.157723903656001</c:v>
                </c:pt>
                <c:pt idx="924">
                  <c:v>11.169388055801299</c:v>
                </c:pt>
                <c:pt idx="925">
                  <c:v>11.180911064147899</c:v>
                </c:pt>
                <c:pt idx="926">
                  <c:v>11.192179918289099</c:v>
                </c:pt>
                <c:pt idx="927">
                  <c:v>11.204415082931501</c:v>
                </c:pt>
                <c:pt idx="928">
                  <c:v>11.2153770923614</c:v>
                </c:pt>
                <c:pt idx="929">
                  <c:v>11.2266418933868</c:v>
                </c:pt>
                <c:pt idx="930">
                  <c:v>11.238523960113501</c:v>
                </c:pt>
                <c:pt idx="931">
                  <c:v>11.249630928039499</c:v>
                </c:pt>
                <c:pt idx="932">
                  <c:v>11.2613139152526</c:v>
                </c:pt>
                <c:pt idx="933">
                  <c:v>11.2728199958801</c:v>
                </c:pt>
                <c:pt idx="934">
                  <c:v>11.284097909927301</c:v>
                </c:pt>
                <c:pt idx="935">
                  <c:v>11.296325922012301</c:v>
                </c:pt>
                <c:pt idx="936">
                  <c:v>11.3073189258575</c:v>
                </c:pt>
                <c:pt idx="937">
                  <c:v>11.318590879440301</c:v>
                </c:pt>
                <c:pt idx="938">
                  <c:v>11.330381870269701</c:v>
                </c:pt>
                <c:pt idx="939">
                  <c:v>11.341558933258</c:v>
                </c:pt>
                <c:pt idx="940">
                  <c:v>11.353226900100699</c:v>
                </c:pt>
                <c:pt idx="941">
                  <c:v>11.364772081375101</c:v>
                </c:pt>
                <c:pt idx="942">
                  <c:v>11.376019954681301</c:v>
                </c:pt>
                <c:pt idx="943">
                  <c:v>11.3882749080657</c:v>
                </c:pt>
                <c:pt idx="944">
                  <c:v>11.399224042892399</c:v>
                </c:pt>
                <c:pt idx="945">
                  <c:v>11.4104859828948</c:v>
                </c:pt>
                <c:pt idx="946">
                  <c:v>11.4223079681396</c:v>
                </c:pt>
                <c:pt idx="947">
                  <c:v>11.4334690570831</c:v>
                </c:pt>
                <c:pt idx="948">
                  <c:v>11.4451429843902</c:v>
                </c:pt>
                <c:pt idx="949">
                  <c:v>11.4566900730133</c:v>
                </c:pt>
                <c:pt idx="950">
                  <c:v>11.467931032180701</c:v>
                </c:pt>
                <c:pt idx="951">
                  <c:v>11.4801280498504</c:v>
                </c:pt>
                <c:pt idx="952">
                  <c:v>11.491137981414701</c:v>
                </c:pt>
                <c:pt idx="953">
                  <c:v>11.502722024917601</c:v>
                </c:pt>
                <c:pt idx="954">
                  <c:v>11.5142951011657</c:v>
                </c:pt>
                <c:pt idx="955">
                  <c:v>11.525402069091699</c:v>
                </c:pt>
                <c:pt idx="956">
                  <c:v>11.537101984024</c:v>
                </c:pt>
                <c:pt idx="957">
                  <c:v>11.5486600399017</c:v>
                </c:pt>
                <c:pt idx="958">
                  <c:v>11.559858083724899</c:v>
                </c:pt>
                <c:pt idx="959">
                  <c:v>11.572082042693999</c:v>
                </c:pt>
                <c:pt idx="960">
                  <c:v>11.5830550193786</c:v>
                </c:pt>
                <c:pt idx="961">
                  <c:v>11.5943160057067</c:v>
                </c:pt>
                <c:pt idx="962">
                  <c:v>11.606138944625799</c:v>
                </c:pt>
                <c:pt idx="963">
                  <c:v>11.6173100471496</c:v>
                </c:pt>
                <c:pt idx="964">
                  <c:v>11.628987073898299</c:v>
                </c:pt>
                <c:pt idx="965">
                  <c:v>11.6405029296875</c:v>
                </c:pt>
                <c:pt idx="966">
                  <c:v>11.6517710685729</c:v>
                </c:pt>
                <c:pt idx="967">
                  <c:v>11.664005041122399</c:v>
                </c:pt>
                <c:pt idx="968">
                  <c:v>11.674964904785099</c:v>
                </c:pt>
                <c:pt idx="969">
                  <c:v>11.6862370967864</c:v>
                </c:pt>
                <c:pt idx="970">
                  <c:v>11.6981160640716</c:v>
                </c:pt>
                <c:pt idx="971">
                  <c:v>11.709224939346299</c:v>
                </c:pt>
                <c:pt idx="972">
                  <c:v>11.7209050655364</c:v>
                </c:pt>
                <c:pt idx="973">
                  <c:v>11.7324249744415</c:v>
                </c:pt>
                <c:pt idx="974">
                  <c:v>11.7436969280242</c:v>
                </c:pt>
                <c:pt idx="975">
                  <c:v>11.7558529376983</c:v>
                </c:pt>
                <c:pt idx="976">
                  <c:v>11.7668969631195</c:v>
                </c:pt>
                <c:pt idx="977">
                  <c:v>11.778187036514201</c:v>
                </c:pt>
                <c:pt idx="978">
                  <c:v>11.789966106414701</c:v>
                </c:pt>
                <c:pt idx="979">
                  <c:v>11.8013448715209</c:v>
                </c:pt>
                <c:pt idx="980">
                  <c:v>11.8126909732818</c:v>
                </c:pt>
                <c:pt idx="981">
                  <c:v>11.8242290019989</c:v>
                </c:pt>
                <c:pt idx="982">
                  <c:v>11.8358490467071</c:v>
                </c:pt>
                <c:pt idx="983">
                  <c:v>11.8475670814514</c:v>
                </c:pt>
                <c:pt idx="984">
                  <c:v>11.8588800430297</c:v>
                </c:pt>
                <c:pt idx="985">
                  <c:v>11.870078086853001</c:v>
                </c:pt>
                <c:pt idx="986">
                  <c:v>11.881808996200499</c:v>
                </c:pt>
                <c:pt idx="987">
                  <c:v>11.8930540084838</c:v>
                </c:pt>
                <c:pt idx="988">
                  <c:v>11.904902935028</c:v>
                </c:pt>
                <c:pt idx="989">
                  <c:v>11.916277885436999</c:v>
                </c:pt>
                <c:pt idx="990">
                  <c:v>11.9275159835815</c:v>
                </c:pt>
                <c:pt idx="991">
                  <c:v>11.939274072647001</c:v>
                </c:pt>
                <c:pt idx="992">
                  <c:v>11.950711011886501</c:v>
                </c:pt>
                <c:pt idx="993">
                  <c:v>11.962090015411301</c:v>
                </c:pt>
                <c:pt idx="994">
                  <c:v>11.973727941512999</c:v>
                </c:pt>
                <c:pt idx="995">
                  <c:v>11.984989881515499</c:v>
                </c:pt>
                <c:pt idx="996">
                  <c:v>11.9970710277557</c:v>
                </c:pt>
                <c:pt idx="997">
                  <c:v>12.0082499980926</c:v>
                </c:pt>
                <c:pt idx="998">
                  <c:v>12.019435882568301</c:v>
                </c:pt>
                <c:pt idx="999">
                  <c:v>12.0314900875091</c:v>
                </c:pt>
                <c:pt idx="1000">
                  <c:v>12.0424900054931</c:v>
                </c:pt>
                <c:pt idx="1001">
                  <c:v>12.054018974304199</c:v>
                </c:pt>
                <c:pt idx="1002">
                  <c:v>12.0656368732452</c:v>
                </c:pt>
                <c:pt idx="1003">
                  <c:v>12.076886892318701</c:v>
                </c:pt>
                <c:pt idx="1004">
                  <c:v>12.089015960693301</c:v>
                </c:pt>
                <c:pt idx="1005">
                  <c:v>12.100082874298</c:v>
                </c:pt>
                <c:pt idx="1006">
                  <c:v>12.111356973648</c:v>
                </c:pt>
                <c:pt idx="1007">
                  <c:v>12.1233649253845</c:v>
                </c:pt>
                <c:pt idx="1008">
                  <c:v>12.134402990341099</c:v>
                </c:pt>
                <c:pt idx="1009">
                  <c:v>12.145936012268001</c:v>
                </c:pt>
                <c:pt idx="1010">
                  <c:v>12.1575639247894</c:v>
                </c:pt>
                <c:pt idx="1011">
                  <c:v>12.1688029766082</c:v>
                </c:pt>
                <c:pt idx="1012">
                  <c:v>12.1808428764343</c:v>
                </c:pt>
                <c:pt idx="1013">
                  <c:v>12.192012071609399</c:v>
                </c:pt>
                <c:pt idx="1014">
                  <c:v>12.203264951705901</c:v>
                </c:pt>
                <c:pt idx="1015">
                  <c:v>12.215296983718799</c:v>
                </c:pt>
                <c:pt idx="1016">
                  <c:v>12.226341962814301</c:v>
                </c:pt>
                <c:pt idx="1017">
                  <c:v>12.237863063812201</c:v>
                </c:pt>
                <c:pt idx="1018">
                  <c:v>12.249470949172901</c:v>
                </c:pt>
                <c:pt idx="1019">
                  <c:v>12.260730981826701</c:v>
                </c:pt>
                <c:pt idx="1020">
                  <c:v>12.2728180885314</c:v>
                </c:pt>
                <c:pt idx="1021">
                  <c:v>12.2839210033416</c:v>
                </c:pt>
                <c:pt idx="1022">
                  <c:v>12.295183897018401</c:v>
                </c:pt>
                <c:pt idx="1023">
                  <c:v>12.3072290420532</c:v>
                </c:pt>
                <c:pt idx="1024">
                  <c:v>12.318264961242599</c:v>
                </c:pt>
                <c:pt idx="1025">
                  <c:v>12.329848051071099</c:v>
                </c:pt>
                <c:pt idx="1026">
                  <c:v>12.341365098953201</c:v>
                </c:pt>
                <c:pt idx="1027">
                  <c:v>12.352633953094401</c:v>
                </c:pt>
                <c:pt idx="1028">
                  <c:v>12.364861965179401</c:v>
                </c:pt>
                <c:pt idx="1029">
                  <c:v>12.37584400177</c:v>
                </c:pt>
                <c:pt idx="1030">
                  <c:v>12.3871040344238</c:v>
                </c:pt>
                <c:pt idx="1031">
                  <c:v>12.3989689350128</c:v>
                </c:pt>
                <c:pt idx="1032">
                  <c:v>12.410101890563899</c:v>
                </c:pt>
                <c:pt idx="1033">
                  <c:v>12.421762943267799</c:v>
                </c:pt>
                <c:pt idx="1034">
                  <c:v>12.4333109855651</c:v>
                </c:pt>
                <c:pt idx="1035">
                  <c:v>12.44455909729</c:v>
                </c:pt>
                <c:pt idx="1036">
                  <c:v>12.456736087798999</c:v>
                </c:pt>
                <c:pt idx="1037">
                  <c:v>12.467783927917401</c:v>
                </c:pt>
                <c:pt idx="1038">
                  <c:v>12.479021072387599</c:v>
                </c:pt>
                <c:pt idx="1039">
                  <c:v>12.4908380508422</c:v>
                </c:pt>
                <c:pt idx="1040">
                  <c:v>12.502007961273099</c:v>
                </c:pt>
                <c:pt idx="1041">
                  <c:v>12.513684988021801</c:v>
                </c:pt>
                <c:pt idx="1042">
                  <c:v>12.525230884552</c:v>
                </c:pt>
                <c:pt idx="1043">
                  <c:v>12.536474943161</c:v>
                </c:pt>
                <c:pt idx="1044">
                  <c:v>12.5487968921661</c:v>
                </c:pt>
                <c:pt idx="1045">
                  <c:v>12.559684038162199</c:v>
                </c:pt>
                <c:pt idx="1046">
                  <c:v>12.570936918258599</c:v>
                </c:pt>
                <c:pt idx="1047">
                  <c:v>12.582760095596299</c:v>
                </c:pt>
                <c:pt idx="1048">
                  <c:v>12.593925952911301</c:v>
                </c:pt>
                <c:pt idx="1049">
                  <c:v>12.605599880218501</c:v>
                </c:pt>
                <c:pt idx="1050">
                  <c:v>12.617146968841499</c:v>
                </c:pt>
                <c:pt idx="1051">
                  <c:v>12.628427028656001</c:v>
                </c:pt>
                <c:pt idx="1052">
                  <c:v>12.6406800746917</c:v>
                </c:pt>
                <c:pt idx="1053">
                  <c:v>12.6515910625457</c:v>
                </c:pt>
                <c:pt idx="1054">
                  <c:v>12.663071870803799</c:v>
                </c:pt>
                <c:pt idx="1055">
                  <c:v>12.6748631000518</c:v>
                </c:pt>
                <c:pt idx="1056">
                  <c:v>12.685895919799799</c:v>
                </c:pt>
                <c:pt idx="1057">
                  <c:v>12.697526931762599</c:v>
                </c:pt>
                <c:pt idx="1058">
                  <c:v>12.709060907363799</c:v>
                </c:pt>
                <c:pt idx="1059">
                  <c:v>12.720321893692001</c:v>
                </c:pt>
                <c:pt idx="1060">
                  <c:v>12.7325479984283</c:v>
                </c:pt>
                <c:pt idx="1061">
                  <c:v>12.7435019016265</c:v>
                </c:pt>
                <c:pt idx="1062">
                  <c:v>12.7547719478607</c:v>
                </c:pt>
                <c:pt idx="1063">
                  <c:v>12.7666020393371</c:v>
                </c:pt>
                <c:pt idx="1064">
                  <c:v>12.7777779102325</c:v>
                </c:pt>
                <c:pt idx="1065">
                  <c:v>12.789421081542899</c:v>
                </c:pt>
                <c:pt idx="1066">
                  <c:v>12.8009650707244</c:v>
                </c:pt>
                <c:pt idx="1067">
                  <c:v>12.812227964401201</c:v>
                </c:pt>
                <c:pt idx="1068">
                  <c:v>12.824460029601999</c:v>
                </c:pt>
                <c:pt idx="1069">
                  <c:v>12.835432052612299</c:v>
                </c:pt>
                <c:pt idx="1070">
                  <c:v>12.846692085266101</c:v>
                </c:pt>
                <c:pt idx="1071">
                  <c:v>12.8585860729217</c:v>
                </c:pt>
                <c:pt idx="1072">
                  <c:v>12.921134948730399</c:v>
                </c:pt>
                <c:pt idx="1073">
                  <c:v>12.932525873184201</c:v>
                </c:pt>
                <c:pt idx="1074">
                  <c:v>12.9440829753875</c:v>
                </c:pt>
                <c:pt idx="1075">
                  <c:v>12.9556379318237</c:v>
                </c:pt>
                <c:pt idx="1076">
                  <c:v>12.967083930969199</c:v>
                </c:pt>
                <c:pt idx="1077">
                  <c:v>12.978381872177099</c:v>
                </c:pt>
                <c:pt idx="1078">
                  <c:v>12.990127086639401</c:v>
                </c:pt>
                <c:pt idx="1079">
                  <c:v>13.001564025878899</c:v>
                </c:pt>
                <c:pt idx="1080">
                  <c:v>13.012922048568701</c:v>
                </c:pt>
                <c:pt idx="1081">
                  <c:v>13.024561882019</c:v>
                </c:pt>
                <c:pt idx="1082">
                  <c:v>13.035806894302301</c:v>
                </c:pt>
                <c:pt idx="1083">
                  <c:v>13.0479640960693</c:v>
                </c:pt>
                <c:pt idx="1084">
                  <c:v>13.0590209960937</c:v>
                </c:pt>
                <c:pt idx="1085">
                  <c:v>13.0702760219573</c:v>
                </c:pt>
                <c:pt idx="1086">
                  <c:v>13.082318067550601</c:v>
                </c:pt>
                <c:pt idx="1087">
                  <c:v>13.093316078186</c:v>
                </c:pt>
                <c:pt idx="1088">
                  <c:v>13.104850053787199</c:v>
                </c:pt>
                <c:pt idx="1089">
                  <c:v>13.116483926773</c:v>
                </c:pt>
                <c:pt idx="1090">
                  <c:v>13.127717971801699</c:v>
                </c:pt>
                <c:pt idx="1091">
                  <c:v>13.1398210525512</c:v>
                </c:pt>
                <c:pt idx="1092">
                  <c:v>13.150929927825899</c:v>
                </c:pt>
                <c:pt idx="1093">
                  <c:v>13.16219997406</c:v>
                </c:pt>
                <c:pt idx="1094">
                  <c:v>13.174278974532999</c:v>
                </c:pt>
                <c:pt idx="1095">
                  <c:v>13.1852440834045</c:v>
                </c:pt>
                <c:pt idx="1096">
                  <c:v>13.1967709064483</c:v>
                </c:pt>
                <c:pt idx="1097">
                  <c:v>13.208460092544501</c:v>
                </c:pt>
                <c:pt idx="1098">
                  <c:v>13.271143913269</c:v>
                </c:pt>
                <c:pt idx="1099">
                  <c:v>13.282543897628701</c:v>
                </c:pt>
                <c:pt idx="1100">
                  <c:v>13.294107913970899</c:v>
                </c:pt>
                <c:pt idx="1101">
                  <c:v>13.3056480884552</c:v>
                </c:pt>
                <c:pt idx="1102">
                  <c:v>13.317085981369001</c:v>
                </c:pt>
                <c:pt idx="1103">
                  <c:v>13.328396081924399</c:v>
                </c:pt>
                <c:pt idx="1104">
                  <c:v>13.3401110172271</c:v>
                </c:pt>
                <c:pt idx="1105">
                  <c:v>13.351562023162799</c:v>
                </c:pt>
                <c:pt idx="1106">
                  <c:v>13.3629260063171</c:v>
                </c:pt>
                <c:pt idx="1107">
                  <c:v>13.374581098556501</c:v>
                </c:pt>
                <c:pt idx="1108">
                  <c:v>13.3858089447021</c:v>
                </c:pt>
                <c:pt idx="1109">
                  <c:v>13.3980751037597</c:v>
                </c:pt>
                <c:pt idx="1110">
                  <c:v>13.409017086028999</c:v>
                </c:pt>
                <c:pt idx="1111">
                  <c:v>13.4202759265899</c:v>
                </c:pt>
                <c:pt idx="1112">
                  <c:v>13.4323170185089</c:v>
                </c:pt>
                <c:pt idx="1113">
                  <c:v>13.4433279037475</c:v>
                </c:pt>
                <c:pt idx="1114">
                  <c:v>13.454847097396801</c:v>
                </c:pt>
                <c:pt idx="1115">
                  <c:v>13.4664828777313</c:v>
                </c:pt>
                <c:pt idx="1116">
                  <c:v>13.4777278900146</c:v>
                </c:pt>
                <c:pt idx="1117">
                  <c:v>13.4898519515991</c:v>
                </c:pt>
                <c:pt idx="1118">
                  <c:v>13.5009288787841</c:v>
                </c:pt>
                <c:pt idx="1119">
                  <c:v>13.512196063995299</c:v>
                </c:pt>
                <c:pt idx="1120">
                  <c:v>13.524231910705501</c:v>
                </c:pt>
                <c:pt idx="1121">
                  <c:v>13.535240888595499</c:v>
                </c:pt>
                <c:pt idx="1122">
                  <c:v>13.546773910522401</c:v>
                </c:pt>
                <c:pt idx="1123">
                  <c:v>13.558459997177099</c:v>
                </c:pt>
                <c:pt idx="1124">
                  <c:v>13.6211290359497</c:v>
                </c:pt>
                <c:pt idx="1125">
                  <c:v>13.6325280666351</c:v>
                </c:pt>
                <c:pt idx="1126">
                  <c:v>13.6440820693969</c:v>
                </c:pt>
                <c:pt idx="1127">
                  <c:v>13.655638933181701</c:v>
                </c:pt>
                <c:pt idx="1128">
                  <c:v>13.6670930385589</c:v>
                </c:pt>
                <c:pt idx="1129">
                  <c:v>13.6783759593963</c:v>
                </c:pt>
                <c:pt idx="1130">
                  <c:v>13.6901330947875</c:v>
                </c:pt>
                <c:pt idx="1131">
                  <c:v>13.7015690803527</c:v>
                </c:pt>
                <c:pt idx="1132">
                  <c:v>13.712933063507</c:v>
                </c:pt>
                <c:pt idx="1133">
                  <c:v>13.724567890167201</c:v>
                </c:pt>
                <c:pt idx="1134">
                  <c:v>13.7358100414276</c:v>
                </c:pt>
                <c:pt idx="1135">
                  <c:v>13.7479529380798</c:v>
                </c:pt>
                <c:pt idx="1136">
                  <c:v>13.7590200901031</c:v>
                </c:pt>
                <c:pt idx="1137">
                  <c:v>13.770276069641101</c:v>
                </c:pt>
                <c:pt idx="1138">
                  <c:v>13.7823500633239</c:v>
                </c:pt>
                <c:pt idx="1139">
                  <c:v>13.7933249473571</c:v>
                </c:pt>
                <c:pt idx="1140">
                  <c:v>13.8048570156097</c:v>
                </c:pt>
                <c:pt idx="1141">
                  <c:v>13.816478013992301</c:v>
                </c:pt>
                <c:pt idx="1142">
                  <c:v>13.8277239799499</c:v>
                </c:pt>
                <c:pt idx="1143">
                  <c:v>13.8398449420928</c:v>
                </c:pt>
                <c:pt idx="1144">
                  <c:v>13.8509318828582</c:v>
                </c:pt>
                <c:pt idx="1145">
                  <c:v>13.8622040748596</c:v>
                </c:pt>
                <c:pt idx="1146">
                  <c:v>13.8742458820343</c:v>
                </c:pt>
                <c:pt idx="1147">
                  <c:v>13.885241985321001</c:v>
                </c:pt>
                <c:pt idx="1148">
                  <c:v>13.8967781066894</c:v>
                </c:pt>
                <c:pt idx="1149">
                  <c:v>13.908466100692699</c:v>
                </c:pt>
                <c:pt idx="1150">
                  <c:v>13.9711399078369</c:v>
                </c:pt>
                <c:pt idx="1151">
                  <c:v>13.982552051544101</c:v>
                </c:pt>
                <c:pt idx="1152">
                  <c:v>13.9940779209136</c:v>
                </c:pt>
                <c:pt idx="1153">
                  <c:v>14.005666017532301</c:v>
                </c:pt>
                <c:pt idx="1154">
                  <c:v>14.017086029052701</c:v>
                </c:pt>
                <c:pt idx="1155">
                  <c:v>14.0283858776092</c:v>
                </c:pt>
                <c:pt idx="1156">
                  <c:v>14.040133953094401</c:v>
                </c:pt>
                <c:pt idx="1157">
                  <c:v>14.0515599250793</c:v>
                </c:pt>
                <c:pt idx="1158">
                  <c:v>14.0629279613494</c:v>
                </c:pt>
                <c:pt idx="1159">
                  <c:v>14.074573040008501</c:v>
                </c:pt>
                <c:pt idx="1160">
                  <c:v>14.0858130455017</c:v>
                </c:pt>
                <c:pt idx="1161">
                  <c:v>14.0979549884796</c:v>
                </c:pt>
                <c:pt idx="1162">
                  <c:v>14.1090319156646</c:v>
                </c:pt>
                <c:pt idx="1163">
                  <c:v>14.1202800273895</c:v>
                </c:pt>
                <c:pt idx="1164">
                  <c:v>14.132329940795801</c:v>
                </c:pt>
                <c:pt idx="1165">
                  <c:v>14.143317937850901</c:v>
                </c:pt>
                <c:pt idx="1166">
                  <c:v>14.154844999313299</c:v>
                </c:pt>
                <c:pt idx="1167">
                  <c:v>14.1664860248565</c:v>
                </c:pt>
                <c:pt idx="1168">
                  <c:v>14.177726984024</c:v>
                </c:pt>
                <c:pt idx="1169">
                  <c:v>14.189862966537399</c:v>
                </c:pt>
                <c:pt idx="1170">
                  <c:v>14.2009310722351</c:v>
                </c:pt>
                <c:pt idx="1171">
                  <c:v>14.2121939659118</c:v>
                </c:pt>
                <c:pt idx="1172">
                  <c:v>14.2242560386657</c:v>
                </c:pt>
                <c:pt idx="1173">
                  <c:v>14.2352349758148</c:v>
                </c:pt>
                <c:pt idx="1174">
                  <c:v>14.246771097183199</c:v>
                </c:pt>
                <c:pt idx="1175">
                  <c:v>14.2584860324859</c:v>
                </c:pt>
                <c:pt idx="1176">
                  <c:v>14.3211650848388</c:v>
                </c:pt>
                <c:pt idx="1177">
                  <c:v>14.3325579166412</c:v>
                </c:pt>
                <c:pt idx="1178">
                  <c:v>14.3441030979156</c:v>
                </c:pt>
                <c:pt idx="1179">
                  <c:v>14.355676889419501</c:v>
                </c:pt>
                <c:pt idx="1180">
                  <c:v>14.367109060287399</c:v>
                </c:pt>
                <c:pt idx="1181">
                  <c:v>14.3784000873565</c:v>
                </c:pt>
                <c:pt idx="1182">
                  <c:v>14.390170097351</c:v>
                </c:pt>
                <c:pt idx="1183">
                  <c:v>14.4015688896179</c:v>
                </c:pt>
                <c:pt idx="1184">
                  <c:v>14.412955999374301</c:v>
                </c:pt>
                <c:pt idx="1185">
                  <c:v>14.424581050872799</c:v>
                </c:pt>
                <c:pt idx="1186">
                  <c:v>14.4358260631561</c:v>
                </c:pt>
                <c:pt idx="1187">
                  <c:v>14.44806599617</c:v>
                </c:pt>
                <c:pt idx="1188">
                  <c:v>14.4590370655059</c:v>
                </c:pt>
                <c:pt idx="1189">
                  <c:v>14.4702949523925</c:v>
                </c:pt>
                <c:pt idx="1190">
                  <c:v>14.4821000099182</c:v>
                </c:pt>
                <c:pt idx="1191">
                  <c:v>14.4934940338134</c:v>
                </c:pt>
                <c:pt idx="1192">
                  <c:v>14.504944086074801</c:v>
                </c:pt>
                <c:pt idx="1193">
                  <c:v>14.5164968967437</c:v>
                </c:pt>
                <c:pt idx="1194">
                  <c:v>14.527760982513399</c:v>
                </c:pt>
                <c:pt idx="1195">
                  <c:v>14.539938926696699</c:v>
                </c:pt>
                <c:pt idx="1196">
                  <c:v>14.550942897796601</c:v>
                </c:pt>
                <c:pt idx="1197">
                  <c:v>14.5622050762176</c:v>
                </c:pt>
                <c:pt idx="1198">
                  <c:v>14.574007987976</c:v>
                </c:pt>
                <c:pt idx="1199">
                  <c:v>14.585210084915101</c:v>
                </c:pt>
                <c:pt idx="1200">
                  <c:v>14.5968730449676</c:v>
                </c:pt>
                <c:pt idx="1201">
                  <c:v>14.6084699630737</c:v>
                </c:pt>
                <c:pt idx="1202">
                  <c:v>14.6196720600128</c:v>
                </c:pt>
                <c:pt idx="1203">
                  <c:v>14.6318609714508</c:v>
                </c:pt>
                <c:pt idx="1204">
                  <c:v>14.6428580284118</c:v>
                </c:pt>
                <c:pt idx="1205">
                  <c:v>14.6541240215301</c:v>
                </c:pt>
                <c:pt idx="1206">
                  <c:v>14.6659479141235</c:v>
                </c:pt>
                <c:pt idx="1207">
                  <c:v>14.6771109104156</c:v>
                </c:pt>
                <c:pt idx="1208">
                  <c:v>14.688823938369699</c:v>
                </c:pt>
                <c:pt idx="1209">
                  <c:v>14.700315952301001</c:v>
                </c:pt>
                <c:pt idx="1210">
                  <c:v>14.711580038070601</c:v>
                </c:pt>
                <c:pt idx="1211">
                  <c:v>14.7237958908081</c:v>
                </c:pt>
                <c:pt idx="1212">
                  <c:v>14.7347788810729</c:v>
                </c:pt>
                <c:pt idx="1213">
                  <c:v>14.7460429668426</c:v>
                </c:pt>
                <c:pt idx="1214">
                  <c:v>14.757853031158399</c:v>
                </c:pt>
                <c:pt idx="1215">
                  <c:v>14.7690410614013</c:v>
                </c:pt>
                <c:pt idx="1216">
                  <c:v>14.780713081359799</c:v>
                </c:pt>
                <c:pt idx="1217">
                  <c:v>14.7922339439392</c:v>
                </c:pt>
                <c:pt idx="1218">
                  <c:v>14.803736925125101</c:v>
                </c:pt>
                <c:pt idx="1219">
                  <c:v>14.815744876861499</c:v>
                </c:pt>
                <c:pt idx="1220">
                  <c:v>14.8267059326171</c:v>
                </c:pt>
                <c:pt idx="1221">
                  <c:v>14.837975025177</c:v>
                </c:pt>
                <c:pt idx="1222">
                  <c:v>14.8497769832611</c:v>
                </c:pt>
                <c:pt idx="1223">
                  <c:v>14.8609569072723</c:v>
                </c:pt>
                <c:pt idx="1224">
                  <c:v>14.8726050853729</c:v>
                </c:pt>
                <c:pt idx="1225">
                  <c:v>14.884166002273499</c:v>
                </c:pt>
                <c:pt idx="1226">
                  <c:v>14.8954091072082</c:v>
                </c:pt>
                <c:pt idx="1227">
                  <c:v>14.907633066177301</c:v>
                </c:pt>
                <c:pt idx="1228">
                  <c:v>14.918687105178799</c:v>
                </c:pt>
                <c:pt idx="1229">
                  <c:v>14.929873943328801</c:v>
                </c:pt>
                <c:pt idx="1230">
                  <c:v>14.941693067550601</c:v>
                </c:pt>
                <c:pt idx="1231">
                  <c:v>14.952861070632901</c:v>
                </c:pt>
                <c:pt idx="1232">
                  <c:v>14.964544057846</c:v>
                </c:pt>
                <c:pt idx="1233">
                  <c:v>14.976083993911701</c:v>
                </c:pt>
                <c:pt idx="1234">
                  <c:v>14.987332105636501</c:v>
                </c:pt>
                <c:pt idx="1235">
                  <c:v>14.999531984329201</c:v>
                </c:pt>
                <c:pt idx="1236">
                  <c:v>15.0105309486389</c:v>
                </c:pt>
                <c:pt idx="1237">
                  <c:v>15.021800994873001</c:v>
                </c:pt>
                <c:pt idx="1238">
                  <c:v>15.0336029529571</c:v>
                </c:pt>
                <c:pt idx="1239">
                  <c:v>15.0447890758514</c:v>
                </c:pt>
                <c:pt idx="1240">
                  <c:v>15.056457996368399</c:v>
                </c:pt>
                <c:pt idx="1241">
                  <c:v>15.06809592247</c:v>
                </c:pt>
                <c:pt idx="1242">
                  <c:v>15.0792598724365</c:v>
                </c:pt>
                <c:pt idx="1243">
                  <c:v>15.091481924057</c:v>
                </c:pt>
                <c:pt idx="1244">
                  <c:v>15.102454900741501</c:v>
                </c:pt>
                <c:pt idx="1245">
                  <c:v>15.1138041019439</c:v>
                </c:pt>
                <c:pt idx="1246">
                  <c:v>15.125560998916599</c:v>
                </c:pt>
                <c:pt idx="1247">
                  <c:v>15.1367049217224</c:v>
                </c:pt>
                <c:pt idx="1248">
                  <c:v>15.1484439373016</c:v>
                </c:pt>
                <c:pt idx="1249">
                  <c:v>15.159926891326901</c:v>
                </c:pt>
                <c:pt idx="1250">
                  <c:v>15.1711730957031</c:v>
                </c:pt>
                <c:pt idx="1251">
                  <c:v>15.183382987976</c:v>
                </c:pt>
                <c:pt idx="1252">
                  <c:v>15.1943609714508</c:v>
                </c:pt>
                <c:pt idx="1253">
                  <c:v>15.2056338787078</c:v>
                </c:pt>
                <c:pt idx="1254">
                  <c:v>15.2174489498138</c:v>
                </c:pt>
                <c:pt idx="1255">
                  <c:v>15.228650093078601</c:v>
                </c:pt>
                <c:pt idx="1256">
                  <c:v>15.2402899265289</c:v>
                </c:pt>
                <c:pt idx="1257">
                  <c:v>15.2518229484558</c:v>
                </c:pt>
                <c:pt idx="1258">
                  <c:v>15.263086080551099</c:v>
                </c:pt>
                <c:pt idx="1259">
                  <c:v>15.275288105010899</c:v>
                </c:pt>
                <c:pt idx="1260">
                  <c:v>15.286293029785099</c:v>
                </c:pt>
                <c:pt idx="1261">
                  <c:v>15.297553062438899</c:v>
                </c:pt>
                <c:pt idx="1262">
                  <c:v>15.309340953826901</c:v>
                </c:pt>
                <c:pt idx="1263">
                  <c:v>15.3205380439758</c:v>
                </c:pt>
                <c:pt idx="1264">
                  <c:v>15.3322119712829</c:v>
                </c:pt>
                <c:pt idx="1265">
                  <c:v>15.343770980834901</c:v>
                </c:pt>
                <c:pt idx="1266">
                  <c:v>15.3550090789794</c:v>
                </c:pt>
                <c:pt idx="1267">
                  <c:v>15.3671939373016</c:v>
                </c:pt>
                <c:pt idx="1268">
                  <c:v>15.3782858848571</c:v>
                </c:pt>
                <c:pt idx="1269">
                  <c:v>15.3894739151</c:v>
                </c:pt>
                <c:pt idx="1270">
                  <c:v>15.401284933090199</c:v>
                </c:pt>
                <c:pt idx="1271">
                  <c:v>15.412458896636901</c:v>
                </c:pt>
                <c:pt idx="1272">
                  <c:v>15.4241468906402</c:v>
                </c:pt>
                <c:pt idx="1273">
                  <c:v>15.435683012008599</c:v>
                </c:pt>
                <c:pt idx="1274">
                  <c:v>15.4469320774078</c:v>
                </c:pt>
                <c:pt idx="1275">
                  <c:v>15.45916390419</c:v>
                </c:pt>
                <c:pt idx="1276">
                  <c:v>15.521164894104</c:v>
                </c:pt>
                <c:pt idx="1277">
                  <c:v>15.5325610637664</c:v>
                </c:pt>
                <c:pt idx="1278">
                  <c:v>15.544107913970899</c:v>
                </c:pt>
                <c:pt idx="1279">
                  <c:v>15.5556678771972</c:v>
                </c:pt>
                <c:pt idx="1280">
                  <c:v>15.567111015319799</c:v>
                </c:pt>
                <c:pt idx="1281">
                  <c:v>15.578418970108</c:v>
                </c:pt>
                <c:pt idx="1282">
                  <c:v>15.590164899826</c:v>
                </c:pt>
                <c:pt idx="1283">
                  <c:v>15.601586103439301</c:v>
                </c:pt>
                <c:pt idx="1284">
                  <c:v>15.6129479408264</c:v>
                </c:pt>
                <c:pt idx="1285">
                  <c:v>15.6245789527893</c:v>
                </c:pt>
                <c:pt idx="1286">
                  <c:v>15.6358199119567</c:v>
                </c:pt>
                <c:pt idx="1287">
                  <c:v>15.647964954376199</c:v>
                </c:pt>
                <c:pt idx="1288">
                  <c:v>15.659028053283601</c:v>
                </c:pt>
                <c:pt idx="1289">
                  <c:v>15.670289993286101</c:v>
                </c:pt>
                <c:pt idx="1290">
                  <c:v>15.6822869777679</c:v>
                </c:pt>
                <c:pt idx="1291">
                  <c:v>15.693340063095</c:v>
                </c:pt>
                <c:pt idx="1292">
                  <c:v>15.7048580646514</c:v>
                </c:pt>
                <c:pt idx="1293">
                  <c:v>15.716500043869001</c:v>
                </c:pt>
                <c:pt idx="1294">
                  <c:v>15.7277429103851</c:v>
                </c:pt>
                <c:pt idx="1295">
                  <c:v>15.7397949695587</c:v>
                </c:pt>
                <c:pt idx="1296">
                  <c:v>15.7509429454803</c:v>
                </c:pt>
                <c:pt idx="1297">
                  <c:v>15.7622148990631</c:v>
                </c:pt>
                <c:pt idx="1298">
                  <c:v>15.7742059230804</c:v>
                </c:pt>
                <c:pt idx="1299">
                  <c:v>15.785300016403101</c:v>
                </c:pt>
                <c:pt idx="1300">
                  <c:v>15.7968790531158</c:v>
                </c:pt>
                <c:pt idx="1301">
                  <c:v>15.808470964431701</c:v>
                </c:pt>
                <c:pt idx="1302">
                  <c:v>15.819663047790501</c:v>
                </c:pt>
                <c:pt idx="1303">
                  <c:v>15.8318228721618</c:v>
                </c:pt>
                <c:pt idx="1304">
                  <c:v>15.8428649902343</c:v>
                </c:pt>
                <c:pt idx="1305">
                  <c:v>15.854135990142799</c:v>
                </c:pt>
                <c:pt idx="1306">
                  <c:v>15.865894079208299</c:v>
                </c:pt>
                <c:pt idx="1307">
                  <c:v>15.8771169185638</c:v>
                </c:pt>
                <c:pt idx="1308">
                  <c:v>15.8888189792633</c:v>
                </c:pt>
                <c:pt idx="1309">
                  <c:v>15.9003129005432</c:v>
                </c:pt>
                <c:pt idx="1310">
                  <c:v>15.911572933197</c:v>
                </c:pt>
                <c:pt idx="1311">
                  <c:v>15.9237370491027</c:v>
                </c:pt>
                <c:pt idx="1312">
                  <c:v>15.9347820281982</c:v>
                </c:pt>
                <c:pt idx="1313">
                  <c:v>15.9460430145263</c:v>
                </c:pt>
                <c:pt idx="1314">
                  <c:v>15.957807064056301</c:v>
                </c:pt>
                <c:pt idx="1315">
                  <c:v>15.9690399169921</c:v>
                </c:pt>
                <c:pt idx="1316">
                  <c:v>15.9807040691375</c:v>
                </c:pt>
                <c:pt idx="1317">
                  <c:v>15.9922339916229</c:v>
                </c:pt>
                <c:pt idx="1318">
                  <c:v>16.003501892089801</c:v>
                </c:pt>
              </c:numCache>
            </c:numRef>
          </c:xVal>
          <c:yVal>
            <c:numRef>
              <c:f>'Impacto del pistón Exp 4'!$C$2:$C$1320</c:f>
              <c:numCache>
                <c:formatCode>General</c:formatCode>
                <c:ptCount val="1319"/>
                <c:pt idx="0">
                  <c:v>300</c:v>
                </c:pt>
                <c:pt idx="1">
                  <c:v>987</c:v>
                </c:pt>
                <c:pt idx="3">
                  <c:v>-1071</c:v>
                </c:pt>
                <c:pt idx="4">
                  <c:v>-341</c:v>
                </c:pt>
                <c:pt idx="5">
                  <c:v>-162</c:v>
                </c:pt>
                <c:pt idx="6">
                  <c:v>-336</c:v>
                </c:pt>
                <c:pt idx="7">
                  <c:v>-279</c:v>
                </c:pt>
                <c:pt idx="8">
                  <c:v>-421</c:v>
                </c:pt>
                <c:pt idx="9">
                  <c:v>-1659</c:v>
                </c:pt>
                <c:pt idx="10">
                  <c:v>-2460</c:v>
                </c:pt>
                <c:pt idx="11">
                  <c:v>-825</c:v>
                </c:pt>
                <c:pt idx="12">
                  <c:v>-889</c:v>
                </c:pt>
                <c:pt idx="13">
                  <c:v>13</c:v>
                </c:pt>
                <c:pt idx="14">
                  <c:v>189</c:v>
                </c:pt>
                <c:pt idx="15">
                  <c:v>229</c:v>
                </c:pt>
                <c:pt idx="16">
                  <c:v>-802</c:v>
                </c:pt>
                <c:pt idx="17">
                  <c:v>-1016</c:v>
                </c:pt>
                <c:pt idx="18">
                  <c:v>-8</c:v>
                </c:pt>
                <c:pt idx="19">
                  <c:v>-695</c:v>
                </c:pt>
                <c:pt idx="20">
                  <c:v>-1826</c:v>
                </c:pt>
                <c:pt idx="21">
                  <c:v>-914</c:v>
                </c:pt>
                <c:pt idx="22">
                  <c:v>933</c:v>
                </c:pt>
                <c:pt idx="23">
                  <c:v>437</c:v>
                </c:pt>
                <c:pt idx="24">
                  <c:v>-1511</c:v>
                </c:pt>
                <c:pt idx="25">
                  <c:v>-1486</c:v>
                </c:pt>
                <c:pt idx="26">
                  <c:v>-557</c:v>
                </c:pt>
                <c:pt idx="27">
                  <c:v>-754</c:v>
                </c:pt>
                <c:pt idx="28">
                  <c:v>370</c:v>
                </c:pt>
                <c:pt idx="29">
                  <c:v>166</c:v>
                </c:pt>
                <c:pt idx="30">
                  <c:v>-539</c:v>
                </c:pt>
                <c:pt idx="31">
                  <c:v>-773</c:v>
                </c:pt>
                <c:pt idx="32">
                  <c:v>-610</c:v>
                </c:pt>
                <c:pt idx="33">
                  <c:v>-1061</c:v>
                </c:pt>
                <c:pt idx="34">
                  <c:v>-1757</c:v>
                </c:pt>
                <c:pt idx="35">
                  <c:v>-1399</c:v>
                </c:pt>
                <c:pt idx="36">
                  <c:v>-1224</c:v>
                </c:pt>
                <c:pt idx="37">
                  <c:v>370</c:v>
                </c:pt>
                <c:pt idx="38">
                  <c:v>2434</c:v>
                </c:pt>
                <c:pt idx="39">
                  <c:v>362</c:v>
                </c:pt>
                <c:pt idx="40">
                  <c:v>-1519</c:v>
                </c:pt>
                <c:pt idx="41">
                  <c:v>-684</c:v>
                </c:pt>
                <c:pt idx="42">
                  <c:v>445</c:v>
                </c:pt>
                <c:pt idx="43">
                  <c:v>-130</c:v>
                </c:pt>
                <c:pt idx="44">
                  <c:v>454</c:v>
                </c:pt>
                <c:pt idx="45">
                  <c:v>-53</c:v>
                </c:pt>
                <c:pt idx="46">
                  <c:v>-904</c:v>
                </c:pt>
                <c:pt idx="47">
                  <c:v>-2730</c:v>
                </c:pt>
                <c:pt idx="48">
                  <c:v>-1762</c:v>
                </c:pt>
                <c:pt idx="49">
                  <c:v>-1223</c:v>
                </c:pt>
                <c:pt idx="50">
                  <c:v>-655</c:v>
                </c:pt>
                <c:pt idx="51">
                  <c:v>884</c:v>
                </c:pt>
                <c:pt idx="52">
                  <c:v>-423</c:v>
                </c:pt>
                <c:pt idx="53">
                  <c:v>411</c:v>
                </c:pt>
                <c:pt idx="54">
                  <c:v>179</c:v>
                </c:pt>
                <c:pt idx="55">
                  <c:v>-425</c:v>
                </c:pt>
                <c:pt idx="56">
                  <c:v>-509</c:v>
                </c:pt>
                <c:pt idx="57">
                  <c:v>366</c:v>
                </c:pt>
                <c:pt idx="58">
                  <c:v>-560</c:v>
                </c:pt>
                <c:pt idx="59">
                  <c:v>-967</c:v>
                </c:pt>
                <c:pt idx="60">
                  <c:v>-830</c:v>
                </c:pt>
                <c:pt idx="61">
                  <c:v>-2129</c:v>
                </c:pt>
                <c:pt idx="62">
                  <c:v>-1327</c:v>
                </c:pt>
                <c:pt idx="63">
                  <c:v>334</c:v>
                </c:pt>
                <c:pt idx="64">
                  <c:v>-134</c:v>
                </c:pt>
                <c:pt idx="65">
                  <c:v>1924</c:v>
                </c:pt>
                <c:pt idx="66">
                  <c:v>571</c:v>
                </c:pt>
                <c:pt idx="67">
                  <c:v>-342</c:v>
                </c:pt>
                <c:pt idx="68">
                  <c:v>-618</c:v>
                </c:pt>
                <c:pt idx="69">
                  <c:v>-1283</c:v>
                </c:pt>
                <c:pt idx="70">
                  <c:v>-3</c:v>
                </c:pt>
                <c:pt idx="71">
                  <c:v>1062</c:v>
                </c:pt>
                <c:pt idx="72">
                  <c:v>587</c:v>
                </c:pt>
                <c:pt idx="73">
                  <c:v>983</c:v>
                </c:pt>
                <c:pt idx="74">
                  <c:v>690</c:v>
                </c:pt>
                <c:pt idx="75">
                  <c:v>-1462</c:v>
                </c:pt>
                <c:pt idx="76">
                  <c:v>-2346</c:v>
                </c:pt>
                <c:pt idx="77">
                  <c:v>-2529</c:v>
                </c:pt>
                <c:pt idx="78">
                  <c:v>-2374</c:v>
                </c:pt>
                <c:pt idx="79">
                  <c:v>-969</c:v>
                </c:pt>
                <c:pt idx="80">
                  <c:v>-509</c:v>
                </c:pt>
                <c:pt idx="81">
                  <c:v>1190</c:v>
                </c:pt>
                <c:pt idx="82">
                  <c:v>552</c:v>
                </c:pt>
                <c:pt idx="83">
                  <c:v>-1820</c:v>
                </c:pt>
                <c:pt idx="84">
                  <c:v>-922</c:v>
                </c:pt>
                <c:pt idx="85">
                  <c:v>-802</c:v>
                </c:pt>
                <c:pt idx="86">
                  <c:v>-157</c:v>
                </c:pt>
                <c:pt idx="87">
                  <c:v>826</c:v>
                </c:pt>
                <c:pt idx="88">
                  <c:v>1146</c:v>
                </c:pt>
                <c:pt idx="89">
                  <c:v>302</c:v>
                </c:pt>
                <c:pt idx="90">
                  <c:v>-313</c:v>
                </c:pt>
                <c:pt idx="91">
                  <c:v>51</c:v>
                </c:pt>
                <c:pt idx="92">
                  <c:v>-1400</c:v>
                </c:pt>
                <c:pt idx="93">
                  <c:v>-2426</c:v>
                </c:pt>
                <c:pt idx="94">
                  <c:v>-2779</c:v>
                </c:pt>
                <c:pt idx="95">
                  <c:v>-328</c:v>
                </c:pt>
                <c:pt idx="96">
                  <c:v>875</c:v>
                </c:pt>
                <c:pt idx="97">
                  <c:v>1507</c:v>
                </c:pt>
                <c:pt idx="98">
                  <c:v>900</c:v>
                </c:pt>
                <c:pt idx="99">
                  <c:v>431</c:v>
                </c:pt>
                <c:pt idx="100">
                  <c:v>-609</c:v>
                </c:pt>
                <c:pt idx="101">
                  <c:v>-1593</c:v>
                </c:pt>
                <c:pt idx="102">
                  <c:v>211</c:v>
                </c:pt>
                <c:pt idx="103">
                  <c:v>469</c:v>
                </c:pt>
                <c:pt idx="104">
                  <c:v>-78</c:v>
                </c:pt>
                <c:pt idx="105">
                  <c:v>-221</c:v>
                </c:pt>
                <c:pt idx="106">
                  <c:v>395</c:v>
                </c:pt>
                <c:pt idx="107">
                  <c:v>-260</c:v>
                </c:pt>
                <c:pt idx="108">
                  <c:v>-899</c:v>
                </c:pt>
                <c:pt idx="109">
                  <c:v>-2450</c:v>
                </c:pt>
                <c:pt idx="110">
                  <c:v>-1694</c:v>
                </c:pt>
                <c:pt idx="111">
                  <c:v>360</c:v>
                </c:pt>
                <c:pt idx="112">
                  <c:v>994</c:v>
                </c:pt>
                <c:pt idx="113">
                  <c:v>-162</c:v>
                </c:pt>
                <c:pt idx="114">
                  <c:v>-1344</c:v>
                </c:pt>
                <c:pt idx="115">
                  <c:v>-894</c:v>
                </c:pt>
                <c:pt idx="116">
                  <c:v>-1222</c:v>
                </c:pt>
                <c:pt idx="117">
                  <c:v>-2291</c:v>
                </c:pt>
                <c:pt idx="118">
                  <c:v>-2023</c:v>
                </c:pt>
                <c:pt idx="119">
                  <c:v>27</c:v>
                </c:pt>
                <c:pt idx="120">
                  <c:v>-1220</c:v>
                </c:pt>
                <c:pt idx="121">
                  <c:v>-1243</c:v>
                </c:pt>
                <c:pt idx="122">
                  <c:v>285</c:v>
                </c:pt>
                <c:pt idx="123">
                  <c:v>-1834</c:v>
                </c:pt>
                <c:pt idx="124">
                  <c:v>-1920</c:v>
                </c:pt>
                <c:pt idx="125">
                  <c:v>-697</c:v>
                </c:pt>
                <c:pt idx="126">
                  <c:v>71</c:v>
                </c:pt>
                <c:pt idx="127">
                  <c:v>-1350</c:v>
                </c:pt>
                <c:pt idx="128">
                  <c:v>-185</c:v>
                </c:pt>
                <c:pt idx="129">
                  <c:v>1713</c:v>
                </c:pt>
                <c:pt idx="130">
                  <c:v>1222</c:v>
                </c:pt>
                <c:pt idx="131">
                  <c:v>680</c:v>
                </c:pt>
                <c:pt idx="132">
                  <c:v>1078</c:v>
                </c:pt>
                <c:pt idx="133">
                  <c:v>920</c:v>
                </c:pt>
                <c:pt idx="134">
                  <c:v>1466</c:v>
                </c:pt>
                <c:pt idx="135">
                  <c:v>1547</c:v>
                </c:pt>
                <c:pt idx="136">
                  <c:v>571</c:v>
                </c:pt>
                <c:pt idx="137">
                  <c:v>834</c:v>
                </c:pt>
                <c:pt idx="138">
                  <c:v>-125</c:v>
                </c:pt>
                <c:pt idx="139">
                  <c:v>-1166</c:v>
                </c:pt>
                <c:pt idx="140">
                  <c:v>451</c:v>
                </c:pt>
                <c:pt idx="141">
                  <c:v>292</c:v>
                </c:pt>
                <c:pt idx="142">
                  <c:v>-1054</c:v>
                </c:pt>
                <c:pt idx="143">
                  <c:v>-548</c:v>
                </c:pt>
                <c:pt idx="144">
                  <c:v>653</c:v>
                </c:pt>
                <c:pt idx="145">
                  <c:v>1330</c:v>
                </c:pt>
                <c:pt idx="146">
                  <c:v>1675</c:v>
                </c:pt>
                <c:pt idx="147">
                  <c:v>-326</c:v>
                </c:pt>
                <c:pt idx="148">
                  <c:v>670</c:v>
                </c:pt>
                <c:pt idx="149">
                  <c:v>1333</c:v>
                </c:pt>
                <c:pt idx="150">
                  <c:v>-65</c:v>
                </c:pt>
                <c:pt idx="151">
                  <c:v>-365</c:v>
                </c:pt>
                <c:pt idx="152">
                  <c:v>483</c:v>
                </c:pt>
                <c:pt idx="153">
                  <c:v>663</c:v>
                </c:pt>
                <c:pt idx="154">
                  <c:v>472</c:v>
                </c:pt>
                <c:pt idx="155">
                  <c:v>73</c:v>
                </c:pt>
                <c:pt idx="156">
                  <c:v>547</c:v>
                </c:pt>
                <c:pt idx="157">
                  <c:v>-1489</c:v>
                </c:pt>
                <c:pt idx="158">
                  <c:v>-1231</c:v>
                </c:pt>
                <c:pt idx="159">
                  <c:v>1202</c:v>
                </c:pt>
                <c:pt idx="160">
                  <c:v>847</c:v>
                </c:pt>
                <c:pt idx="161">
                  <c:v>1627</c:v>
                </c:pt>
                <c:pt idx="162">
                  <c:v>233</c:v>
                </c:pt>
                <c:pt idx="163">
                  <c:v>-791</c:v>
                </c:pt>
                <c:pt idx="164">
                  <c:v>683</c:v>
                </c:pt>
                <c:pt idx="165">
                  <c:v>1373</c:v>
                </c:pt>
                <c:pt idx="166">
                  <c:v>-23</c:v>
                </c:pt>
                <c:pt idx="167">
                  <c:v>-2185</c:v>
                </c:pt>
                <c:pt idx="168">
                  <c:v>-1584</c:v>
                </c:pt>
                <c:pt idx="169">
                  <c:v>-294</c:v>
                </c:pt>
                <c:pt idx="170">
                  <c:v>583</c:v>
                </c:pt>
                <c:pt idx="171">
                  <c:v>256</c:v>
                </c:pt>
                <c:pt idx="172">
                  <c:v>1341</c:v>
                </c:pt>
                <c:pt idx="173">
                  <c:v>2750</c:v>
                </c:pt>
                <c:pt idx="174">
                  <c:v>2118</c:v>
                </c:pt>
                <c:pt idx="175">
                  <c:v>-2099</c:v>
                </c:pt>
                <c:pt idx="176">
                  <c:v>-2860</c:v>
                </c:pt>
                <c:pt idx="177">
                  <c:v>-807</c:v>
                </c:pt>
                <c:pt idx="178">
                  <c:v>-771</c:v>
                </c:pt>
                <c:pt idx="179">
                  <c:v>-634</c:v>
                </c:pt>
                <c:pt idx="180">
                  <c:v>26</c:v>
                </c:pt>
                <c:pt idx="181">
                  <c:v>596</c:v>
                </c:pt>
                <c:pt idx="182">
                  <c:v>339</c:v>
                </c:pt>
                <c:pt idx="183">
                  <c:v>563</c:v>
                </c:pt>
                <c:pt idx="184">
                  <c:v>780</c:v>
                </c:pt>
                <c:pt idx="185">
                  <c:v>26</c:v>
                </c:pt>
                <c:pt idx="186">
                  <c:v>-1040</c:v>
                </c:pt>
                <c:pt idx="187">
                  <c:v>-759</c:v>
                </c:pt>
                <c:pt idx="188">
                  <c:v>-891</c:v>
                </c:pt>
                <c:pt idx="189">
                  <c:v>-1383</c:v>
                </c:pt>
                <c:pt idx="190">
                  <c:v>-545</c:v>
                </c:pt>
                <c:pt idx="191">
                  <c:v>-923</c:v>
                </c:pt>
                <c:pt idx="192">
                  <c:v>-1616</c:v>
                </c:pt>
                <c:pt idx="193">
                  <c:v>-784</c:v>
                </c:pt>
                <c:pt idx="194">
                  <c:v>-789</c:v>
                </c:pt>
                <c:pt idx="195">
                  <c:v>324</c:v>
                </c:pt>
                <c:pt idx="196">
                  <c:v>-728</c:v>
                </c:pt>
                <c:pt idx="197">
                  <c:v>648</c:v>
                </c:pt>
                <c:pt idx="198">
                  <c:v>231</c:v>
                </c:pt>
                <c:pt idx="199">
                  <c:v>-155</c:v>
                </c:pt>
                <c:pt idx="200">
                  <c:v>231</c:v>
                </c:pt>
                <c:pt idx="201">
                  <c:v>181</c:v>
                </c:pt>
                <c:pt idx="202">
                  <c:v>-16</c:v>
                </c:pt>
                <c:pt idx="203">
                  <c:v>743</c:v>
                </c:pt>
                <c:pt idx="204">
                  <c:v>-379</c:v>
                </c:pt>
                <c:pt idx="205">
                  <c:v>-2329</c:v>
                </c:pt>
                <c:pt idx="206">
                  <c:v>213</c:v>
                </c:pt>
                <c:pt idx="207">
                  <c:v>1369</c:v>
                </c:pt>
                <c:pt idx="208">
                  <c:v>1369</c:v>
                </c:pt>
                <c:pt idx="209">
                  <c:v>-438</c:v>
                </c:pt>
                <c:pt idx="210">
                  <c:v>-812</c:v>
                </c:pt>
                <c:pt idx="211">
                  <c:v>-171</c:v>
                </c:pt>
                <c:pt idx="212">
                  <c:v>-640</c:v>
                </c:pt>
                <c:pt idx="213">
                  <c:v>-672</c:v>
                </c:pt>
                <c:pt idx="214">
                  <c:v>432</c:v>
                </c:pt>
                <c:pt idx="215">
                  <c:v>1</c:v>
                </c:pt>
                <c:pt idx="216">
                  <c:v>-475</c:v>
                </c:pt>
                <c:pt idx="217">
                  <c:v>-100</c:v>
                </c:pt>
                <c:pt idx="218">
                  <c:v>-1323</c:v>
                </c:pt>
                <c:pt idx="219">
                  <c:v>219</c:v>
                </c:pt>
                <c:pt idx="220">
                  <c:v>571</c:v>
                </c:pt>
                <c:pt idx="221">
                  <c:v>-301</c:v>
                </c:pt>
                <c:pt idx="222">
                  <c:v>29</c:v>
                </c:pt>
                <c:pt idx="223">
                  <c:v>1694</c:v>
                </c:pt>
                <c:pt idx="224">
                  <c:v>740</c:v>
                </c:pt>
                <c:pt idx="225">
                  <c:v>-673</c:v>
                </c:pt>
                <c:pt idx="226">
                  <c:v>582</c:v>
                </c:pt>
                <c:pt idx="227">
                  <c:v>356</c:v>
                </c:pt>
                <c:pt idx="228">
                  <c:v>-834</c:v>
                </c:pt>
                <c:pt idx="229">
                  <c:v>-685</c:v>
                </c:pt>
                <c:pt idx="230">
                  <c:v>-1122</c:v>
                </c:pt>
                <c:pt idx="231">
                  <c:v>-834</c:v>
                </c:pt>
                <c:pt idx="232">
                  <c:v>-324</c:v>
                </c:pt>
                <c:pt idx="233">
                  <c:v>-167</c:v>
                </c:pt>
                <c:pt idx="234">
                  <c:v>-1178</c:v>
                </c:pt>
                <c:pt idx="235">
                  <c:v>-1034</c:v>
                </c:pt>
                <c:pt idx="236">
                  <c:v>-1179</c:v>
                </c:pt>
                <c:pt idx="237">
                  <c:v>-710</c:v>
                </c:pt>
                <c:pt idx="238">
                  <c:v>-965</c:v>
                </c:pt>
                <c:pt idx="239">
                  <c:v>135</c:v>
                </c:pt>
                <c:pt idx="240">
                  <c:v>127</c:v>
                </c:pt>
                <c:pt idx="241">
                  <c:v>-715</c:v>
                </c:pt>
                <c:pt idx="242">
                  <c:v>-1262</c:v>
                </c:pt>
                <c:pt idx="243">
                  <c:v>-1328</c:v>
                </c:pt>
                <c:pt idx="244">
                  <c:v>-109</c:v>
                </c:pt>
                <c:pt idx="245">
                  <c:v>-147</c:v>
                </c:pt>
                <c:pt idx="246">
                  <c:v>-308</c:v>
                </c:pt>
                <c:pt idx="247">
                  <c:v>-19</c:v>
                </c:pt>
                <c:pt idx="248">
                  <c:v>1084</c:v>
                </c:pt>
                <c:pt idx="249">
                  <c:v>402</c:v>
                </c:pt>
                <c:pt idx="250">
                  <c:v>727</c:v>
                </c:pt>
                <c:pt idx="251">
                  <c:v>1468</c:v>
                </c:pt>
                <c:pt idx="252">
                  <c:v>1033</c:v>
                </c:pt>
                <c:pt idx="253">
                  <c:v>-867</c:v>
                </c:pt>
                <c:pt idx="254">
                  <c:v>-1161</c:v>
                </c:pt>
                <c:pt idx="255">
                  <c:v>436</c:v>
                </c:pt>
                <c:pt idx="256">
                  <c:v>1399</c:v>
                </c:pt>
                <c:pt idx="257">
                  <c:v>490</c:v>
                </c:pt>
                <c:pt idx="258">
                  <c:v>-933</c:v>
                </c:pt>
                <c:pt idx="259">
                  <c:v>601</c:v>
                </c:pt>
                <c:pt idx="260">
                  <c:v>955</c:v>
                </c:pt>
                <c:pt idx="261">
                  <c:v>795</c:v>
                </c:pt>
                <c:pt idx="262">
                  <c:v>-418</c:v>
                </c:pt>
                <c:pt idx="263">
                  <c:v>-385</c:v>
                </c:pt>
                <c:pt idx="264">
                  <c:v>-145</c:v>
                </c:pt>
                <c:pt idx="265">
                  <c:v>982</c:v>
                </c:pt>
                <c:pt idx="266">
                  <c:v>32</c:v>
                </c:pt>
                <c:pt idx="267">
                  <c:v>-1330</c:v>
                </c:pt>
                <c:pt idx="268">
                  <c:v>-1700</c:v>
                </c:pt>
                <c:pt idx="269">
                  <c:v>-605</c:v>
                </c:pt>
                <c:pt idx="270">
                  <c:v>77</c:v>
                </c:pt>
                <c:pt idx="271">
                  <c:v>-580</c:v>
                </c:pt>
                <c:pt idx="272">
                  <c:v>-179</c:v>
                </c:pt>
                <c:pt idx="273">
                  <c:v>130</c:v>
                </c:pt>
                <c:pt idx="274">
                  <c:v>-861</c:v>
                </c:pt>
                <c:pt idx="275">
                  <c:v>-81</c:v>
                </c:pt>
                <c:pt idx="276">
                  <c:v>184</c:v>
                </c:pt>
                <c:pt idx="277">
                  <c:v>277</c:v>
                </c:pt>
                <c:pt idx="278">
                  <c:v>-254</c:v>
                </c:pt>
                <c:pt idx="279">
                  <c:v>-1605</c:v>
                </c:pt>
                <c:pt idx="280">
                  <c:v>-1566</c:v>
                </c:pt>
                <c:pt idx="281">
                  <c:v>-1368</c:v>
                </c:pt>
                <c:pt idx="282">
                  <c:v>631</c:v>
                </c:pt>
                <c:pt idx="283">
                  <c:v>-436</c:v>
                </c:pt>
                <c:pt idx="284">
                  <c:v>-2071</c:v>
                </c:pt>
                <c:pt idx="285">
                  <c:v>-1492</c:v>
                </c:pt>
                <c:pt idx="286">
                  <c:v>-1150</c:v>
                </c:pt>
                <c:pt idx="287">
                  <c:v>-1255</c:v>
                </c:pt>
                <c:pt idx="288">
                  <c:v>-1100</c:v>
                </c:pt>
                <c:pt idx="289">
                  <c:v>-1247</c:v>
                </c:pt>
                <c:pt idx="290">
                  <c:v>-1872</c:v>
                </c:pt>
                <c:pt idx="291">
                  <c:v>-425</c:v>
                </c:pt>
                <c:pt idx="292">
                  <c:v>56</c:v>
                </c:pt>
                <c:pt idx="293">
                  <c:v>-759</c:v>
                </c:pt>
                <c:pt idx="294">
                  <c:v>53171</c:v>
                </c:pt>
                <c:pt idx="295">
                  <c:v>431</c:v>
                </c:pt>
                <c:pt idx="296">
                  <c:v>139</c:v>
                </c:pt>
                <c:pt idx="297">
                  <c:v>139</c:v>
                </c:pt>
                <c:pt idx="298">
                  <c:v>-150</c:v>
                </c:pt>
                <c:pt idx="299">
                  <c:v>1143</c:v>
                </c:pt>
                <c:pt idx="300">
                  <c:v>634</c:v>
                </c:pt>
                <c:pt idx="301">
                  <c:v>-317</c:v>
                </c:pt>
                <c:pt idx="302">
                  <c:v>296</c:v>
                </c:pt>
                <c:pt idx="303">
                  <c:v>627</c:v>
                </c:pt>
                <c:pt idx="304">
                  <c:v>997</c:v>
                </c:pt>
                <c:pt idx="305">
                  <c:v>94</c:v>
                </c:pt>
                <c:pt idx="306">
                  <c:v>126</c:v>
                </c:pt>
                <c:pt idx="307">
                  <c:v>312</c:v>
                </c:pt>
                <c:pt idx="308">
                  <c:v>-125</c:v>
                </c:pt>
                <c:pt idx="309">
                  <c:v>902</c:v>
                </c:pt>
                <c:pt idx="310">
                  <c:v>399</c:v>
                </c:pt>
                <c:pt idx="311">
                  <c:v>-1060</c:v>
                </c:pt>
                <c:pt idx="312">
                  <c:v>-539</c:v>
                </c:pt>
                <c:pt idx="313">
                  <c:v>-239</c:v>
                </c:pt>
                <c:pt idx="314">
                  <c:v>-1442</c:v>
                </c:pt>
                <c:pt idx="315">
                  <c:v>-123</c:v>
                </c:pt>
                <c:pt idx="316">
                  <c:v>370</c:v>
                </c:pt>
                <c:pt idx="317">
                  <c:v>-698</c:v>
                </c:pt>
                <c:pt idx="318">
                  <c:v>-670</c:v>
                </c:pt>
                <c:pt idx="319">
                  <c:v>-1388</c:v>
                </c:pt>
                <c:pt idx="320">
                  <c:v>-1869</c:v>
                </c:pt>
                <c:pt idx="321">
                  <c:v>-1306</c:v>
                </c:pt>
                <c:pt idx="322">
                  <c:v>-1672</c:v>
                </c:pt>
                <c:pt idx="323">
                  <c:v>-1226</c:v>
                </c:pt>
                <c:pt idx="324">
                  <c:v>-463</c:v>
                </c:pt>
                <c:pt idx="325">
                  <c:v>552</c:v>
                </c:pt>
                <c:pt idx="326">
                  <c:v>1112</c:v>
                </c:pt>
                <c:pt idx="327">
                  <c:v>-208</c:v>
                </c:pt>
                <c:pt idx="328">
                  <c:v>184</c:v>
                </c:pt>
                <c:pt idx="329">
                  <c:v>333</c:v>
                </c:pt>
                <c:pt idx="330">
                  <c:v>-891</c:v>
                </c:pt>
                <c:pt idx="331">
                  <c:v>-247</c:v>
                </c:pt>
                <c:pt idx="332">
                  <c:v>-631</c:v>
                </c:pt>
                <c:pt idx="333">
                  <c:v>-199</c:v>
                </c:pt>
                <c:pt idx="334">
                  <c:v>543</c:v>
                </c:pt>
                <c:pt idx="335">
                  <c:v>1333</c:v>
                </c:pt>
                <c:pt idx="336">
                  <c:v>264</c:v>
                </c:pt>
                <c:pt idx="337">
                  <c:v>-41</c:v>
                </c:pt>
                <c:pt idx="338">
                  <c:v>-2273</c:v>
                </c:pt>
                <c:pt idx="339">
                  <c:v>-1729</c:v>
                </c:pt>
                <c:pt idx="340">
                  <c:v>-1895</c:v>
                </c:pt>
                <c:pt idx="341">
                  <c:v>-2120</c:v>
                </c:pt>
                <c:pt idx="342">
                  <c:v>-853</c:v>
                </c:pt>
                <c:pt idx="343">
                  <c:v>-720</c:v>
                </c:pt>
                <c:pt idx="344">
                  <c:v>-1358</c:v>
                </c:pt>
                <c:pt idx="345">
                  <c:v>-639</c:v>
                </c:pt>
                <c:pt idx="346">
                  <c:v>819</c:v>
                </c:pt>
                <c:pt idx="347">
                  <c:v>-702</c:v>
                </c:pt>
                <c:pt idx="348">
                  <c:v>15</c:v>
                </c:pt>
                <c:pt idx="349">
                  <c:v>1492</c:v>
                </c:pt>
                <c:pt idx="350">
                  <c:v>860</c:v>
                </c:pt>
                <c:pt idx="351">
                  <c:v>-1056</c:v>
                </c:pt>
                <c:pt idx="352">
                  <c:v>-325</c:v>
                </c:pt>
                <c:pt idx="353">
                  <c:v>-242</c:v>
                </c:pt>
                <c:pt idx="354">
                  <c:v>-1766</c:v>
                </c:pt>
                <c:pt idx="355">
                  <c:v>-2082</c:v>
                </c:pt>
                <c:pt idx="356">
                  <c:v>-2901</c:v>
                </c:pt>
                <c:pt idx="357">
                  <c:v>-2706</c:v>
                </c:pt>
                <c:pt idx="358">
                  <c:v>-1717</c:v>
                </c:pt>
                <c:pt idx="359">
                  <c:v>-843</c:v>
                </c:pt>
                <c:pt idx="360">
                  <c:v>-490</c:v>
                </c:pt>
                <c:pt idx="361">
                  <c:v>-742</c:v>
                </c:pt>
                <c:pt idx="362">
                  <c:v>156</c:v>
                </c:pt>
                <c:pt idx="363">
                  <c:v>1813</c:v>
                </c:pt>
                <c:pt idx="364">
                  <c:v>2119</c:v>
                </c:pt>
                <c:pt idx="365">
                  <c:v>1176</c:v>
                </c:pt>
                <c:pt idx="366">
                  <c:v>233</c:v>
                </c:pt>
                <c:pt idx="367">
                  <c:v>-1001</c:v>
                </c:pt>
                <c:pt idx="368">
                  <c:v>-933</c:v>
                </c:pt>
                <c:pt idx="369">
                  <c:v>-470</c:v>
                </c:pt>
                <c:pt idx="370">
                  <c:v>364</c:v>
                </c:pt>
                <c:pt idx="371">
                  <c:v>69</c:v>
                </c:pt>
                <c:pt idx="372">
                  <c:v>115</c:v>
                </c:pt>
                <c:pt idx="373">
                  <c:v>-2073</c:v>
                </c:pt>
                <c:pt idx="374">
                  <c:v>-511</c:v>
                </c:pt>
                <c:pt idx="375">
                  <c:v>-40</c:v>
                </c:pt>
                <c:pt idx="376">
                  <c:v>-1611</c:v>
                </c:pt>
                <c:pt idx="377">
                  <c:v>-94</c:v>
                </c:pt>
                <c:pt idx="378">
                  <c:v>-909</c:v>
                </c:pt>
                <c:pt idx="379">
                  <c:v>-537</c:v>
                </c:pt>
                <c:pt idx="380">
                  <c:v>-199</c:v>
                </c:pt>
                <c:pt idx="381">
                  <c:v>-163</c:v>
                </c:pt>
                <c:pt idx="382">
                  <c:v>-1821</c:v>
                </c:pt>
                <c:pt idx="383">
                  <c:v>-773</c:v>
                </c:pt>
                <c:pt idx="384">
                  <c:v>378</c:v>
                </c:pt>
                <c:pt idx="385">
                  <c:v>-379</c:v>
                </c:pt>
                <c:pt idx="386">
                  <c:v>1005</c:v>
                </c:pt>
                <c:pt idx="387">
                  <c:v>-332</c:v>
                </c:pt>
                <c:pt idx="388">
                  <c:v>-236</c:v>
                </c:pt>
                <c:pt idx="389">
                  <c:v>-475</c:v>
                </c:pt>
                <c:pt idx="390">
                  <c:v>-756</c:v>
                </c:pt>
                <c:pt idx="391">
                  <c:v>89</c:v>
                </c:pt>
                <c:pt idx="392">
                  <c:v>-1818</c:v>
                </c:pt>
                <c:pt idx="393">
                  <c:v>-2336</c:v>
                </c:pt>
                <c:pt idx="394">
                  <c:v>-1315</c:v>
                </c:pt>
                <c:pt idx="395">
                  <c:v>486</c:v>
                </c:pt>
                <c:pt idx="396">
                  <c:v>1749</c:v>
                </c:pt>
                <c:pt idx="397">
                  <c:v>879</c:v>
                </c:pt>
                <c:pt idx="398">
                  <c:v>-434</c:v>
                </c:pt>
                <c:pt idx="399">
                  <c:v>-441</c:v>
                </c:pt>
                <c:pt idx="400">
                  <c:v>-1328</c:v>
                </c:pt>
                <c:pt idx="401">
                  <c:v>-1806</c:v>
                </c:pt>
                <c:pt idx="402">
                  <c:v>-2814</c:v>
                </c:pt>
                <c:pt idx="403">
                  <c:v>-1205</c:v>
                </c:pt>
                <c:pt idx="404">
                  <c:v>-838</c:v>
                </c:pt>
                <c:pt idx="405">
                  <c:v>-1027</c:v>
                </c:pt>
                <c:pt idx="406">
                  <c:v>-395</c:v>
                </c:pt>
                <c:pt idx="407">
                  <c:v>-1303</c:v>
                </c:pt>
                <c:pt idx="408">
                  <c:v>-1405</c:v>
                </c:pt>
                <c:pt idx="409">
                  <c:v>-291</c:v>
                </c:pt>
                <c:pt idx="410">
                  <c:v>60</c:v>
                </c:pt>
                <c:pt idx="411">
                  <c:v>-1336</c:v>
                </c:pt>
                <c:pt idx="412">
                  <c:v>-481</c:v>
                </c:pt>
                <c:pt idx="413">
                  <c:v>1090</c:v>
                </c:pt>
                <c:pt idx="414">
                  <c:v>470</c:v>
                </c:pt>
                <c:pt idx="415">
                  <c:v>525</c:v>
                </c:pt>
                <c:pt idx="416">
                  <c:v>-435</c:v>
                </c:pt>
                <c:pt idx="417">
                  <c:v>-541</c:v>
                </c:pt>
                <c:pt idx="418">
                  <c:v>-364</c:v>
                </c:pt>
                <c:pt idx="419">
                  <c:v>988</c:v>
                </c:pt>
                <c:pt idx="420">
                  <c:v>30423</c:v>
                </c:pt>
                <c:pt idx="421">
                  <c:v>113628</c:v>
                </c:pt>
                <c:pt idx="422">
                  <c:v>113381</c:v>
                </c:pt>
                <c:pt idx="423">
                  <c:v>211233</c:v>
                </c:pt>
                <c:pt idx="424">
                  <c:v>243898</c:v>
                </c:pt>
                <c:pt idx="425">
                  <c:v>246233</c:v>
                </c:pt>
                <c:pt idx="426">
                  <c:v>281783</c:v>
                </c:pt>
                <c:pt idx="427">
                  <c:v>289351</c:v>
                </c:pt>
                <c:pt idx="428">
                  <c:v>303952</c:v>
                </c:pt>
                <c:pt idx="429">
                  <c:v>276867</c:v>
                </c:pt>
                <c:pt idx="430">
                  <c:v>270041</c:v>
                </c:pt>
                <c:pt idx="431">
                  <c:v>316391</c:v>
                </c:pt>
                <c:pt idx="432">
                  <c:v>305264</c:v>
                </c:pt>
                <c:pt idx="433">
                  <c:v>304027</c:v>
                </c:pt>
                <c:pt idx="434">
                  <c:v>317600</c:v>
                </c:pt>
                <c:pt idx="435">
                  <c:v>304062</c:v>
                </c:pt>
                <c:pt idx="436">
                  <c:v>327860</c:v>
                </c:pt>
                <c:pt idx="437">
                  <c:v>335699</c:v>
                </c:pt>
                <c:pt idx="438">
                  <c:v>369177</c:v>
                </c:pt>
                <c:pt idx="439">
                  <c:v>378758</c:v>
                </c:pt>
                <c:pt idx="440">
                  <c:v>397438</c:v>
                </c:pt>
                <c:pt idx="441">
                  <c:v>396827</c:v>
                </c:pt>
                <c:pt idx="442">
                  <c:v>396560</c:v>
                </c:pt>
                <c:pt idx="443">
                  <c:v>392095</c:v>
                </c:pt>
                <c:pt idx="444">
                  <c:v>378667</c:v>
                </c:pt>
                <c:pt idx="445">
                  <c:v>368678</c:v>
                </c:pt>
                <c:pt idx="446">
                  <c:v>351165</c:v>
                </c:pt>
                <c:pt idx="447">
                  <c:v>336384</c:v>
                </c:pt>
                <c:pt idx="448">
                  <c:v>323262</c:v>
                </c:pt>
                <c:pt idx="449">
                  <c:v>317809</c:v>
                </c:pt>
                <c:pt idx="450">
                  <c:v>316831</c:v>
                </c:pt>
                <c:pt idx="451">
                  <c:v>322095</c:v>
                </c:pt>
                <c:pt idx="452">
                  <c:v>330930</c:v>
                </c:pt>
                <c:pt idx="453">
                  <c:v>342269</c:v>
                </c:pt>
                <c:pt idx="454">
                  <c:v>354306</c:v>
                </c:pt>
                <c:pt idx="455">
                  <c:v>366171</c:v>
                </c:pt>
                <c:pt idx="456">
                  <c:v>378889</c:v>
                </c:pt>
                <c:pt idx="457">
                  <c:v>388776</c:v>
                </c:pt>
                <c:pt idx="458">
                  <c:v>390861</c:v>
                </c:pt>
                <c:pt idx="459">
                  <c:v>388075</c:v>
                </c:pt>
                <c:pt idx="460">
                  <c:v>378503</c:v>
                </c:pt>
                <c:pt idx="461">
                  <c:v>368576</c:v>
                </c:pt>
                <c:pt idx="462">
                  <c:v>357161</c:v>
                </c:pt>
                <c:pt idx="463">
                  <c:v>345863</c:v>
                </c:pt>
                <c:pt idx="464">
                  <c:v>337309</c:v>
                </c:pt>
                <c:pt idx="465">
                  <c:v>330361</c:v>
                </c:pt>
                <c:pt idx="466">
                  <c:v>326660</c:v>
                </c:pt>
                <c:pt idx="467">
                  <c:v>328279</c:v>
                </c:pt>
                <c:pt idx="468">
                  <c:v>332913</c:v>
                </c:pt>
                <c:pt idx="469">
                  <c:v>341301</c:v>
                </c:pt>
                <c:pt idx="470">
                  <c:v>352109</c:v>
                </c:pt>
                <c:pt idx="471">
                  <c:v>363285</c:v>
                </c:pt>
                <c:pt idx="473">
                  <c:v>368148</c:v>
                </c:pt>
                <c:pt idx="474">
                  <c:v>356860</c:v>
                </c:pt>
                <c:pt idx="475">
                  <c:v>347929</c:v>
                </c:pt>
                <c:pt idx="476">
                  <c:v>342657</c:v>
                </c:pt>
                <c:pt idx="477">
                  <c:v>337427</c:v>
                </c:pt>
                <c:pt idx="478">
                  <c:v>335376</c:v>
                </c:pt>
                <c:pt idx="479">
                  <c:v>334665</c:v>
                </c:pt>
                <c:pt idx="480">
                  <c:v>337699</c:v>
                </c:pt>
                <c:pt idx="481">
                  <c:v>343845</c:v>
                </c:pt>
                <c:pt idx="482">
                  <c:v>351858</c:v>
                </c:pt>
                <c:pt idx="483">
                  <c:v>359781</c:v>
                </c:pt>
                <c:pt idx="484">
                  <c:v>365416</c:v>
                </c:pt>
                <c:pt idx="485">
                  <c:v>369657</c:v>
                </c:pt>
                <c:pt idx="486">
                  <c:v>373196</c:v>
                </c:pt>
                <c:pt idx="487">
                  <c:v>374149</c:v>
                </c:pt>
                <c:pt idx="488">
                  <c:v>371942</c:v>
                </c:pt>
                <c:pt idx="489">
                  <c:v>366499</c:v>
                </c:pt>
                <c:pt idx="490">
                  <c:v>361763</c:v>
                </c:pt>
                <c:pt idx="491">
                  <c:v>355417</c:v>
                </c:pt>
                <c:pt idx="492">
                  <c:v>348526</c:v>
                </c:pt>
                <c:pt idx="493">
                  <c:v>343639</c:v>
                </c:pt>
                <c:pt idx="494">
                  <c:v>340113</c:v>
                </c:pt>
                <c:pt idx="495">
                  <c:v>338244</c:v>
                </c:pt>
                <c:pt idx="496">
                  <c:v>339011</c:v>
                </c:pt>
                <c:pt idx="497">
                  <c:v>345470</c:v>
                </c:pt>
                <c:pt idx="498">
                  <c:v>351911</c:v>
                </c:pt>
                <c:pt idx="499">
                  <c:v>356092</c:v>
                </c:pt>
                <c:pt idx="500">
                  <c:v>360403</c:v>
                </c:pt>
                <c:pt idx="501">
                  <c:v>366835</c:v>
                </c:pt>
                <c:pt idx="502">
                  <c:v>369187</c:v>
                </c:pt>
                <c:pt idx="503">
                  <c:v>369687</c:v>
                </c:pt>
                <c:pt idx="504">
                  <c:v>368816</c:v>
                </c:pt>
                <c:pt idx="505">
                  <c:v>364673</c:v>
                </c:pt>
                <c:pt idx="506">
                  <c:v>361809</c:v>
                </c:pt>
                <c:pt idx="507">
                  <c:v>356482</c:v>
                </c:pt>
                <c:pt idx="508">
                  <c:v>350881</c:v>
                </c:pt>
                <c:pt idx="509">
                  <c:v>346837</c:v>
                </c:pt>
                <c:pt idx="510">
                  <c:v>344164</c:v>
                </c:pt>
                <c:pt idx="511">
                  <c:v>341040</c:v>
                </c:pt>
                <c:pt idx="512">
                  <c:v>342652</c:v>
                </c:pt>
                <c:pt idx="513">
                  <c:v>347242</c:v>
                </c:pt>
                <c:pt idx="514">
                  <c:v>351015</c:v>
                </c:pt>
                <c:pt idx="515">
                  <c:v>355179</c:v>
                </c:pt>
                <c:pt idx="516">
                  <c:v>357543</c:v>
                </c:pt>
                <c:pt idx="517">
                  <c:v>360843</c:v>
                </c:pt>
                <c:pt idx="518">
                  <c:v>363373</c:v>
                </c:pt>
                <c:pt idx="519">
                  <c:v>365135</c:v>
                </c:pt>
                <c:pt idx="520">
                  <c:v>367960</c:v>
                </c:pt>
                <c:pt idx="521">
                  <c:v>364401</c:v>
                </c:pt>
                <c:pt idx="522">
                  <c:v>360170</c:v>
                </c:pt>
                <c:pt idx="523">
                  <c:v>358143</c:v>
                </c:pt>
                <c:pt idx="524">
                  <c:v>354701</c:v>
                </c:pt>
                <c:pt idx="525">
                  <c:v>350591</c:v>
                </c:pt>
                <c:pt idx="526">
                  <c:v>349380</c:v>
                </c:pt>
                <c:pt idx="527">
                  <c:v>347684</c:v>
                </c:pt>
                <c:pt idx="528">
                  <c:v>344056</c:v>
                </c:pt>
                <c:pt idx="529">
                  <c:v>346060</c:v>
                </c:pt>
                <c:pt idx="530">
                  <c:v>347954</c:v>
                </c:pt>
                <c:pt idx="531">
                  <c:v>350458</c:v>
                </c:pt>
                <c:pt idx="532">
                  <c:v>355985</c:v>
                </c:pt>
                <c:pt idx="533">
                  <c:v>360240</c:v>
                </c:pt>
                <c:pt idx="534">
                  <c:v>362777</c:v>
                </c:pt>
                <c:pt idx="535">
                  <c:v>364215</c:v>
                </c:pt>
                <c:pt idx="536">
                  <c:v>366333</c:v>
                </c:pt>
                <c:pt idx="537">
                  <c:v>364560</c:v>
                </c:pt>
                <c:pt idx="538">
                  <c:v>361436</c:v>
                </c:pt>
                <c:pt idx="539">
                  <c:v>360585</c:v>
                </c:pt>
                <c:pt idx="540">
                  <c:v>357252</c:v>
                </c:pt>
                <c:pt idx="541">
                  <c:v>353271</c:v>
                </c:pt>
                <c:pt idx="542">
                  <c:v>351524</c:v>
                </c:pt>
                <c:pt idx="543">
                  <c:v>349598</c:v>
                </c:pt>
                <c:pt idx="544">
                  <c:v>347490</c:v>
                </c:pt>
                <c:pt idx="545">
                  <c:v>348490</c:v>
                </c:pt>
                <c:pt idx="546">
                  <c:v>350097</c:v>
                </c:pt>
                <c:pt idx="547">
                  <c:v>353404</c:v>
                </c:pt>
                <c:pt idx="548">
                  <c:v>356386</c:v>
                </c:pt>
                <c:pt idx="549">
                  <c:v>357433</c:v>
                </c:pt>
                <c:pt idx="550">
                  <c:v>358732</c:v>
                </c:pt>
                <c:pt idx="551">
                  <c:v>360573</c:v>
                </c:pt>
                <c:pt idx="552">
                  <c:v>362323</c:v>
                </c:pt>
                <c:pt idx="553">
                  <c:v>362260</c:v>
                </c:pt>
                <c:pt idx="554">
                  <c:v>362505</c:v>
                </c:pt>
                <c:pt idx="555">
                  <c:v>361134</c:v>
                </c:pt>
                <c:pt idx="556">
                  <c:v>356263</c:v>
                </c:pt>
                <c:pt idx="557">
                  <c:v>355558</c:v>
                </c:pt>
                <c:pt idx="558">
                  <c:v>353192</c:v>
                </c:pt>
                <c:pt idx="559">
                  <c:v>349324</c:v>
                </c:pt>
                <c:pt idx="560">
                  <c:v>349447</c:v>
                </c:pt>
                <c:pt idx="561">
                  <c:v>352064</c:v>
                </c:pt>
                <c:pt idx="562">
                  <c:v>352924</c:v>
                </c:pt>
                <c:pt idx="563">
                  <c:v>352680</c:v>
                </c:pt>
                <c:pt idx="564">
                  <c:v>352220</c:v>
                </c:pt>
                <c:pt idx="565">
                  <c:v>355532</c:v>
                </c:pt>
                <c:pt idx="566">
                  <c:v>358148</c:v>
                </c:pt>
                <c:pt idx="567">
                  <c:v>358616</c:v>
                </c:pt>
                <c:pt idx="568">
                  <c:v>360879</c:v>
                </c:pt>
                <c:pt idx="569">
                  <c:v>360798</c:v>
                </c:pt>
                <c:pt idx="570">
                  <c:v>360642</c:v>
                </c:pt>
                <c:pt idx="571">
                  <c:v>359878</c:v>
                </c:pt>
                <c:pt idx="572">
                  <c:v>358181</c:v>
                </c:pt>
                <c:pt idx="573">
                  <c:v>356331</c:v>
                </c:pt>
                <c:pt idx="574">
                  <c:v>353698</c:v>
                </c:pt>
                <c:pt idx="575">
                  <c:v>351500</c:v>
                </c:pt>
                <c:pt idx="576">
                  <c:v>350247</c:v>
                </c:pt>
                <c:pt idx="577">
                  <c:v>352349</c:v>
                </c:pt>
                <c:pt idx="578">
                  <c:v>348821</c:v>
                </c:pt>
                <c:pt idx="579">
                  <c:v>303670</c:v>
                </c:pt>
                <c:pt idx="580">
                  <c:v>283349</c:v>
                </c:pt>
                <c:pt idx="581">
                  <c:v>324770</c:v>
                </c:pt>
                <c:pt idx="582">
                  <c:v>268777</c:v>
                </c:pt>
                <c:pt idx="583">
                  <c:v>271983</c:v>
                </c:pt>
                <c:pt idx="584">
                  <c:v>274406</c:v>
                </c:pt>
                <c:pt idx="585">
                  <c:v>280879</c:v>
                </c:pt>
                <c:pt idx="586">
                  <c:v>305917</c:v>
                </c:pt>
                <c:pt idx="587">
                  <c:v>362320</c:v>
                </c:pt>
                <c:pt idx="588">
                  <c:v>386097</c:v>
                </c:pt>
                <c:pt idx="589">
                  <c:v>390515</c:v>
                </c:pt>
                <c:pt idx="590">
                  <c:v>512815</c:v>
                </c:pt>
                <c:pt idx="591">
                  <c:v>558157</c:v>
                </c:pt>
                <c:pt idx="592">
                  <c:v>557127</c:v>
                </c:pt>
                <c:pt idx="593">
                  <c:v>588905</c:v>
                </c:pt>
                <c:pt idx="594">
                  <c:v>530301</c:v>
                </c:pt>
                <c:pt idx="595">
                  <c:v>512901</c:v>
                </c:pt>
                <c:pt idx="596">
                  <c:v>430930</c:v>
                </c:pt>
                <c:pt idx="597">
                  <c:v>370644</c:v>
                </c:pt>
                <c:pt idx="598">
                  <c:v>297753</c:v>
                </c:pt>
                <c:pt idx="599">
                  <c:v>240250</c:v>
                </c:pt>
                <c:pt idx="600">
                  <c:v>204614</c:v>
                </c:pt>
                <c:pt idx="601">
                  <c:v>182529</c:v>
                </c:pt>
                <c:pt idx="602">
                  <c:v>195307</c:v>
                </c:pt>
                <c:pt idx="603">
                  <c:v>224515</c:v>
                </c:pt>
                <c:pt idx="604">
                  <c:v>273444</c:v>
                </c:pt>
                <c:pt idx="605">
                  <c:v>333452</c:v>
                </c:pt>
                <c:pt idx="606">
                  <c:v>401586</c:v>
                </c:pt>
                <c:pt idx="607">
                  <c:v>456314</c:v>
                </c:pt>
                <c:pt idx="608">
                  <c:v>497984</c:v>
                </c:pt>
                <c:pt idx="609">
                  <c:v>517514</c:v>
                </c:pt>
                <c:pt idx="610">
                  <c:v>516088</c:v>
                </c:pt>
                <c:pt idx="611">
                  <c:v>504618</c:v>
                </c:pt>
                <c:pt idx="612">
                  <c:v>468388</c:v>
                </c:pt>
                <c:pt idx="613">
                  <c:v>425310</c:v>
                </c:pt>
                <c:pt idx="614">
                  <c:v>373819</c:v>
                </c:pt>
                <c:pt idx="615">
                  <c:v>324880</c:v>
                </c:pt>
                <c:pt idx="616">
                  <c:v>281061</c:v>
                </c:pt>
                <c:pt idx="617">
                  <c:v>250308</c:v>
                </c:pt>
                <c:pt idx="618">
                  <c:v>233494</c:v>
                </c:pt>
                <c:pt idx="619">
                  <c:v>237319</c:v>
                </c:pt>
                <c:pt idx="620">
                  <c:v>259881</c:v>
                </c:pt>
                <c:pt idx="621">
                  <c:v>292808</c:v>
                </c:pt>
                <c:pt idx="622">
                  <c:v>337570</c:v>
                </c:pt>
                <c:pt idx="623">
                  <c:v>381613</c:v>
                </c:pt>
                <c:pt idx="624">
                  <c:v>425593</c:v>
                </c:pt>
                <c:pt idx="625">
                  <c:v>457615</c:v>
                </c:pt>
                <c:pt idx="626">
                  <c:v>473876</c:v>
                </c:pt>
                <c:pt idx="627">
                  <c:v>479638</c:v>
                </c:pt>
                <c:pt idx="628">
                  <c:v>467527</c:v>
                </c:pt>
                <c:pt idx="629">
                  <c:v>444189</c:v>
                </c:pt>
                <c:pt idx="630">
                  <c:v>411409</c:v>
                </c:pt>
                <c:pt idx="631">
                  <c:v>374071</c:v>
                </c:pt>
                <c:pt idx="632">
                  <c:v>336487</c:v>
                </c:pt>
                <c:pt idx="633">
                  <c:v>304630</c:v>
                </c:pt>
                <c:pt idx="634">
                  <c:v>280388</c:v>
                </c:pt>
                <c:pt idx="635">
                  <c:v>270809</c:v>
                </c:pt>
                <c:pt idx="636">
                  <c:v>270666</c:v>
                </c:pt>
                <c:pt idx="637">
                  <c:v>285888</c:v>
                </c:pt>
                <c:pt idx="638">
                  <c:v>313321</c:v>
                </c:pt>
                <c:pt idx="639">
                  <c:v>342711</c:v>
                </c:pt>
                <c:pt idx="640">
                  <c:v>378071</c:v>
                </c:pt>
                <c:pt idx="641">
                  <c:v>410817</c:v>
                </c:pt>
                <c:pt idx="642">
                  <c:v>433517</c:v>
                </c:pt>
                <c:pt idx="643">
                  <c:v>446829</c:v>
                </c:pt>
                <c:pt idx="644">
                  <c:v>447348</c:v>
                </c:pt>
                <c:pt idx="645">
                  <c:v>438993</c:v>
                </c:pt>
                <c:pt idx="646">
                  <c:v>422505</c:v>
                </c:pt>
                <c:pt idx="647">
                  <c:v>394916</c:v>
                </c:pt>
                <c:pt idx="648">
                  <c:v>368930</c:v>
                </c:pt>
                <c:pt idx="649">
                  <c:v>341095</c:v>
                </c:pt>
                <c:pt idx="650">
                  <c:v>316323</c:v>
                </c:pt>
                <c:pt idx="651">
                  <c:v>302417</c:v>
                </c:pt>
                <c:pt idx="652">
                  <c:v>294184</c:v>
                </c:pt>
                <c:pt idx="653">
                  <c:v>295555</c:v>
                </c:pt>
                <c:pt idx="654">
                  <c:v>308955</c:v>
                </c:pt>
                <c:pt idx="655">
                  <c:v>328950</c:v>
                </c:pt>
                <c:pt idx="656">
                  <c:v>353276</c:v>
                </c:pt>
                <c:pt idx="657">
                  <c:v>376682</c:v>
                </c:pt>
                <c:pt idx="658">
                  <c:v>399971</c:v>
                </c:pt>
                <c:pt idx="659">
                  <c:v>418848</c:v>
                </c:pt>
                <c:pt idx="660">
                  <c:v>426626</c:v>
                </c:pt>
                <c:pt idx="661">
                  <c:v>427231</c:v>
                </c:pt>
                <c:pt idx="662">
                  <c:v>420295</c:v>
                </c:pt>
                <c:pt idx="663">
                  <c:v>403982</c:v>
                </c:pt>
                <c:pt idx="664">
                  <c:v>386768</c:v>
                </c:pt>
                <c:pt idx="665">
                  <c:v>365416</c:v>
                </c:pt>
                <c:pt idx="666">
                  <c:v>344004</c:v>
                </c:pt>
                <c:pt idx="667">
                  <c:v>329081</c:v>
                </c:pt>
                <c:pt idx="668">
                  <c:v>316505</c:v>
                </c:pt>
                <c:pt idx="669">
                  <c:v>311634</c:v>
                </c:pt>
                <c:pt idx="670">
                  <c:v>314656</c:v>
                </c:pt>
                <c:pt idx="671">
                  <c:v>324648</c:v>
                </c:pt>
                <c:pt idx="672">
                  <c:v>341676</c:v>
                </c:pt>
                <c:pt idx="673">
                  <c:v>360019</c:v>
                </c:pt>
                <c:pt idx="674">
                  <c:v>377242</c:v>
                </c:pt>
                <c:pt idx="675">
                  <c:v>396504</c:v>
                </c:pt>
                <c:pt idx="676">
                  <c:v>407058</c:v>
                </c:pt>
                <c:pt idx="677">
                  <c:v>412099</c:v>
                </c:pt>
                <c:pt idx="678">
                  <c:v>412110</c:v>
                </c:pt>
                <c:pt idx="679">
                  <c:v>403773</c:v>
                </c:pt>
                <c:pt idx="680">
                  <c:v>392539</c:v>
                </c:pt>
                <c:pt idx="681">
                  <c:v>376502</c:v>
                </c:pt>
                <c:pt idx="682">
                  <c:v>358934</c:v>
                </c:pt>
                <c:pt idx="683">
                  <c:v>346578</c:v>
                </c:pt>
                <c:pt idx="684">
                  <c:v>333848</c:v>
                </c:pt>
                <c:pt idx="685">
                  <c:v>326391</c:v>
                </c:pt>
                <c:pt idx="686">
                  <c:v>325248</c:v>
                </c:pt>
                <c:pt idx="687">
                  <c:v>327941</c:v>
                </c:pt>
                <c:pt idx="688">
                  <c:v>339331</c:v>
                </c:pt>
                <c:pt idx="689">
                  <c:v>351233</c:v>
                </c:pt>
                <c:pt idx="690">
                  <c:v>365586</c:v>
                </c:pt>
                <c:pt idx="691">
                  <c:v>380282</c:v>
                </c:pt>
                <c:pt idx="692">
                  <c:v>391004</c:v>
                </c:pt>
                <c:pt idx="693">
                  <c:v>399343</c:v>
                </c:pt>
                <c:pt idx="694">
                  <c:v>402784</c:v>
                </c:pt>
                <c:pt idx="695">
                  <c:v>398010</c:v>
                </c:pt>
                <c:pt idx="696">
                  <c:v>393120</c:v>
                </c:pt>
                <c:pt idx="697">
                  <c:v>382330</c:v>
                </c:pt>
                <c:pt idx="698">
                  <c:v>369907</c:v>
                </c:pt>
                <c:pt idx="699">
                  <c:v>359694</c:v>
                </c:pt>
                <c:pt idx="700">
                  <c:v>347665</c:v>
                </c:pt>
                <c:pt idx="701">
                  <c:v>340373</c:v>
                </c:pt>
                <c:pt idx="702">
                  <c:v>335648</c:v>
                </c:pt>
                <c:pt idx="703">
                  <c:v>333604</c:v>
                </c:pt>
                <c:pt idx="704">
                  <c:v>339344</c:v>
                </c:pt>
                <c:pt idx="705">
                  <c:v>347034</c:v>
                </c:pt>
                <c:pt idx="706">
                  <c:v>356867</c:v>
                </c:pt>
                <c:pt idx="707">
                  <c:v>389306</c:v>
                </c:pt>
                <c:pt idx="708">
                  <c:v>385754</c:v>
                </c:pt>
                <c:pt idx="709">
                  <c:v>378713</c:v>
                </c:pt>
                <c:pt idx="710">
                  <c:v>370369</c:v>
                </c:pt>
                <c:pt idx="711">
                  <c:v>361449</c:v>
                </c:pt>
                <c:pt idx="712">
                  <c:v>353813</c:v>
                </c:pt>
                <c:pt idx="713">
                  <c:v>345080</c:v>
                </c:pt>
                <c:pt idx="714">
                  <c:v>342326</c:v>
                </c:pt>
                <c:pt idx="715">
                  <c:v>343971</c:v>
                </c:pt>
                <c:pt idx="716">
                  <c:v>344629</c:v>
                </c:pt>
                <c:pt idx="717">
                  <c:v>349963</c:v>
                </c:pt>
                <c:pt idx="718">
                  <c:v>358272</c:v>
                </c:pt>
                <c:pt idx="719">
                  <c:v>364676</c:v>
                </c:pt>
                <c:pt idx="720">
                  <c:v>373711</c:v>
                </c:pt>
                <c:pt idx="721">
                  <c:v>378598</c:v>
                </c:pt>
                <c:pt idx="722">
                  <c:v>384704</c:v>
                </c:pt>
                <c:pt idx="723">
                  <c:v>387175</c:v>
                </c:pt>
                <c:pt idx="724">
                  <c:v>384420</c:v>
                </c:pt>
                <c:pt idx="725">
                  <c:v>382866</c:v>
                </c:pt>
                <c:pt idx="726">
                  <c:v>377515</c:v>
                </c:pt>
                <c:pt idx="727">
                  <c:v>368304</c:v>
                </c:pt>
                <c:pt idx="728">
                  <c:v>361702</c:v>
                </c:pt>
                <c:pt idx="729">
                  <c:v>353890</c:v>
                </c:pt>
                <c:pt idx="730">
                  <c:v>348944</c:v>
                </c:pt>
                <c:pt idx="731">
                  <c:v>346789</c:v>
                </c:pt>
                <c:pt idx="732">
                  <c:v>344998</c:v>
                </c:pt>
                <c:pt idx="733">
                  <c:v>349946</c:v>
                </c:pt>
                <c:pt idx="734">
                  <c:v>355249</c:v>
                </c:pt>
                <c:pt idx="735">
                  <c:v>360224</c:v>
                </c:pt>
                <c:pt idx="736">
                  <c:v>368807</c:v>
                </c:pt>
                <c:pt idx="737">
                  <c:v>372890</c:v>
                </c:pt>
                <c:pt idx="738">
                  <c:v>377541</c:v>
                </c:pt>
                <c:pt idx="739">
                  <c:v>381218</c:v>
                </c:pt>
                <c:pt idx="740">
                  <c:v>379927</c:v>
                </c:pt>
                <c:pt idx="741">
                  <c:v>381727</c:v>
                </c:pt>
                <c:pt idx="742">
                  <c:v>378314</c:v>
                </c:pt>
                <c:pt idx="743">
                  <c:v>370750</c:v>
                </c:pt>
                <c:pt idx="744">
                  <c:v>367422</c:v>
                </c:pt>
                <c:pt idx="745">
                  <c:v>360605</c:v>
                </c:pt>
                <c:pt idx="746">
                  <c:v>355286</c:v>
                </c:pt>
                <c:pt idx="747">
                  <c:v>353662</c:v>
                </c:pt>
                <c:pt idx="748">
                  <c:v>352000</c:v>
                </c:pt>
                <c:pt idx="749">
                  <c:v>352767</c:v>
                </c:pt>
                <c:pt idx="750">
                  <c:v>355291</c:v>
                </c:pt>
                <c:pt idx="751">
                  <c:v>358856</c:v>
                </c:pt>
                <c:pt idx="752">
                  <c:v>365316</c:v>
                </c:pt>
                <c:pt idx="753">
                  <c:v>367462</c:v>
                </c:pt>
                <c:pt idx="754">
                  <c:v>371697</c:v>
                </c:pt>
                <c:pt idx="755">
                  <c:v>377089</c:v>
                </c:pt>
                <c:pt idx="756">
                  <c:v>376273</c:v>
                </c:pt>
                <c:pt idx="757">
                  <c:v>377236</c:v>
                </c:pt>
                <c:pt idx="758">
                  <c:v>375512</c:v>
                </c:pt>
                <c:pt idx="759">
                  <c:v>371512</c:v>
                </c:pt>
                <c:pt idx="760">
                  <c:v>368554</c:v>
                </c:pt>
                <c:pt idx="761">
                  <c:v>364482</c:v>
                </c:pt>
                <c:pt idx="762">
                  <c:v>360581</c:v>
                </c:pt>
                <c:pt idx="763">
                  <c:v>357246</c:v>
                </c:pt>
                <c:pt idx="764">
                  <c:v>353242</c:v>
                </c:pt>
                <c:pt idx="765">
                  <c:v>354838</c:v>
                </c:pt>
                <c:pt idx="766">
                  <c:v>355843</c:v>
                </c:pt>
                <c:pt idx="767">
                  <c:v>357620</c:v>
                </c:pt>
                <c:pt idx="768">
                  <c:v>362996</c:v>
                </c:pt>
                <c:pt idx="769">
                  <c:v>365937</c:v>
                </c:pt>
                <c:pt idx="770">
                  <c:v>370305</c:v>
                </c:pt>
                <c:pt idx="771">
                  <c:v>371676</c:v>
                </c:pt>
                <c:pt idx="772">
                  <c:v>369726</c:v>
                </c:pt>
                <c:pt idx="773">
                  <c:v>372739</c:v>
                </c:pt>
                <c:pt idx="774">
                  <c:v>374284</c:v>
                </c:pt>
                <c:pt idx="775">
                  <c:v>372280</c:v>
                </c:pt>
                <c:pt idx="776">
                  <c:v>371448</c:v>
                </c:pt>
                <c:pt idx="777">
                  <c:v>365679</c:v>
                </c:pt>
                <c:pt idx="778">
                  <c:v>362000</c:v>
                </c:pt>
                <c:pt idx="779">
                  <c:v>361054</c:v>
                </c:pt>
                <c:pt idx="780">
                  <c:v>356618</c:v>
                </c:pt>
                <c:pt idx="781">
                  <c:v>356857</c:v>
                </c:pt>
                <c:pt idx="782">
                  <c:v>357313</c:v>
                </c:pt>
                <c:pt idx="783">
                  <c:v>357502</c:v>
                </c:pt>
                <c:pt idx="784">
                  <c:v>361436</c:v>
                </c:pt>
                <c:pt idx="785">
                  <c:v>361976</c:v>
                </c:pt>
                <c:pt idx="786">
                  <c:v>366709</c:v>
                </c:pt>
                <c:pt idx="787">
                  <c:v>370293</c:v>
                </c:pt>
                <c:pt idx="788">
                  <c:v>370113</c:v>
                </c:pt>
                <c:pt idx="789">
                  <c:v>372659</c:v>
                </c:pt>
                <c:pt idx="790">
                  <c:v>372936</c:v>
                </c:pt>
                <c:pt idx="791">
                  <c:v>370888</c:v>
                </c:pt>
                <c:pt idx="792">
                  <c:v>370636</c:v>
                </c:pt>
                <c:pt idx="793">
                  <c:v>366182</c:v>
                </c:pt>
                <c:pt idx="794">
                  <c:v>364692</c:v>
                </c:pt>
                <c:pt idx="795">
                  <c:v>362197</c:v>
                </c:pt>
                <c:pt idx="796">
                  <c:v>359641</c:v>
                </c:pt>
                <c:pt idx="797">
                  <c:v>361277</c:v>
                </c:pt>
                <c:pt idx="798">
                  <c:v>357255</c:v>
                </c:pt>
                <c:pt idx="799">
                  <c:v>358459</c:v>
                </c:pt>
                <c:pt idx="800">
                  <c:v>362322</c:v>
                </c:pt>
                <c:pt idx="801">
                  <c:v>362299</c:v>
                </c:pt>
                <c:pt idx="802">
                  <c:v>364940</c:v>
                </c:pt>
                <c:pt idx="803">
                  <c:v>367431</c:v>
                </c:pt>
                <c:pt idx="804">
                  <c:v>367551</c:v>
                </c:pt>
                <c:pt idx="805">
                  <c:v>371897</c:v>
                </c:pt>
                <c:pt idx="807">
                  <c:v>362645</c:v>
                </c:pt>
                <c:pt idx="808">
                  <c:v>360104</c:v>
                </c:pt>
                <c:pt idx="809">
                  <c:v>359129</c:v>
                </c:pt>
                <c:pt idx="810">
                  <c:v>359453</c:v>
                </c:pt>
                <c:pt idx="811">
                  <c:v>360244</c:v>
                </c:pt>
                <c:pt idx="812">
                  <c:v>361799</c:v>
                </c:pt>
                <c:pt idx="813">
                  <c:v>362069</c:v>
                </c:pt>
                <c:pt idx="814">
                  <c:v>364601</c:v>
                </c:pt>
                <c:pt idx="815">
                  <c:v>366610</c:v>
                </c:pt>
                <c:pt idx="816">
                  <c:v>366048</c:v>
                </c:pt>
                <c:pt idx="817">
                  <c:v>368679</c:v>
                </c:pt>
                <c:pt idx="818">
                  <c:v>370204</c:v>
                </c:pt>
                <c:pt idx="819">
                  <c:v>369334</c:v>
                </c:pt>
                <c:pt idx="820">
                  <c:v>369570</c:v>
                </c:pt>
                <c:pt idx="821">
                  <c:v>367408</c:v>
                </c:pt>
                <c:pt idx="822">
                  <c:v>366946</c:v>
                </c:pt>
                <c:pt idx="823">
                  <c:v>365474</c:v>
                </c:pt>
                <c:pt idx="824">
                  <c:v>363839</c:v>
                </c:pt>
                <c:pt idx="825">
                  <c:v>364072</c:v>
                </c:pt>
                <c:pt idx="826">
                  <c:v>361710</c:v>
                </c:pt>
                <c:pt idx="827">
                  <c:v>359447</c:v>
                </c:pt>
                <c:pt idx="828">
                  <c:v>364614</c:v>
                </c:pt>
                <c:pt idx="829">
                  <c:v>367830</c:v>
                </c:pt>
                <c:pt idx="830">
                  <c:v>359573</c:v>
                </c:pt>
                <c:pt idx="831">
                  <c:v>325108</c:v>
                </c:pt>
                <c:pt idx="832">
                  <c:v>459662</c:v>
                </c:pt>
                <c:pt idx="833">
                  <c:v>493040</c:v>
                </c:pt>
                <c:pt idx="834">
                  <c:v>474884</c:v>
                </c:pt>
                <c:pt idx="835">
                  <c:v>496810</c:v>
                </c:pt>
                <c:pt idx="836">
                  <c:v>452238</c:v>
                </c:pt>
                <c:pt idx="837">
                  <c:v>467428</c:v>
                </c:pt>
                <c:pt idx="838">
                  <c:v>423596</c:v>
                </c:pt>
                <c:pt idx="839">
                  <c:v>380569</c:v>
                </c:pt>
                <c:pt idx="840">
                  <c:v>279138</c:v>
                </c:pt>
                <c:pt idx="841">
                  <c:v>133895</c:v>
                </c:pt>
                <c:pt idx="842">
                  <c:v>202395</c:v>
                </c:pt>
                <c:pt idx="843">
                  <c:v>131661</c:v>
                </c:pt>
                <c:pt idx="844">
                  <c:v>118099</c:v>
                </c:pt>
                <c:pt idx="845">
                  <c:v>174560</c:v>
                </c:pt>
                <c:pt idx="846">
                  <c:v>190999</c:v>
                </c:pt>
                <c:pt idx="847">
                  <c:v>294185</c:v>
                </c:pt>
                <c:pt idx="848">
                  <c:v>348436</c:v>
                </c:pt>
                <c:pt idx="849">
                  <c:v>437926</c:v>
                </c:pt>
                <c:pt idx="850">
                  <c:v>488313</c:v>
                </c:pt>
                <c:pt idx="851">
                  <c:v>536470</c:v>
                </c:pt>
                <c:pt idx="852">
                  <c:v>544725</c:v>
                </c:pt>
                <c:pt idx="853">
                  <c:v>535228</c:v>
                </c:pt>
                <c:pt idx="854">
                  <c:v>500465</c:v>
                </c:pt>
                <c:pt idx="855">
                  <c:v>441365</c:v>
                </c:pt>
                <c:pt idx="856">
                  <c:v>379748</c:v>
                </c:pt>
                <c:pt idx="857">
                  <c:v>311768</c:v>
                </c:pt>
                <c:pt idx="858">
                  <c:v>253459</c:v>
                </c:pt>
                <c:pt idx="859">
                  <c:v>213373</c:v>
                </c:pt>
                <c:pt idx="860">
                  <c:v>194087</c:v>
                </c:pt>
                <c:pt idx="861">
                  <c:v>193260</c:v>
                </c:pt>
                <c:pt idx="862">
                  <c:v>216914</c:v>
                </c:pt>
                <c:pt idx="863">
                  <c:v>257877</c:v>
                </c:pt>
                <c:pt idx="864">
                  <c:v>308806</c:v>
                </c:pt>
                <c:pt idx="865">
                  <c:v>369176</c:v>
                </c:pt>
                <c:pt idx="866">
                  <c:v>420530</c:v>
                </c:pt>
                <c:pt idx="867">
                  <c:v>460430</c:v>
                </c:pt>
                <c:pt idx="868">
                  <c:v>488189</c:v>
                </c:pt>
                <c:pt idx="869">
                  <c:v>489556</c:v>
                </c:pt>
                <c:pt idx="870">
                  <c:v>483864</c:v>
                </c:pt>
                <c:pt idx="871">
                  <c:v>451293</c:v>
                </c:pt>
                <c:pt idx="872">
                  <c:v>410060</c:v>
                </c:pt>
                <c:pt idx="873">
                  <c:v>360546</c:v>
                </c:pt>
                <c:pt idx="874">
                  <c:v>314371</c:v>
                </c:pt>
                <c:pt idx="875">
                  <c:v>273255</c:v>
                </c:pt>
                <c:pt idx="876">
                  <c:v>245957</c:v>
                </c:pt>
                <c:pt idx="877">
                  <c:v>235098</c:v>
                </c:pt>
                <c:pt idx="878">
                  <c:v>239174</c:v>
                </c:pt>
                <c:pt idx="879">
                  <c:v>261321</c:v>
                </c:pt>
                <c:pt idx="880">
                  <c:v>293597</c:v>
                </c:pt>
                <c:pt idx="881">
                  <c:v>332958</c:v>
                </c:pt>
                <c:pt idx="882">
                  <c:v>374495</c:v>
                </c:pt>
                <c:pt idx="883">
                  <c:v>412925</c:v>
                </c:pt>
                <c:pt idx="884">
                  <c:v>439658</c:v>
                </c:pt>
                <c:pt idx="885">
                  <c:v>455599</c:v>
                </c:pt>
                <c:pt idx="886">
                  <c:v>455284</c:v>
                </c:pt>
                <c:pt idx="887">
                  <c:v>440878</c:v>
                </c:pt>
                <c:pt idx="888">
                  <c:v>414030</c:v>
                </c:pt>
                <c:pt idx="889">
                  <c:v>381766</c:v>
                </c:pt>
                <c:pt idx="890">
                  <c:v>345599</c:v>
                </c:pt>
                <c:pt idx="891">
                  <c:v>312666</c:v>
                </c:pt>
                <c:pt idx="892">
                  <c:v>287460</c:v>
                </c:pt>
                <c:pt idx="893">
                  <c:v>271898</c:v>
                </c:pt>
                <c:pt idx="894">
                  <c:v>267375</c:v>
                </c:pt>
                <c:pt idx="895">
                  <c:v>275963</c:v>
                </c:pt>
                <c:pt idx="896">
                  <c:v>296650</c:v>
                </c:pt>
                <c:pt idx="897">
                  <c:v>323843</c:v>
                </c:pt>
                <c:pt idx="898">
                  <c:v>354622</c:v>
                </c:pt>
                <c:pt idx="899">
                  <c:v>381731</c:v>
                </c:pt>
                <c:pt idx="900">
                  <c:v>407540</c:v>
                </c:pt>
                <c:pt idx="901">
                  <c:v>424510</c:v>
                </c:pt>
                <c:pt idx="902">
                  <c:v>429018</c:v>
                </c:pt>
                <c:pt idx="903">
                  <c:v>423404</c:v>
                </c:pt>
                <c:pt idx="904">
                  <c:v>410005</c:v>
                </c:pt>
                <c:pt idx="905">
                  <c:v>388819</c:v>
                </c:pt>
                <c:pt idx="906">
                  <c:v>362054</c:v>
                </c:pt>
                <c:pt idx="907">
                  <c:v>336909</c:v>
                </c:pt>
                <c:pt idx="908">
                  <c:v>313450</c:v>
                </c:pt>
                <c:pt idx="909">
                  <c:v>297917</c:v>
                </c:pt>
                <c:pt idx="910">
                  <c:v>291901</c:v>
                </c:pt>
                <c:pt idx="911">
                  <c:v>293971</c:v>
                </c:pt>
                <c:pt idx="912">
                  <c:v>303351</c:v>
                </c:pt>
                <c:pt idx="913">
                  <c:v>320963</c:v>
                </c:pt>
                <c:pt idx="914">
                  <c:v>342655</c:v>
                </c:pt>
                <c:pt idx="915">
                  <c:v>364745</c:v>
                </c:pt>
                <c:pt idx="916">
                  <c:v>386541</c:v>
                </c:pt>
                <c:pt idx="917">
                  <c:v>401450</c:v>
                </c:pt>
                <c:pt idx="918">
                  <c:v>409990</c:v>
                </c:pt>
                <c:pt idx="919">
                  <c:v>410952</c:v>
                </c:pt>
                <c:pt idx="920">
                  <c:v>402518</c:v>
                </c:pt>
                <c:pt idx="921">
                  <c:v>389938</c:v>
                </c:pt>
                <c:pt idx="922">
                  <c:v>371738</c:v>
                </c:pt>
                <c:pt idx="923">
                  <c:v>350586</c:v>
                </c:pt>
                <c:pt idx="924">
                  <c:v>330351</c:v>
                </c:pt>
                <c:pt idx="925">
                  <c:v>314378</c:v>
                </c:pt>
                <c:pt idx="926">
                  <c:v>306481</c:v>
                </c:pt>
                <c:pt idx="927">
                  <c:v>306822</c:v>
                </c:pt>
                <c:pt idx="928">
                  <c:v>311808</c:v>
                </c:pt>
                <c:pt idx="929">
                  <c:v>320874</c:v>
                </c:pt>
                <c:pt idx="930">
                  <c:v>336448</c:v>
                </c:pt>
                <c:pt idx="931">
                  <c:v>353690</c:v>
                </c:pt>
                <c:pt idx="932">
                  <c:v>371056</c:v>
                </c:pt>
                <c:pt idx="933">
                  <c:v>384244</c:v>
                </c:pt>
                <c:pt idx="934">
                  <c:v>395062</c:v>
                </c:pt>
                <c:pt idx="935">
                  <c:v>396354</c:v>
                </c:pt>
                <c:pt idx="936">
                  <c:v>391687</c:v>
                </c:pt>
                <c:pt idx="937">
                  <c:v>385311</c:v>
                </c:pt>
                <c:pt idx="938">
                  <c:v>374080</c:v>
                </c:pt>
                <c:pt idx="939">
                  <c:v>360285</c:v>
                </c:pt>
                <c:pt idx="940">
                  <c:v>344990</c:v>
                </c:pt>
                <c:pt idx="941">
                  <c:v>330649</c:v>
                </c:pt>
                <c:pt idx="942">
                  <c:v>320779</c:v>
                </c:pt>
                <c:pt idx="943">
                  <c:v>316661</c:v>
                </c:pt>
                <c:pt idx="944">
                  <c:v>318970</c:v>
                </c:pt>
                <c:pt idx="945">
                  <c:v>325305</c:v>
                </c:pt>
                <c:pt idx="946">
                  <c:v>335689</c:v>
                </c:pt>
                <c:pt idx="947">
                  <c:v>348419</c:v>
                </c:pt>
                <c:pt idx="948">
                  <c:v>359825</c:v>
                </c:pt>
                <c:pt idx="949">
                  <c:v>371994</c:v>
                </c:pt>
                <c:pt idx="950">
                  <c:v>382125</c:v>
                </c:pt>
                <c:pt idx="951">
                  <c:v>385386</c:v>
                </c:pt>
                <c:pt idx="952">
                  <c:v>385438</c:v>
                </c:pt>
                <c:pt idx="953">
                  <c:v>385028</c:v>
                </c:pt>
                <c:pt idx="954">
                  <c:v>376905</c:v>
                </c:pt>
                <c:pt idx="955">
                  <c:v>365046</c:v>
                </c:pt>
                <c:pt idx="956">
                  <c:v>354322</c:v>
                </c:pt>
                <c:pt idx="957">
                  <c:v>342994</c:v>
                </c:pt>
                <c:pt idx="958">
                  <c:v>333724</c:v>
                </c:pt>
                <c:pt idx="959">
                  <c:v>328193</c:v>
                </c:pt>
                <c:pt idx="960">
                  <c:v>326127</c:v>
                </c:pt>
                <c:pt idx="961">
                  <c:v>329023</c:v>
                </c:pt>
                <c:pt idx="962">
                  <c:v>336277</c:v>
                </c:pt>
                <c:pt idx="963">
                  <c:v>346412</c:v>
                </c:pt>
                <c:pt idx="964">
                  <c:v>356010</c:v>
                </c:pt>
                <c:pt idx="965">
                  <c:v>365074</c:v>
                </c:pt>
                <c:pt idx="966">
                  <c:v>374576</c:v>
                </c:pt>
                <c:pt idx="967">
                  <c:v>377832</c:v>
                </c:pt>
                <c:pt idx="968">
                  <c:v>378681</c:v>
                </c:pt>
                <c:pt idx="969">
                  <c:v>377573</c:v>
                </c:pt>
                <c:pt idx="970">
                  <c:v>372902</c:v>
                </c:pt>
                <c:pt idx="971">
                  <c:v>365802</c:v>
                </c:pt>
                <c:pt idx="972">
                  <c:v>358156</c:v>
                </c:pt>
                <c:pt idx="973">
                  <c:v>349649</c:v>
                </c:pt>
                <c:pt idx="974">
                  <c:v>339730</c:v>
                </c:pt>
                <c:pt idx="975">
                  <c:v>335633</c:v>
                </c:pt>
                <c:pt idx="976">
                  <c:v>334069</c:v>
                </c:pt>
                <c:pt idx="977">
                  <c:v>333680</c:v>
                </c:pt>
                <c:pt idx="978">
                  <c:v>337321</c:v>
                </c:pt>
                <c:pt idx="979">
                  <c:v>345549</c:v>
                </c:pt>
                <c:pt idx="980">
                  <c:v>352030</c:v>
                </c:pt>
                <c:pt idx="981">
                  <c:v>358311</c:v>
                </c:pt>
                <c:pt idx="982">
                  <c:v>364296</c:v>
                </c:pt>
                <c:pt idx="983">
                  <c:v>369707</c:v>
                </c:pt>
                <c:pt idx="984">
                  <c:v>374320</c:v>
                </c:pt>
                <c:pt idx="985">
                  <c:v>374164</c:v>
                </c:pt>
                <c:pt idx="986">
                  <c:v>370119</c:v>
                </c:pt>
                <c:pt idx="987">
                  <c:v>365944</c:v>
                </c:pt>
                <c:pt idx="988">
                  <c:v>359969</c:v>
                </c:pt>
                <c:pt idx="989">
                  <c:v>354911</c:v>
                </c:pt>
                <c:pt idx="990">
                  <c:v>350360</c:v>
                </c:pt>
                <c:pt idx="991">
                  <c:v>344584</c:v>
                </c:pt>
                <c:pt idx="992">
                  <c:v>340213</c:v>
                </c:pt>
                <c:pt idx="993">
                  <c:v>339586</c:v>
                </c:pt>
                <c:pt idx="994">
                  <c:v>340143</c:v>
                </c:pt>
                <c:pt idx="995">
                  <c:v>344875</c:v>
                </c:pt>
                <c:pt idx="996">
                  <c:v>350390</c:v>
                </c:pt>
                <c:pt idx="997">
                  <c:v>356406</c:v>
                </c:pt>
                <c:pt idx="998">
                  <c:v>361661</c:v>
                </c:pt>
                <c:pt idx="999">
                  <c:v>364305</c:v>
                </c:pt>
                <c:pt idx="1000">
                  <c:v>366290</c:v>
                </c:pt>
                <c:pt idx="1001">
                  <c:v>368393</c:v>
                </c:pt>
                <c:pt idx="1002">
                  <c:v>368813</c:v>
                </c:pt>
                <c:pt idx="1003">
                  <c:v>366410</c:v>
                </c:pt>
                <c:pt idx="1004">
                  <c:v>361746</c:v>
                </c:pt>
                <c:pt idx="1005">
                  <c:v>356547</c:v>
                </c:pt>
                <c:pt idx="1006">
                  <c:v>353424</c:v>
                </c:pt>
                <c:pt idx="1007">
                  <c:v>349264</c:v>
                </c:pt>
                <c:pt idx="1008">
                  <c:v>344514</c:v>
                </c:pt>
                <c:pt idx="1009">
                  <c:v>343025</c:v>
                </c:pt>
                <c:pt idx="1010">
                  <c:v>344304</c:v>
                </c:pt>
                <c:pt idx="1011">
                  <c:v>345775</c:v>
                </c:pt>
                <c:pt idx="1012">
                  <c:v>348557</c:v>
                </c:pt>
                <c:pt idx="1013">
                  <c:v>353147</c:v>
                </c:pt>
                <c:pt idx="1014">
                  <c:v>358696</c:v>
                </c:pt>
                <c:pt idx="1015">
                  <c:v>361338</c:v>
                </c:pt>
                <c:pt idx="1016">
                  <c:v>364763</c:v>
                </c:pt>
                <c:pt idx="1017">
                  <c:v>367018</c:v>
                </c:pt>
                <c:pt idx="1018">
                  <c:v>367658</c:v>
                </c:pt>
                <c:pt idx="1019">
                  <c:v>365602</c:v>
                </c:pt>
                <c:pt idx="1020">
                  <c:v>362973</c:v>
                </c:pt>
                <c:pt idx="1021">
                  <c:v>359948</c:v>
                </c:pt>
                <c:pt idx="1022">
                  <c:v>356133</c:v>
                </c:pt>
                <c:pt idx="1023">
                  <c:v>352001</c:v>
                </c:pt>
                <c:pt idx="1024">
                  <c:v>349100</c:v>
                </c:pt>
                <c:pt idx="1025">
                  <c:v>346911</c:v>
                </c:pt>
                <c:pt idx="1026">
                  <c:v>346541</c:v>
                </c:pt>
                <c:pt idx="1027">
                  <c:v>348577</c:v>
                </c:pt>
                <c:pt idx="1028">
                  <c:v>348254</c:v>
                </c:pt>
                <c:pt idx="1029">
                  <c:v>350743</c:v>
                </c:pt>
                <c:pt idx="1030">
                  <c:v>355667</c:v>
                </c:pt>
                <c:pt idx="1031">
                  <c:v>359820</c:v>
                </c:pt>
                <c:pt idx="1032">
                  <c:v>362121</c:v>
                </c:pt>
                <c:pt idx="1033">
                  <c:v>363564</c:v>
                </c:pt>
                <c:pt idx="1034">
                  <c:v>364894</c:v>
                </c:pt>
                <c:pt idx="1035">
                  <c:v>362975</c:v>
                </c:pt>
                <c:pt idx="1036">
                  <c:v>360601</c:v>
                </c:pt>
                <c:pt idx="1037">
                  <c:v>359286</c:v>
                </c:pt>
                <c:pt idx="1038">
                  <c:v>356764</c:v>
                </c:pt>
                <c:pt idx="1039">
                  <c:v>354430</c:v>
                </c:pt>
                <c:pt idx="1040">
                  <c:v>352026</c:v>
                </c:pt>
                <c:pt idx="1041">
                  <c:v>350219</c:v>
                </c:pt>
                <c:pt idx="1042">
                  <c:v>347818</c:v>
                </c:pt>
                <c:pt idx="1043">
                  <c:v>349697</c:v>
                </c:pt>
                <c:pt idx="1044">
                  <c:v>351598</c:v>
                </c:pt>
                <c:pt idx="1045">
                  <c:v>351748</c:v>
                </c:pt>
                <c:pt idx="1046">
                  <c:v>353994</c:v>
                </c:pt>
                <c:pt idx="1047">
                  <c:v>357002</c:v>
                </c:pt>
                <c:pt idx="1048">
                  <c:v>359761</c:v>
                </c:pt>
                <c:pt idx="1049">
                  <c:v>362508</c:v>
                </c:pt>
                <c:pt idx="1050">
                  <c:v>362108</c:v>
                </c:pt>
                <c:pt idx="1051">
                  <c:v>361190</c:v>
                </c:pt>
                <c:pt idx="1052">
                  <c:v>360926</c:v>
                </c:pt>
                <c:pt idx="1053">
                  <c:v>361978</c:v>
                </c:pt>
                <c:pt idx="1054">
                  <c:v>359293</c:v>
                </c:pt>
                <c:pt idx="1055">
                  <c:v>354232</c:v>
                </c:pt>
                <c:pt idx="1056">
                  <c:v>351942</c:v>
                </c:pt>
                <c:pt idx="1057">
                  <c:v>350568</c:v>
                </c:pt>
                <c:pt idx="1058">
                  <c:v>349721</c:v>
                </c:pt>
                <c:pt idx="1059">
                  <c:v>350834</c:v>
                </c:pt>
                <c:pt idx="1060">
                  <c:v>352423</c:v>
                </c:pt>
                <c:pt idx="1061">
                  <c:v>353460</c:v>
                </c:pt>
                <c:pt idx="1062">
                  <c:v>353700</c:v>
                </c:pt>
                <c:pt idx="1063">
                  <c:v>355283</c:v>
                </c:pt>
                <c:pt idx="1064">
                  <c:v>358549</c:v>
                </c:pt>
                <c:pt idx="1065">
                  <c:v>359381</c:v>
                </c:pt>
                <c:pt idx="1066">
                  <c:v>360540</c:v>
                </c:pt>
                <c:pt idx="1067">
                  <c:v>361975</c:v>
                </c:pt>
                <c:pt idx="1068">
                  <c:v>360947</c:v>
                </c:pt>
                <c:pt idx="1069">
                  <c:v>359336</c:v>
                </c:pt>
                <c:pt idx="1070">
                  <c:v>358562</c:v>
                </c:pt>
                <c:pt idx="1071">
                  <c:v>356275</c:v>
                </c:pt>
                <c:pt idx="1072">
                  <c:v>350789</c:v>
                </c:pt>
                <c:pt idx="1073">
                  <c:v>352086</c:v>
                </c:pt>
                <c:pt idx="1074">
                  <c:v>353761</c:v>
                </c:pt>
                <c:pt idx="1075">
                  <c:v>355577</c:v>
                </c:pt>
                <c:pt idx="1076">
                  <c:v>356163</c:v>
                </c:pt>
                <c:pt idx="1077">
                  <c:v>358219</c:v>
                </c:pt>
                <c:pt idx="1078">
                  <c:v>359045</c:v>
                </c:pt>
                <c:pt idx="1079">
                  <c:v>359091</c:v>
                </c:pt>
                <c:pt idx="1080">
                  <c:v>360328</c:v>
                </c:pt>
                <c:pt idx="1081">
                  <c:v>359399</c:v>
                </c:pt>
                <c:pt idx="1082">
                  <c:v>358323</c:v>
                </c:pt>
                <c:pt idx="1083">
                  <c:v>356065</c:v>
                </c:pt>
                <c:pt idx="1084">
                  <c:v>354683</c:v>
                </c:pt>
                <c:pt idx="1085">
                  <c:v>354739</c:v>
                </c:pt>
                <c:pt idx="1086">
                  <c:v>353843</c:v>
                </c:pt>
                <c:pt idx="1087">
                  <c:v>352368</c:v>
                </c:pt>
                <c:pt idx="1088">
                  <c:v>353045</c:v>
                </c:pt>
                <c:pt idx="1089">
                  <c:v>354651</c:v>
                </c:pt>
                <c:pt idx="1090">
                  <c:v>355059</c:v>
                </c:pt>
                <c:pt idx="1091">
                  <c:v>356462</c:v>
                </c:pt>
                <c:pt idx="1092">
                  <c:v>356838</c:v>
                </c:pt>
                <c:pt idx="1093">
                  <c:v>357635</c:v>
                </c:pt>
                <c:pt idx="1094">
                  <c:v>359007</c:v>
                </c:pt>
                <c:pt idx="1095">
                  <c:v>359642</c:v>
                </c:pt>
                <c:pt idx="1096">
                  <c:v>359136</c:v>
                </c:pt>
                <c:pt idx="1097">
                  <c:v>358579</c:v>
                </c:pt>
                <c:pt idx="1098">
                  <c:v>353447</c:v>
                </c:pt>
                <c:pt idx="1099">
                  <c:v>353199</c:v>
                </c:pt>
                <c:pt idx="1100">
                  <c:v>353601</c:v>
                </c:pt>
                <c:pt idx="1101">
                  <c:v>353792</c:v>
                </c:pt>
                <c:pt idx="1102">
                  <c:v>354631</c:v>
                </c:pt>
                <c:pt idx="1103">
                  <c:v>355408</c:v>
                </c:pt>
                <c:pt idx="1104">
                  <c:v>355695</c:v>
                </c:pt>
                <c:pt idx="1105">
                  <c:v>356245</c:v>
                </c:pt>
                <c:pt idx="1106">
                  <c:v>358258</c:v>
                </c:pt>
                <c:pt idx="1107">
                  <c:v>359496</c:v>
                </c:pt>
                <c:pt idx="1108">
                  <c:v>359163</c:v>
                </c:pt>
                <c:pt idx="1109">
                  <c:v>358740</c:v>
                </c:pt>
                <c:pt idx="1110">
                  <c:v>357335</c:v>
                </c:pt>
                <c:pt idx="1111">
                  <c:v>357753</c:v>
                </c:pt>
                <c:pt idx="1112">
                  <c:v>357115</c:v>
                </c:pt>
                <c:pt idx="1113">
                  <c:v>354912</c:v>
                </c:pt>
                <c:pt idx="1114">
                  <c:v>354613</c:v>
                </c:pt>
                <c:pt idx="1115">
                  <c:v>354225</c:v>
                </c:pt>
                <c:pt idx="1116">
                  <c:v>355224</c:v>
                </c:pt>
                <c:pt idx="1117">
                  <c:v>354926</c:v>
                </c:pt>
                <c:pt idx="1118">
                  <c:v>355171</c:v>
                </c:pt>
                <c:pt idx="1119">
                  <c:v>355679</c:v>
                </c:pt>
                <c:pt idx="1120">
                  <c:v>356163</c:v>
                </c:pt>
                <c:pt idx="1121">
                  <c:v>356782</c:v>
                </c:pt>
                <c:pt idx="1122">
                  <c:v>357929</c:v>
                </c:pt>
                <c:pt idx="1123">
                  <c:v>359091</c:v>
                </c:pt>
                <c:pt idx="1124">
                  <c:v>356444</c:v>
                </c:pt>
                <c:pt idx="1125">
                  <c:v>355739</c:v>
                </c:pt>
                <c:pt idx="1126">
                  <c:v>355206</c:v>
                </c:pt>
                <c:pt idx="1127">
                  <c:v>354442</c:v>
                </c:pt>
                <c:pt idx="1128">
                  <c:v>353546</c:v>
                </c:pt>
                <c:pt idx="1129">
                  <c:v>354324</c:v>
                </c:pt>
                <c:pt idx="1130">
                  <c:v>355303</c:v>
                </c:pt>
                <c:pt idx="1131">
                  <c:v>356604</c:v>
                </c:pt>
                <c:pt idx="1132">
                  <c:v>355931</c:v>
                </c:pt>
                <c:pt idx="1133">
                  <c:v>355236</c:v>
                </c:pt>
                <c:pt idx="1134">
                  <c:v>356122</c:v>
                </c:pt>
                <c:pt idx="1135">
                  <c:v>356934</c:v>
                </c:pt>
                <c:pt idx="1136">
                  <c:v>357417</c:v>
                </c:pt>
                <c:pt idx="1137">
                  <c:v>384625</c:v>
                </c:pt>
                <c:pt idx="1138">
                  <c:v>476468</c:v>
                </c:pt>
                <c:pt idx="1139">
                  <c:v>472983</c:v>
                </c:pt>
                <c:pt idx="1140">
                  <c:v>479750</c:v>
                </c:pt>
                <c:pt idx="1141">
                  <c:v>427870</c:v>
                </c:pt>
                <c:pt idx="1142">
                  <c:v>280648</c:v>
                </c:pt>
                <c:pt idx="1143">
                  <c:v>135949</c:v>
                </c:pt>
                <c:pt idx="1144">
                  <c:v>86507</c:v>
                </c:pt>
                <c:pt idx="1145">
                  <c:v>24091</c:v>
                </c:pt>
                <c:pt idx="1146">
                  <c:v>843</c:v>
                </c:pt>
                <c:pt idx="1147">
                  <c:v>-39626</c:v>
                </c:pt>
                <c:pt idx="1148">
                  <c:v>-63407</c:v>
                </c:pt>
                <c:pt idx="1149">
                  <c:v>-88781</c:v>
                </c:pt>
                <c:pt idx="1150">
                  <c:v>27026</c:v>
                </c:pt>
                <c:pt idx="1151">
                  <c:v>49959</c:v>
                </c:pt>
                <c:pt idx="1152">
                  <c:v>68950</c:v>
                </c:pt>
                <c:pt idx="1153">
                  <c:v>76154</c:v>
                </c:pt>
                <c:pt idx="1154">
                  <c:v>69411</c:v>
                </c:pt>
                <c:pt idx="1155">
                  <c:v>52771</c:v>
                </c:pt>
                <c:pt idx="1156">
                  <c:v>28644</c:v>
                </c:pt>
                <c:pt idx="1157">
                  <c:v>1546</c:v>
                </c:pt>
                <c:pt idx="1158">
                  <c:v>-23803</c:v>
                </c:pt>
                <c:pt idx="1159">
                  <c:v>-42519</c:v>
                </c:pt>
                <c:pt idx="1160">
                  <c:v>-56288</c:v>
                </c:pt>
                <c:pt idx="1161">
                  <c:v>-64033</c:v>
                </c:pt>
                <c:pt idx="1162">
                  <c:v>-60494</c:v>
                </c:pt>
                <c:pt idx="1163">
                  <c:v>-44507</c:v>
                </c:pt>
                <c:pt idx="1164">
                  <c:v>-21832</c:v>
                </c:pt>
                <c:pt idx="1165">
                  <c:v>2985</c:v>
                </c:pt>
                <c:pt idx="1166">
                  <c:v>25290</c:v>
                </c:pt>
                <c:pt idx="1167">
                  <c:v>43562</c:v>
                </c:pt>
                <c:pt idx="1168">
                  <c:v>53152</c:v>
                </c:pt>
                <c:pt idx="1169">
                  <c:v>55495</c:v>
                </c:pt>
                <c:pt idx="1170">
                  <c:v>48977</c:v>
                </c:pt>
                <c:pt idx="1171">
                  <c:v>34617</c:v>
                </c:pt>
                <c:pt idx="1172">
                  <c:v>13233</c:v>
                </c:pt>
                <c:pt idx="1173">
                  <c:v>-6645</c:v>
                </c:pt>
                <c:pt idx="1174">
                  <c:v>-24611</c:v>
                </c:pt>
                <c:pt idx="1175">
                  <c:v>-38221</c:v>
                </c:pt>
                <c:pt idx="1176">
                  <c:v>-985</c:v>
                </c:pt>
                <c:pt idx="1177">
                  <c:v>16638</c:v>
                </c:pt>
                <c:pt idx="1178">
                  <c:v>29648</c:v>
                </c:pt>
                <c:pt idx="1179">
                  <c:v>37120</c:v>
                </c:pt>
                <c:pt idx="1180">
                  <c:v>39992</c:v>
                </c:pt>
                <c:pt idx="1181">
                  <c:v>36162</c:v>
                </c:pt>
                <c:pt idx="1182">
                  <c:v>25685</c:v>
                </c:pt>
                <c:pt idx="1183">
                  <c:v>10711</c:v>
                </c:pt>
                <c:pt idx="1184">
                  <c:v>-4947</c:v>
                </c:pt>
                <c:pt idx="1185">
                  <c:v>-18904</c:v>
                </c:pt>
                <c:pt idx="1186">
                  <c:v>-28360</c:v>
                </c:pt>
                <c:pt idx="1187">
                  <c:v>-32378</c:v>
                </c:pt>
                <c:pt idx="1188">
                  <c:v>-30745</c:v>
                </c:pt>
                <c:pt idx="1189">
                  <c:v>-26292</c:v>
                </c:pt>
                <c:pt idx="1190">
                  <c:v>-18659</c:v>
                </c:pt>
                <c:pt idx="1191">
                  <c:v>-6777</c:v>
                </c:pt>
                <c:pt idx="1192">
                  <c:v>7035</c:v>
                </c:pt>
                <c:pt idx="1193">
                  <c:v>18229</c:v>
                </c:pt>
                <c:pt idx="1194">
                  <c:v>27182</c:v>
                </c:pt>
                <c:pt idx="1195">
                  <c:v>30171</c:v>
                </c:pt>
                <c:pt idx="1196">
                  <c:v>27663</c:v>
                </c:pt>
                <c:pt idx="1197">
                  <c:v>23961</c:v>
                </c:pt>
                <c:pt idx="1198">
                  <c:v>17019</c:v>
                </c:pt>
                <c:pt idx="1199">
                  <c:v>4025</c:v>
                </c:pt>
                <c:pt idx="1200">
                  <c:v>-7666</c:v>
                </c:pt>
                <c:pt idx="1201">
                  <c:v>-15950</c:v>
                </c:pt>
                <c:pt idx="1202">
                  <c:v>-23039</c:v>
                </c:pt>
                <c:pt idx="1203">
                  <c:v>-25721</c:v>
                </c:pt>
                <c:pt idx="1204">
                  <c:v>-24164</c:v>
                </c:pt>
                <c:pt idx="1205">
                  <c:v>-16360</c:v>
                </c:pt>
                <c:pt idx="1206">
                  <c:v>-10078</c:v>
                </c:pt>
                <c:pt idx="1207">
                  <c:v>-1866</c:v>
                </c:pt>
                <c:pt idx="1208">
                  <c:v>8041</c:v>
                </c:pt>
                <c:pt idx="1209">
                  <c:v>16977</c:v>
                </c:pt>
                <c:pt idx="1210">
                  <c:v>22139</c:v>
                </c:pt>
                <c:pt idx="1211">
                  <c:v>22461</c:v>
                </c:pt>
                <c:pt idx="1212">
                  <c:v>20366</c:v>
                </c:pt>
                <c:pt idx="1213">
                  <c:v>15436</c:v>
                </c:pt>
                <c:pt idx="1214">
                  <c:v>5135</c:v>
                </c:pt>
                <c:pt idx="1215">
                  <c:v>-2957</c:v>
                </c:pt>
                <c:pt idx="1216">
                  <c:v>-10521</c:v>
                </c:pt>
                <c:pt idx="1217">
                  <c:v>-17071</c:v>
                </c:pt>
                <c:pt idx="1218">
                  <c:v>-18888</c:v>
                </c:pt>
                <c:pt idx="1219">
                  <c:v>-18537</c:v>
                </c:pt>
                <c:pt idx="1220">
                  <c:v>-15790</c:v>
                </c:pt>
                <c:pt idx="1221">
                  <c:v>-9771</c:v>
                </c:pt>
                <c:pt idx="1222">
                  <c:v>-3142</c:v>
                </c:pt>
                <c:pt idx="1223">
                  <c:v>4879</c:v>
                </c:pt>
                <c:pt idx="1224">
                  <c:v>11060</c:v>
                </c:pt>
                <c:pt idx="1225">
                  <c:v>16137</c:v>
                </c:pt>
                <c:pt idx="1226">
                  <c:v>18525</c:v>
                </c:pt>
                <c:pt idx="1227">
                  <c:v>16480</c:v>
                </c:pt>
                <c:pt idx="1228">
                  <c:v>11983</c:v>
                </c:pt>
                <c:pt idx="1229">
                  <c:v>6743</c:v>
                </c:pt>
                <c:pt idx="1230">
                  <c:v>132</c:v>
                </c:pt>
                <c:pt idx="1231">
                  <c:v>-4664</c:v>
                </c:pt>
                <c:pt idx="1232">
                  <c:v>-10757</c:v>
                </c:pt>
                <c:pt idx="1233">
                  <c:v>-15811</c:v>
                </c:pt>
                <c:pt idx="1234">
                  <c:v>-13353</c:v>
                </c:pt>
                <c:pt idx="1235">
                  <c:v>-14283</c:v>
                </c:pt>
                <c:pt idx="1236">
                  <c:v>-11206</c:v>
                </c:pt>
                <c:pt idx="1237">
                  <c:v>-5506</c:v>
                </c:pt>
                <c:pt idx="1238">
                  <c:v>1135</c:v>
                </c:pt>
                <c:pt idx="1239">
                  <c:v>6193</c:v>
                </c:pt>
                <c:pt idx="1240">
                  <c:v>11706</c:v>
                </c:pt>
                <c:pt idx="1241">
                  <c:v>12933</c:v>
                </c:pt>
                <c:pt idx="1242">
                  <c:v>12955</c:v>
                </c:pt>
                <c:pt idx="1243">
                  <c:v>10523</c:v>
                </c:pt>
                <c:pt idx="1244">
                  <c:v>7762</c:v>
                </c:pt>
                <c:pt idx="1245">
                  <c:v>3771</c:v>
                </c:pt>
                <c:pt idx="1246">
                  <c:v>-1133</c:v>
                </c:pt>
                <c:pt idx="1247">
                  <c:v>-4569</c:v>
                </c:pt>
                <c:pt idx="1248">
                  <c:v>-6809</c:v>
                </c:pt>
                <c:pt idx="1249">
                  <c:v>-10011</c:v>
                </c:pt>
                <c:pt idx="1250">
                  <c:v>-10734</c:v>
                </c:pt>
                <c:pt idx="1251">
                  <c:v>-8703</c:v>
                </c:pt>
                <c:pt idx="1252">
                  <c:v>-5432</c:v>
                </c:pt>
                <c:pt idx="1253">
                  <c:v>-147</c:v>
                </c:pt>
                <c:pt idx="1254">
                  <c:v>5184</c:v>
                </c:pt>
                <c:pt idx="1255">
                  <c:v>7340</c:v>
                </c:pt>
                <c:pt idx="1256">
                  <c:v>8086</c:v>
                </c:pt>
                <c:pt idx="1257">
                  <c:v>8124</c:v>
                </c:pt>
                <c:pt idx="1258">
                  <c:v>8444</c:v>
                </c:pt>
                <c:pt idx="1259">
                  <c:v>5694</c:v>
                </c:pt>
                <c:pt idx="1260">
                  <c:v>2467</c:v>
                </c:pt>
                <c:pt idx="1261">
                  <c:v>441</c:v>
                </c:pt>
                <c:pt idx="1262">
                  <c:v>-3805</c:v>
                </c:pt>
                <c:pt idx="1263">
                  <c:v>-6679</c:v>
                </c:pt>
                <c:pt idx="1264">
                  <c:v>-7940</c:v>
                </c:pt>
                <c:pt idx="1265">
                  <c:v>-8400</c:v>
                </c:pt>
                <c:pt idx="1266">
                  <c:v>-6350</c:v>
                </c:pt>
                <c:pt idx="1267">
                  <c:v>-5706</c:v>
                </c:pt>
                <c:pt idx="1268">
                  <c:v>-3235</c:v>
                </c:pt>
                <c:pt idx="1269">
                  <c:v>758</c:v>
                </c:pt>
                <c:pt idx="1270">
                  <c:v>2655</c:v>
                </c:pt>
                <c:pt idx="1271">
                  <c:v>4626</c:v>
                </c:pt>
                <c:pt idx="1272">
                  <c:v>7272</c:v>
                </c:pt>
                <c:pt idx="1273">
                  <c:v>6306</c:v>
                </c:pt>
                <c:pt idx="1274">
                  <c:v>7190</c:v>
                </c:pt>
                <c:pt idx="1276">
                  <c:v>-7203</c:v>
                </c:pt>
                <c:pt idx="1277">
                  <c:v>-5687</c:v>
                </c:pt>
                <c:pt idx="1278">
                  <c:v>-3165</c:v>
                </c:pt>
                <c:pt idx="1279">
                  <c:v>-1233</c:v>
                </c:pt>
                <c:pt idx="1280">
                  <c:v>215</c:v>
                </c:pt>
                <c:pt idx="1281">
                  <c:v>1877</c:v>
                </c:pt>
                <c:pt idx="1282">
                  <c:v>2026</c:v>
                </c:pt>
                <c:pt idx="1283">
                  <c:v>3157</c:v>
                </c:pt>
                <c:pt idx="1284">
                  <c:v>4001</c:v>
                </c:pt>
                <c:pt idx="1285">
                  <c:v>4348</c:v>
                </c:pt>
                <c:pt idx="1286">
                  <c:v>3374</c:v>
                </c:pt>
                <c:pt idx="1287">
                  <c:v>422</c:v>
                </c:pt>
                <c:pt idx="1288">
                  <c:v>-2013</c:v>
                </c:pt>
                <c:pt idx="1289">
                  <c:v>-2820</c:v>
                </c:pt>
                <c:pt idx="1290">
                  <c:v>-4724</c:v>
                </c:pt>
                <c:pt idx="1291">
                  <c:v>-4762</c:v>
                </c:pt>
                <c:pt idx="1292">
                  <c:v>-3882</c:v>
                </c:pt>
                <c:pt idx="1293">
                  <c:v>-3223</c:v>
                </c:pt>
                <c:pt idx="1294">
                  <c:v>-3555</c:v>
                </c:pt>
                <c:pt idx="1295">
                  <c:v>-3126</c:v>
                </c:pt>
                <c:pt idx="1296">
                  <c:v>-564</c:v>
                </c:pt>
                <c:pt idx="1297">
                  <c:v>2634</c:v>
                </c:pt>
                <c:pt idx="1298">
                  <c:v>3094</c:v>
                </c:pt>
                <c:pt idx="1299">
                  <c:v>3144</c:v>
                </c:pt>
                <c:pt idx="1300">
                  <c:v>3337</c:v>
                </c:pt>
                <c:pt idx="1301">
                  <c:v>2952</c:v>
                </c:pt>
                <c:pt idx="1302">
                  <c:v>1063</c:v>
                </c:pt>
                <c:pt idx="1303">
                  <c:v>-724</c:v>
                </c:pt>
                <c:pt idx="1304">
                  <c:v>-1946</c:v>
                </c:pt>
                <c:pt idx="1305">
                  <c:v>-4239</c:v>
                </c:pt>
                <c:pt idx="1306">
                  <c:v>-3311</c:v>
                </c:pt>
                <c:pt idx="1307">
                  <c:v>-3791</c:v>
                </c:pt>
                <c:pt idx="1308">
                  <c:v>-3973</c:v>
                </c:pt>
                <c:pt idx="1309">
                  <c:v>-1341</c:v>
                </c:pt>
                <c:pt idx="1310">
                  <c:v>-141</c:v>
                </c:pt>
                <c:pt idx="1311">
                  <c:v>599</c:v>
                </c:pt>
                <c:pt idx="1312">
                  <c:v>944</c:v>
                </c:pt>
                <c:pt idx="1313">
                  <c:v>4239</c:v>
                </c:pt>
                <c:pt idx="1314">
                  <c:v>3651</c:v>
                </c:pt>
                <c:pt idx="1315">
                  <c:v>3036</c:v>
                </c:pt>
                <c:pt idx="1316">
                  <c:v>3843</c:v>
                </c:pt>
                <c:pt idx="1317">
                  <c:v>3484</c:v>
                </c:pt>
                <c:pt idx="1318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7-4FF1-8C5D-8B93F767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741184"/>
        <c:axId val="1442726208"/>
      </c:scatterChart>
      <c:valAx>
        <c:axId val="14427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42726208"/>
        <c:crosses val="autoZero"/>
        <c:crossBetween val="midCat"/>
      </c:valAx>
      <c:valAx>
        <c:axId val="14427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4274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416380</xdr:colOff>
      <xdr:row>1</xdr:row>
      <xdr:rowOff>78921</xdr:rowOff>
    </xdr:from>
    <xdr:to>
      <xdr:col>12</xdr:col>
      <xdr:colOff>416380</xdr:colOff>
      <xdr:row>15</xdr:row>
      <xdr:rowOff>155121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4</xdr:row>
      <xdr:rowOff>152400</xdr:rowOff>
    </xdr:from>
    <xdr:to>
      <xdr:col>10</xdr:col>
      <xdr:colOff>638175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7_167g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4_167g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5"/>
  <sheetViews>
    <sheetView zoomScale="115" zoomScaleNormal="115" workbookViewId="0">
      <selection activeCell="D2" sqref="D2"/>
    </sheetView>
  </sheetViews>
  <sheetFormatPr baseColWidth="10" defaultRowHeight="15" x14ac:dyDescent="0.25"/>
  <cols>
    <col min="1" max="1" width="21.85546875" bestFit="1" customWidth="1"/>
    <col min="2" max="3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15</v>
      </c>
    </row>
    <row r="2" spans="1:6" x14ac:dyDescent="0.25">
      <c r="A2">
        <v>9.8109245300292904E-4</v>
      </c>
      <c r="B2">
        <v>6567</v>
      </c>
      <c r="C2">
        <v>6567</v>
      </c>
      <c r="D2">
        <f>IF(ABS(C2-'Resultado de análisis'!$B$3)&lt;(0.02*'Resultado de análisis'!$B$3),'Resultados experimementales'!C2,-1)</f>
        <v>-1</v>
      </c>
      <c r="E2">
        <f>IF(ABS(C2-'Resultado de análisis'!$C$3)&lt;(0.02*'Resultado de análisis'!$C$3),'Resultados experimementales'!C2,-1)</f>
        <v>-1</v>
      </c>
      <c r="F2">
        <f>IF(ABS(C2-'Resultado de análisis'!$D$3)&lt;(0.02*'Resultado de análisis'!$D$3),'Resultados experimementales'!C2,-1)</f>
        <v>-1</v>
      </c>
    </row>
    <row r="3" spans="1:6" x14ac:dyDescent="0.25">
      <c r="A3">
        <v>1.07059478759765E-2</v>
      </c>
      <c r="B3">
        <v>6338</v>
      </c>
      <c r="C3">
        <v>6338</v>
      </c>
      <c r="D3">
        <f>IF(ABS(C3-'Resultado de análisis'!$B$3)&lt;(0.02*'Resultado de análisis'!$B$3),'Resultados experimementales'!C3,-1)</f>
        <v>-1</v>
      </c>
      <c r="E3">
        <f>IF(ABS(C3-'Resultado de análisis'!$C$3)&lt;(0.02*'Resultado de análisis'!$C$3),'Resultados experimementales'!C3,-1)</f>
        <v>-1</v>
      </c>
      <c r="F3">
        <f>IF(ABS(C3-'Resultado de análisis'!$D$3)&lt;(0.02*'Resultado de análisis'!$D$3),'Resultados experimementales'!C3,-1)</f>
        <v>-1</v>
      </c>
    </row>
    <row r="4" spans="1:6" x14ac:dyDescent="0.25">
      <c r="A4">
        <v>2.2403955459594699E-2</v>
      </c>
      <c r="B4">
        <v>3288</v>
      </c>
      <c r="C4">
        <v>3288</v>
      </c>
      <c r="D4">
        <f>IF(ABS(C4-'Resultado de análisis'!$B$3)&lt;(0.02*'Resultado de análisis'!$B$3),'Resultados experimementales'!C4,-1)</f>
        <v>-1</v>
      </c>
      <c r="E4">
        <f>IF(ABS(C4-'Resultado de análisis'!$C$3)&lt;(0.02*'Resultado de análisis'!$C$3),'Resultados experimementales'!C4,-1)</f>
        <v>-1</v>
      </c>
      <c r="F4">
        <f>IF(ABS(C4-'Resultado de análisis'!$D$3)&lt;(0.02*'Resultado de análisis'!$D$3),'Resultados experimementales'!C4,-1)</f>
        <v>-1</v>
      </c>
    </row>
    <row r="5" spans="1:6" x14ac:dyDescent="0.25">
      <c r="A5">
        <v>3.4331083297729402E-2</v>
      </c>
      <c r="B5">
        <v>1981</v>
      </c>
      <c r="C5">
        <v>1981</v>
      </c>
      <c r="D5">
        <f>IF(ABS(C5-'Resultado de análisis'!$B$3)&lt;(0.02*'Resultado de análisis'!$B$3),'Resultados experimementales'!C5,-1)</f>
        <v>-1</v>
      </c>
      <c r="E5">
        <f>IF(ABS(C5-'Resultado de análisis'!$C$3)&lt;(0.02*'Resultado de análisis'!$C$3),'Resultados experimementales'!C5,-1)</f>
        <v>-1</v>
      </c>
      <c r="F5">
        <f>IF(ABS(C5-'Resultado de análisis'!$D$3)&lt;(0.02*'Resultado de análisis'!$D$3),'Resultados experimementales'!C5,-1)</f>
        <v>-1</v>
      </c>
    </row>
    <row r="6" spans="1:6" x14ac:dyDescent="0.25">
      <c r="A6">
        <v>4.53870296478271E-2</v>
      </c>
      <c r="B6">
        <v>1824</v>
      </c>
      <c r="C6">
        <v>1824</v>
      </c>
      <c r="D6">
        <f>IF(ABS(C6-'Resultado de análisis'!$B$3)&lt;(0.02*'Resultado de análisis'!$B$3),'Resultados experimementales'!C6,-1)</f>
        <v>-1</v>
      </c>
      <c r="E6">
        <f>IF(ABS(C6-'Resultado de análisis'!$C$3)&lt;(0.02*'Resultado de análisis'!$C$3),'Resultados experimementales'!C6,-1)</f>
        <v>-1</v>
      </c>
      <c r="F6">
        <f>IF(ABS(C6-'Resultado de análisis'!$D$3)&lt;(0.02*'Resultado de análisis'!$D$3),'Resultados experimementales'!C6,-1)</f>
        <v>-1</v>
      </c>
    </row>
    <row r="7" spans="1:6" x14ac:dyDescent="0.25">
      <c r="A7">
        <v>5.6663036346435498E-2</v>
      </c>
      <c r="B7">
        <v>4451</v>
      </c>
      <c r="C7">
        <v>4451</v>
      </c>
      <c r="D7">
        <f>IF(ABS(C7-'Resultado de análisis'!$B$3)&lt;(0.02*'Resultado de análisis'!$B$3),'Resultados experimementales'!C7,-1)</f>
        <v>-1</v>
      </c>
      <c r="E7">
        <f>IF(ABS(C7-'Resultado de análisis'!$C$3)&lt;(0.02*'Resultado de análisis'!$C$3),'Resultados experimementales'!C7,-1)</f>
        <v>-1</v>
      </c>
      <c r="F7">
        <f>IF(ABS(C7-'Resultado de análisis'!$D$3)&lt;(0.02*'Resultado de análisis'!$D$3),'Resultados experimementales'!C7,-1)</f>
        <v>-1</v>
      </c>
    </row>
    <row r="8" spans="1:6" x14ac:dyDescent="0.25">
      <c r="A8">
        <v>6.8140983581542899E-2</v>
      </c>
      <c r="B8">
        <v>1694</v>
      </c>
      <c r="C8">
        <v>1694</v>
      </c>
      <c r="D8">
        <f>IF(ABS(C8-'Resultado de análisis'!$B$3)&lt;(0.02*'Resultado de análisis'!$B$3),'Resultados experimementales'!C8,-1)</f>
        <v>-1</v>
      </c>
      <c r="E8">
        <f>IF(ABS(C8-'Resultado de análisis'!$C$3)&lt;(0.02*'Resultado de análisis'!$C$3),'Resultados experimementales'!C8,-1)</f>
        <v>-1</v>
      </c>
      <c r="F8">
        <f>IF(ABS(C8-'Resultado de análisis'!$D$3)&lt;(0.02*'Resultado de análisis'!$D$3),'Resultados experimementales'!C8,-1)</f>
        <v>-1</v>
      </c>
    </row>
    <row r="9" spans="1:6" x14ac:dyDescent="0.25">
      <c r="A9">
        <v>8.0236911773681599E-2</v>
      </c>
      <c r="B9">
        <v>-1254</v>
      </c>
      <c r="C9">
        <v>-1254</v>
      </c>
      <c r="D9">
        <f>IF(ABS(C9-'Resultado de análisis'!$B$3)&lt;(0.02*'Resultado de análisis'!$B$3),'Resultados experimementales'!C9,-1)</f>
        <v>-1</v>
      </c>
      <c r="E9">
        <f>IF(ABS(C9-'Resultado de análisis'!$C$3)&lt;(0.02*'Resultado de análisis'!$C$3),'Resultados experimementales'!C9,-1)</f>
        <v>-1</v>
      </c>
      <c r="F9">
        <f>IF(ABS(C9-'Resultado de análisis'!$D$3)&lt;(0.02*'Resultado de análisis'!$D$3),'Resultados experimementales'!C9,-1)</f>
        <v>-1</v>
      </c>
    </row>
    <row r="10" spans="1:6" x14ac:dyDescent="0.25">
      <c r="A10">
        <v>9.1377019882202107E-2</v>
      </c>
      <c r="B10">
        <v>-313</v>
      </c>
      <c r="C10">
        <v>-313</v>
      </c>
      <c r="D10">
        <f>IF(ABS(C10-'Resultado de análisis'!$B$3)&lt;(0.02*'Resultado de análisis'!$B$3),'Resultados experimementales'!C10,-1)</f>
        <v>-1</v>
      </c>
      <c r="E10">
        <f>IF(ABS(C10-'Resultado de análisis'!$C$3)&lt;(0.02*'Resultado de análisis'!$C$3),'Resultados experimementales'!C10,-1)</f>
        <v>-1</v>
      </c>
      <c r="F10">
        <f>IF(ABS(C10-'Resultado de análisis'!$D$3)&lt;(0.02*'Resultado de análisis'!$D$3),'Resultados experimementales'!C10,-1)</f>
        <v>-1</v>
      </c>
    </row>
    <row r="11" spans="1:6" x14ac:dyDescent="0.25">
      <c r="A11">
        <v>0.10265302658081001</v>
      </c>
      <c r="B11">
        <v>3685</v>
      </c>
      <c r="C11">
        <v>3685</v>
      </c>
      <c r="D11">
        <f>IF(ABS(C11-'Resultado de análisis'!$B$3)&lt;(0.02*'Resultado de análisis'!$B$3),'Resultados experimementales'!C11,-1)</f>
        <v>-1</v>
      </c>
      <c r="E11">
        <f>IF(ABS(C11-'Resultado de análisis'!$C$3)&lt;(0.02*'Resultado de análisis'!$C$3),'Resultados experimementales'!C11,-1)</f>
        <v>-1</v>
      </c>
      <c r="F11">
        <f>IF(ABS(C11-'Resultado de análisis'!$D$3)&lt;(0.02*'Resultado de análisis'!$D$3),'Resultados experimementales'!C11,-1)</f>
        <v>-1</v>
      </c>
    </row>
    <row r="12" spans="1:6" x14ac:dyDescent="0.25">
      <c r="A12">
        <v>0.11448788642883299</v>
      </c>
      <c r="B12">
        <v>1271</v>
      </c>
      <c r="C12">
        <v>1271</v>
      </c>
      <c r="D12">
        <f>IF(ABS(C12-'Resultado de análisis'!$B$3)&lt;(0.02*'Resultado de análisis'!$B$3),'Resultados experimementales'!C12,-1)</f>
        <v>-1</v>
      </c>
      <c r="E12">
        <f>IF(ABS(C12-'Resultado de análisis'!$C$3)&lt;(0.02*'Resultado de análisis'!$C$3),'Resultados experimementales'!C12,-1)</f>
        <v>-1</v>
      </c>
      <c r="F12">
        <f>IF(ABS(C12-'Resultado de análisis'!$D$3)&lt;(0.02*'Resultado de análisis'!$D$3),'Resultados experimementales'!C12,-1)</f>
        <v>-1</v>
      </c>
    </row>
    <row r="13" spans="1:6" x14ac:dyDescent="0.25">
      <c r="A13">
        <v>0.12590289115905701</v>
      </c>
      <c r="B13">
        <v>1620</v>
      </c>
      <c r="C13">
        <v>1620</v>
      </c>
      <c r="D13">
        <f>IF(ABS(C13-'Resultado de análisis'!$B$3)&lt;(0.02*'Resultado de análisis'!$B$3),'Resultados experimementales'!C13,-1)</f>
        <v>-1</v>
      </c>
      <c r="E13">
        <f>IF(ABS(C13-'Resultado de análisis'!$C$3)&lt;(0.02*'Resultado de análisis'!$C$3),'Resultados experimementales'!C13,-1)</f>
        <v>-1</v>
      </c>
      <c r="F13">
        <f>IF(ABS(C13-'Resultado de análisis'!$D$3)&lt;(0.02*'Resultado de análisis'!$D$3),'Resultados experimementales'!C13,-1)</f>
        <v>-1</v>
      </c>
    </row>
    <row r="14" spans="1:6" x14ac:dyDescent="0.25">
      <c r="A14">
        <v>0.13735389709472601</v>
      </c>
      <c r="B14">
        <v>3570</v>
      </c>
      <c r="C14">
        <v>3570</v>
      </c>
      <c r="D14">
        <f>IF(ABS(C14-'Resultado de análisis'!$B$3)&lt;(0.02*'Resultado de análisis'!$B$3),'Resultados experimementales'!C14,-1)</f>
        <v>-1</v>
      </c>
      <c r="E14">
        <f>IF(ABS(C14-'Resultado de análisis'!$C$3)&lt;(0.02*'Resultado de análisis'!$C$3),'Resultados experimementales'!C14,-1)</f>
        <v>-1</v>
      </c>
      <c r="F14">
        <f>IF(ABS(C14-'Resultado de análisis'!$D$3)&lt;(0.02*'Resultado de análisis'!$D$3),'Resultados experimementales'!C14,-1)</f>
        <v>-1</v>
      </c>
    </row>
    <row r="15" spans="1:6" x14ac:dyDescent="0.25">
      <c r="A15">
        <v>0.148931980133056</v>
      </c>
      <c r="B15">
        <v>1954</v>
      </c>
      <c r="C15">
        <v>1954</v>
      </c>
      <c r="D15">
        <f>IF(ABS(C15-'Resultado de análisis'!$B$3)&lt;(0.02*'Resultado de análisis'!$B$3),'Resultados experimementales'!C15,-1)</f>
        <v>-1</v>
      </c>
      <c r="E15">
        <f>IF(ABS(C15-'Resultado de análisis'!$C$3)&lt;(0.02*'Resultado de análisis'!$C$3),'Resultados experimementales'!C15,-1)</f>
        <v>-1</v>
      </c>
      <c r="F15">
        <f>IF(ABS(C15-'Resultado de análisis'!$D$3)&lt;(0.02*'Resultado de análisis'!$D$3),'Resultados experimementales'!C15,-1)</f>
        <v>-1</v>
      </c>
    </row>
    <row r="16" spans="1:6" x14ac:dyDescent="0.25">
      <c r="A16">
        <v>0.160125017166137</v>
      </c>
      <c r="B16">
        <v>3757</v>
      </c>
      <c r="C16">
        <v>3757</v>
      </c>
      <c r="D16">
        <f>IF(ABS(C16-'Resultado de análisis'!$B$3)&lt;(0.02*'Resultado de análisis'!$B$3),'Resultados experimementales'!C16,-1)</f>
        <v>-1</v>
      </c>
      <c r="E16">
        <f>IF(ABS(C16-'Resultado de análisis'!$C$3)&lt;(0.02*'Resultado de análisis'!$C$3),'Resultados experimementales'!C16,-1)</f>
        <v>-1</v>
      </c>
      <c r="F16">
        <f>IF(ABS(C16-'Resultado de análisis'!$D$3)&lt;(0.02*'Resultado de análisis'!$D$3),'Resultados experimementales'!C16,-1)</f>
        <v>-1</v>
      </c>
    </row>
    <row r="17" spans="1:6" x14ac:dyDescent="0.25">
      <c r="A17">
        <v>0.17198085784912101</v>
      </c>
      <c r="B17">
        <v>3339</v>
      </c>
      <c r="C17">
        <v>3339</v>
      </c>
      <c r="D17">
        <f>IF(ABS(C17-'Resultado de análisis'!$B$3)&lt;(0.02*'Resultado de análisis'!$B$3),'Resultados experimementales'!C17,-1)</f>
        <v>-1</v>
      </c>
      <c r="E17">
        <f>IF(ABS(C17-'Resultado de análisis'!$C$3)&lt;(0.02*'Resultado de análisis'!$C$3),'Resultados experimementales'!C17,-1)</f>
        <v>-1</v>
      </c>
      <c r="F17">
        <f>IF(ABS(C17-'Resultado de análisis'!$D$3)&lt;(0.02*'Resultado de análisis'!$D$3),'Resultados experimementales'!C17,-1)</f>
        <v>-1</v>
      </c>
    </row>
    <row r="18" spans="1:6" x14ac:dyDescent="0.25">
      <c r="A18">
        <v>0.18334388732910101</v>
      </c>
      <c r="B18">
        <v>2639</v>
      </c>
      <c r="C18">
        <v>2639</v>
      </c>
      <c r="D18">
        <f>IF(ABS(C18-'Resultado de análisis'!$B$3)&lt;(0.02*'Resultado de análisis'!$B$3),'Resultados experimementales'!C18,-1)</f>
        <v>-1</v>
      </c>
      <c r="E18">
        <f>IF(ABS(C18-'Resultado de análisis'!$C$3)&lt;(0.02*'Resultado de análisis'!$C$3),'Resultados experimementales'!C18,-1)</f>
        <v>-1</v>
      </c>
      <c r="F18">
        <f>IF(ABS(C18-'Resultado de análisis'!$D$3)&lt;(0.02*'Resultado de análisis'!$D$3),'Resultados experimementales'!C18,-1)</f>
        <v>-1</v>
      </c>
    </row>
    <row r="19" spans="1:6" x14ac:dyDescent="0.25">
      <c r="A19">
        <v>0.194743871688842</v>
      </c>
      <c r="B19">
        <v>4712</v>
      </c>
      <c r="C19">
        <v>4712</v>
      </c>
      <c r="D19">
        <f>IF(ABS(C19-'Resultado de análisis'!$B$3)&lt;(0.02*'Resultado de análisis'!$B$3),'Resultados experimementales'!C19,-1)</f>
        <v>-1</v>
      </c>
      <c r="E19">
        <f>IF(ABS(C19-'Resultado de análisis'!$C$3)&lt;(0.02*'Resultado de análisis'!$C$3),'Resultados experimementales'!C19,-1)</f>
        <v>-1</v>
      </c>
      <c r="F19">
        <f>IF(ABS(C19-'Resultado de análisis'!$D$3)&lt;(0.02*'Resultado de análisis'!$D$3),'Resultados experimementales'!C19,-1)</f>
        <v>-1</v>
      </c>
    </row>
    <row r="20" spans="1:6" x14ac:dyDescent="0.25">
      <c r="A20">
        <v>0.20656895637512199</v>
      </c>
      <c r="B20">
        <v>1219</v>
      </c>
      <c r="C20">
        <v>1219</v>
      </c>
      <c r="D20">
        <f>IF(ABS(C20-'Resultado de análisis'!$B$3)&lt;(0.02*'Resultado de análisis'!$B$3),'Resultados experimementales'!C20,-1)</f>
        <v>-1</v>
      </c>
      <c r="E20">
        <f>IF(ABS(C20-'Resultado de análisis'!$C$3)&lt;(0.02*'Resultado de análisis'!$C$3),'Resultados experimementales'!C20,-1)</f>
        <v>-1</v>
      </c>
      <c r="F20">
        <f>IF(ABS(C20-'Resultado de análisis'!$D$3)&lt;(0.02*'Resultado de análisis'!$D$3),'Resultados experimementales'!C20,-1)</f>
        <v>-1</v>
      </c>
    </row>
    <row r="21" spans="1:6" x14ac:dyDescent="0.25">
      <c r="A21">
        <v>0.21765089035034099</v>
      </c>
      <c r="B21">
        <v>1785</v>
      </c>
      <c r="C21">
        <v>1785</v>
      </c>
      <c r="D21">
        <f>IF(ABS(C21-'Resultado de análisis'!$B$3)&lt;(0.02*'Resultado de análisis'!$B$3),'Resultados experimementales'!C21,-1)</f>
        <v>-1</v>
      </c>
      <c r="E21">
        <f>IF(ABS(C21-'Resultado de análisis'!$C$3)&lt;(0.02*'Resultado de análisis'!$C$3),'Resultados experimementales'!C21,-1)</f>
        <v>-1</v>
      </c>
      <c r="F21">
        <f>IF(ABS(C21-'Resultado de análisis'!$D$3)&lt;(0.02*'Resultado de análisis'!$D$3),'Resultados experimementales'!C21,-1)</f>
        <v>-1</v>
      </c>
    </row>
    <row r="22" spans="1:6" x14ac:dyDescent="0.25">
      <c r="A22">
        <v>0.229480981826782</v>
      </c>
      <c r="B22">
        <v>2618</v>
      </c>
      <c r="C22">
        <v>2618</v>
      </c>
      <c r="D22">
        <f>IF(ABS(C22-'Resultado de análisis'!$B$3)&lt;(0.02*'Resultado de análisis'!$B$3),'Resultados experimementales'!C22,-1)</f>
        <v>-1</v>
      </c>
      <c r="E22">
        <f>IF(ABS(C22-'Resultado de análisis'!$C$3)&lt;(0.02*'Resultado de análisis'!$C$3),'Resultados experimementales'!C22,-1)</f>
        <v>-1</v>
      </c>
      <c r="F22">
        <f>IF(ABS(C22-'Resultado de análisis'!$D$3)&lt;(0.02*'Resultado de análisis'!$D$3),'Resultados experimementales'!C22,-1)</f>
        <v>-1</v>
      </c>
    </row>
    <row r="23" spans="1:6" x14ac:dyDescent="0.25">
      <c r="A23">
        <v>0.24082207679748499</v>
      </c>
      <c r="B23">
        <v>665</v>
      </c>
      <c r="C23">
        <v>665</v>
      </c>
      <c r="D23">
        <f>IF(ABS(C23-'Resultado de análisis'!$B$3)&lt;(0.02*'Resultado de análisis'!$B$3),'Resultados experimementales'!C23,-1)</f>
        <v>-1</v>
      </c>
      <c r="E23">
        <f>IF(ABS(C23-'Resultado de análisis'!$C$3)&lt;(0.02*'Resultado de análisis'!$C$3),'Resultados experimementales'!C23,-1)</f>
        <v>-1</v>
      </c>
      <c r="F23">
        <f>IF(ABS(C23-'Resultado de análisis'!$D$3)&lt;(0.02*'Resultado de análisis'!$D$3),'Resultados experimementales'!C23,-1)</f>
        <v>-1</v>
      </c>
    </row>
    <row r="24" spans="1:6" x14ac:dyDescent="0.25">
      <c r="A24">
        <v>0.25207686424255299</v>
      </c>
      <c r="B24">
        <v>1788</v>
      </c>
      <c r="C24">
        <v>1788</v>
      </c>
      <c r="D24">
        <f>IF(ABS(C24-'Resultado de análisis'!$B$3)&lt;(0.02*'Resultado de análisis'!$B$3),'Resultados experimementales'!C24,-1)</f>
        <v>-1</v>
      </c>
      <c r="E24">
        <f>IF(ABS(C24-'Resultado de análisis'!$C$3)&lt;(0.02*'Resultado de análisis'!$C$3),'Resultados experimementales'!C24,-1)</f>
        <v>-1</v>
      </c>
      <c r="F24">
        <f>IF(ABS(C24-'Resultado de análisis'!$D$3)&lt;(0.02*'Resultado de análisis'!$D$3),'Resultados experimementales'!C24,-1)</f>
        <v>-1</v>
      </c>
    </row>
    <row r="25" spans="1:6" x14ac:dyDescent="0.25">
      <c r="A25">
        <v>0.26408696174621499</v>
      </c>
      <c r="B25">
        <v>1609</v>
      </c>
      <c r="C25">
        <v>1609</v>
      </c>
      <c r="D25">
        <f>IF(ABS(C25-'Resultado de análisis'!$B$3)&lt;(0.02*'Resultado de análisis'!$B$3),'Resultados experimementales'!C25,-1)</f>
        <v>-1</v>
      </c>
      <c r="E25">
        <f>IF(ABS(C25-'Resultado de análisis'!$C$3)&lt;(0.02*'Resultado de análisis'!$C$3),'Resultados experimementales'!C25,-1)</f>
        <v>-1</v>
      </c>
      <c r="F25">
        <f>IF(ABS(C25-'Resultado de análisis'!$D$3)&lt;(0.02*'Resultado de análisis'!$D$3),'Resultados experimementales'!C25,-1)</f>
        <v>-1</v>
      </c>
    </row>
    <row r="26" spans="1:6" x14ac:dyDescent="0.25">
      <c r="A26">
        <v>0.27519798278808499</v>
      </c>
      <c r="B26">
        <v>3466</v>
      </c>
      <c r="C26">
        <v>3466</v>
      </c>
      <c r="D26">
        <f>IF(ABS(C26-'Resultado de análisis'!$B$3)&lt;(0.02*'Resultado de análisis'!$B$3),'Resultados experimementales'!C26,-1)</f>
        <v>-1</v>
      </c>
      <c r="E26">
        <f>IF(ABS(C26-'Resultado de análisis'!$C$3)&lt;(0.02*'Resultado de análisis'!$C$3),'Resultados experimementales'!C26,-1)</f>
        <v>-1</v>
      </c>
      <c r="F26">
        <f>IF(ABS(C26-'Resultado de análisis'!$D$3)&lt;(0.02*'Resultado de análisis'!$D$3),'Resultados experimementales'!C26,-1)</f>
        <v>-1</v>
      </c>
    </row>
    <row r="27" spans="1:6" x14ac:dyDescent="0.25">
      <c r="A27">
        <v>0.28673887252807601</v>
      </c>
      <c r="B27">
        <v>2757</v>
      </c>
      <c r="C27">
        <v>2757</v>
      </c>
      <c r="D27">
        <f>IF(ABS(C27-'Resultado de análisis'!$B$3)&lt;(0.02*'Resultado de análisis'!$B$3),'Resultados experimementales'!C27,-1)</f>
        <v>-1</v>
      </c>
      <c r="E27">
        <f>IF(ABS(C27-'Resultado de análisis'!$C$3)&lt;(0.02*'Resultado de análisis'!$C$3),'Resultados experimementales'!C27,-1)</f>
        <v>-1</v>
      </c>
      <c r="F27">
        <f>IF(ABS(C27-'Resultado de análisis'!$D$3)&lt;(0.02*'Resultado de análisis'!$D$3),'Resultados experimementales'!C27,-1)</f>
        <v>-1</v>
      </c>
    </row>
    <row r="28" spans="1:6" x14ac:dyDescent="0.25">
      <c r="A28">
        <v>0.29828405380249001</v>
      </c>
      <c r="B28">
        <v>1168</v>
      </c>
      <c r="C28">
        <v>1168</v>
      </c>
      <c r="D28">
        <f>IF(ABS(C28-'Resultado de análisis'!$B$3)&lt;(0.02*'Resultado de análisis'!$B$3),'Resultados experimementales'!C28,-1)</f>
        <v>-1</v>
      </c>
      <c r="E28">
        <f>IF(ABS(C28-'Resultado de análisis'!$C$3)&lt;(0.02*'Resultado de análisis'!$C$3),'Resultados experimementales'!C28,-1)</f>
        <v>-1</v>
      </c>
      <c r="F28">
        <f>IF(ABS(C28-'Resultado de análisis'!$D$3)&lt;(0.02*'Resultado de análisis'!$D$3),'Resultados experimementales'!C28,-1)</f>
        <v>-1</v>
      </c>
    </row>
    <row r="29" spans="1:6" x14ac:dyDescent="0.25">
      <c r="A29">
        <v>0.30954909324645902</v>
      </c>
      <c r="B29">
        <v>1757</v>
      </c>
      <c r="C29">
        <v>1757</v>
      </c>
      <c r="D29">
        <f>IF(ABS(C29-'Resultado de análisis'!$B$3)&lt;(0.02*'Resultado de análisis'!$B$3),'Resultados experimementales'!C29,-1)</f>
        <v>-1</v>
      </c>
      <c r="E29">
        <f>IF(ABS(C29-'Resultado de análisis'!$C$3)&lt;(0.02*'Resultado de análisis'!$C$3),'Resultados experimementales'!C29,-1)</f>
        <v>-1</v>
      </c>
      <c r="F29">
        <f>IF(ABS(C29-'Resultado de análisis'!$D$3)&lt;(0.02*'Resultado de análisis'!$D$3),'Resultados experimementales'!C29,-1)</f>
        <v>-1</v>
      </c>
    </row>
    <row r="30" spans="1:6" x14ac:dyDescent="0.25">
      <c r="A30">
        <v>0.32169985771179199</v>
      </c>
      <c r="B30">
        <v>1725</v>
      </c>
      <c r="C30">
        <v>1725</v>
      </c>
      <c r="D30">
        <f>IF(ABS(C30-'Resultado de análisis'!$B$3)&lt;(0.02*'Resultado de análisis'!$B$3),'Resultados experimementales'!C30,-1)</f>
        <v>-1</v>
      </c>
      <c r="E30">
        <f>IF(ABS(C30-'Resultado de análisis'!$C$3)&lt;(0.02*'Resultado de análisis'!$C$3),'Resultados experimementales'!C30,-1)</f>
        <v>-1</v>
      </c>
      <c r="F30">
        <f>IF(ABS(C30-'Resultado de análisis'!$D$3)&lt;(0.02*'Resultado de análisis'!$D$3),'Resultados experimementales'!C30,-1)</f>
        <v>-1</v>
      </c>
    </row>
    <row r="31" spans="1:6" x14ac:dyDescent="0.25">
      <c r="A31">
        <v>0.33276200294494601</v>
      </c>
      <c r="B31">
        <v>1428</v>
      </c>
      <c r="C31">
        <v>1428</v>
      </c>
      <c r="D31">
        <f>IF(ABS(C31-'Resultado de análisis'!$B$3)&lt;(0.02*'Resultado de análisis'!$B$3),'Resultados experimementales'!C31,-1)</f>
        <v>-1</v>
      </c>
      <c r="E31">
        <f>IF(ABS(C31-'Resultado de análisis'!$C$3)&lt;(0.02*'Resultado de análisis'!$C$3),'Resultados experimementales'!C31,-1)</f>
        <v>-1</v>
      </c>
      <c r="F31">
        <f>IF(ABS(C31-'Resultado de análisis'!$D$3)&lt;(0.02*'Resultado de análisis'!$D$3),'Resultados experimementales'!C31,-1)</f>
        <v>-1</v>
      </c>
    </row>
    <row r="32" spans="1:6" x14ac:dyDescent="0.25">
      <c r="A32">
        <v>0.34402489662170399</v>
      </c>
      <c r="B32">
        <v>1885</v>
      </c>
      <c r="C32">
        <v>1885</v>
      </c>
      <c r="D32">
        <f>IF(ABS(C32-'Resultado de análisis'!$B$3)&lt;(0.02*'Resultado de análisis'!$B$3),'Resultados experimementales'!C32,-1)</f>
        <v>-1</v>
      </c>
      <c r="E32">
        <f>IF(ABS(C32-'Resultado de análisis'!$C$3)&lt;(0.02*'Resultado de análisis'!$C$3),'Resultados experimementales'!C32,-1)</f>
        <v>-1</v>
      </c>
      <c r="F32">
        <f>IF(ABS(C32-'Resultado de análisis'!$D$3)&lt;(0.02*'Resultado de análisis'!$D$3),'Resultados experimementales'!C32,-1)</f>
        <v>-1</v>
      </c>
    </row>
    <row r="33" spans="1:6" x14ac:dyDescent="0.25">
      <c r="A33">
        <v>0.35586190223693798</v>
      </c>
      <c r="B33">
        <v>485</v>
      </c>
      <c r="C33">
        <v>485</v>
      </c>
      <c r="D33">
        <f>IF(ABS(C33-'Resultado de análisis'!$B$3)&lt;(0.02*'Resultado de análisis'!$B$3),'Resultados experimementales'!C33,-1)</f>
        <v>-1</v>
      </c>
      <c r="E33">
        <f>IF(ABS(C33-'Resultado de análisis'!$C$3)&lt;(0.02*'Resultado de análisis'!$C$3),'Resultados experimementales'!C33,-1)</f>
        <v>-1</v>
      </c>
      <c r="F33">
        <f>IF(ABS(C33-'Resultado de análisis'!$D$3)&lt;(0.02*'Resultado de análisis'!$D$3),'Resultados experimementales'!C33,-1)</f>
        <v>-1</v>
      </c>
    </row>
    <row r="34" spans="1:6" x14ac:dyDescent="0.25">
      <c r="A34">
        <v>0.367021083831787</v>
      </c>
      <c r="B34">
        <v>853</v>
      </c>
      <c r="C34">
        <v>853</v>
      </c>
      <c r="D34">
        <f>IF(ABS(C34-'Resultado de análisis'!$B$3)&lt;(0.02*'Resultado de análisis'!$B$3),'Resultados experimementales'!C34,-1)</f>
        <v>-1</v>
      </c>
      <c r="E34">
        <f>IF(ABS(C34-'Resultado de análisis'!$C$3)&lt;(0.02*'Resultado de análisis'!$C$3),'Resultados experimementales'!C34,-1)</f>
        <v>-1</v>
      </c>
      <c r="F34">
        <f>IF(ABS(C34-'Resultado de análisis'!$D$3)&lt;(0.02*'Resultado de análisis'!$D$3),'Resultados experimementales'!C34,-1)</f>
        <v>-1</v>
      </c>
    </row>
    <row r="35" spans="1:6" x14ac:dyDescent="0.25">
      <c r="A35">
        <v>0.37869191169738697</v>
      </c>
      <c r="B35">
        <v>699</v>
      </c>
      <c r="C35">
        <v>699</v>
      </c>
      <c r="D35">
        <f>IF(ABS(C35-'Resultado de análisis'!$B$3)&lt;(0.02*'Resultado de análisis'!$B$3),'Resultados experimementales'!C35,-1)</f>
        <v>-1</v>
      </c>
      <c r="E35">
        <f>IF(ABS(C35-'Resultado de análisis'!$C$3)&lt;(0.02*'Resultado de análisis'!$C$3),'Resultados experimementales'!C35,-1)</f>
        <v>-1</v>
      </c>
      <c r="F35">
        <f>IF(ABS(C35-'Resultado de análisis'!$D$3)&lt;(0.02*'Resultado de análisis'!$D$3),'Resultados experimementales'!C35,-1)</f>
        <v>-1</v>
      </c>
    </row>
    <row r="36" spans="1:6" x14ac:dyDescent="0.25">
      <c r="A36">
        <v>0.390244960784912</v>
      </c>
      <c r="B36">
        <v>-528</v>
      </c>
      <c r="C36">
        <v>-528</v>
      </c>
      <c r="D36">
        <f>IF(ABS(C36-'Resultado de análisis'!$B$3)&lt;(0.02*'Resultado de análisis'!$B$3),'Resultados experimementales'!C36,-1)</f>
        <v>-1</v>
      </c>
      <c r="E36">
        <f>IF(ABS(C36-'Resultado de análisis'!$C$3)&lt;(0.02*'Resultado de análisis'!$C$3),'Resultados experimementales'!C36,-1)</f>
        <v>-1</v>
      </c>
      <c r="F36">
        <f>IF(ABS(C36-'Resultado de análisis'!$D$3)&lt;(0.02*'Resultado de análisis'!$D$3),'Resultados experimementales'!C36,-1)</f>
        <v>-1</v>
      </c>
    </row>
    <row r="37" spans="1:6" x14ac:dyDescent="0.25">
      <c r="A37">
        <v>0.40149807929992598</v>
      </c>
      <c r="B37">
        <v>2229</v>
      </c>
      <c r="C37">
        <v>2229</v>
      </c>
      <c r="D37">
        <f>IF(ABS(C37-'Resultado de análisis'!$B$3)&lt;(0.02*'Resultado de análisis'!$B$3),'Resultados experimementales'!C37,-1)</f>
        <v>-1</v>
      </c>
      <c r="E37">
        <f>IF(ABS(C37-'Resultado de análisis'!$C$3)&lt;(0.02*'Resultado de análisis'!$C$3),'Resultados experimementales'!C37,-1)</f>
        <v>-1</v>
      </c>
      <c r="F37">
        <f>IF(ABS(C37-'Resultado de análisis'!$D$3)&lt;(0.02*'Resultado de análisis'!$D$3),'Resultados experimementales'!C37,-1)</f>
        <v>-1</v>
      </c>
    </row>
    <row r="38" spans="1:6" x14ac:dyDescent="0.25">
      <c r="A38">
        <v>0.41363787651062001</v>
      </c>
      <c r="B38">
        <v>3054</v>
      </c>
      <c r="C38">
        <v>3054</v>
      </c>
      <c r="D38">
        <f>IF(ABS(C38-'Resultado de análisis'!$B$3)&lt;(0.02*'Resultado de análisis'!$B$3),'Resultados experimementales'!C38,-1)</f>
        <v>-1</v>
      </c>
      <c r="E38">
        <f>IF(ABS(C38-'Resultado de análisis'!$C$3)&lt;(0.02*'Resultado de análisis'!$C$3),'Resultados experimementales'!C38,-1)</f>
        <v>-1</v>
      </c>
      <c r="F38">
        <f>IF(ABS(C38-'Resultado de análisis'!$D$3)&lt;(0.02*'Resultado de análisis'!$D$3),'Resultados experimementales'!C38,-1)</f>
        <v>-1</v>
      </c>
    </row>
    <row r="39" spans="1:6" x14ac:dyDescent="0.25">
      <c r="A39">
        <v>0.424783945083618</v>
      </c>
      <c r="B39">
        <v>2706</v>
      </c>
      <c r="C39">
        <v>2706</v>
      </c>
      <c r="D39">
        <f>IF(ABS(C39-'Resultado de análisis'!$B$3)&lt;(0.02*'Resultado de análisis'!$B$3),'Resultados experimementales'!C39,-1)</f>
        <v>-1</v>
      </c>
      <c r="E39">
        <f>IF(ABS(C39-'Resultado de análisis'!$C$3)&lt;(0.02*'Resultado de análisis'!$C$3),'Resultados experimementales'!C39,-1)</f>
        <v>-1</v>
      </c>
      <c r="F39">
        <f>IF(ABS(C39-'Resultado de análisis'!$D$3)&lt;(0.02*'Resultado de análisis'!$D$3),'Resultados experimementales'!C39,-1)</f>
        <v>-1</v>
      </c>
    </row>
    <row r="40" spans="1:6" x14ac:dyDescent="0.25">
      <c r="A40">
        <v>0.43598890304565402</v>
      </c>
      <c r="B40">
        <v>2839</v>
      </c>
      <c r="C40">
        <v>2839</v>
      </c>
      <c r="D40">
        <f>IF(ABS(C40-'Resultado de análisis'!$B$3)&lt;(0.02*'Resultado de análisis'!$B$3),'Resultados experimementales'!C40,-1)</f>
        <v>-1</v>
      </c>
      <c r="E40">
        <f>IF(ABS(C40-'Resultado de análisis'!$C$3)&lt;(0.02*'Resultado de análisis'!$C$3),'Resultados experimementales'!C40,-1)</f>
        <v>-1</v>
      </c>
      <c r="F40">
        <f>IF(ABS(C40-'Resultado de análisis'!$D$3)&lt;(0.02*'Resultado de análisis'!$D$3),'Resultados experimementales'!C40,-1)</f>
        <v>-1</v>
      </c>
    </row>
    <row r="41" spans="1:6" x14ac:dyDescent="0.25">
      <c r="A41">
        <v>0.447839975357055</v>
      </c>
      <c r="B41">
        <v>1777</v>
      </c>
      <c r="C41">
        <v>1777</v>
      </c>
      <c r="D41">
        <f>IF(ABS(C41-'Resultado de análisis'!$B$3)&lt;(0.02*'Resultado de análisis'!$B$3),'Resultados experimementales'!C41,-1)</f>
        <v>-1</v>
      </c>
      <c r="E41">
        <f>IF(ABS(C41-'Resultado de análisis'!$C$3)&lt;(0.02*'Resultado de análisis'!$C$3),'Resultados experimementales'!C41,-1)</f>
        <v>-1</v>
      </c>
      <c r="F41">
        <f>IF(ABS(C41-'Resultado de análisis'!$D$3)&lt;(0.02*'Resultado de análisis'!$D$3),'Resultados experimementales'!C41,-1)</f>
        <v>-1</v>
      </c>
    </row>
    <row r="42" spans="1:6" x14ac:dyDescent="0.25">
      <c r="A42">
        <v>0.458989858627319</v>
      </c>
      <c r="B42">
        <v>1826</v>
      </c>
      <c r="C42">
        <v>1826</v>
      </c>
      <c r="D42">
        <f>IF(ABS(C42-'Resultado de análisis'!$B$3)&lt;(0.02*'Resultado de análisis'!$B$3),'Resultados experimementales'!C42,-1)</f>
        <v>-1</v>
      </c>
      <c r="E42">
        <f>IF(ABS(C42-'Resultado de análisis'!$C$3)&lt;(0.02*'Resultado de análisis'!$C$3),'Resultados experimementales'!C42,-1)</f>
        <v>-1</v>
      </c>
      <c r="F42">
        <f>IF(ABS(C42-'Resultado de análisis'!$D$3)&lt;(0.02*'Resultado de análisis'!$D$3),'Resultados experimementales'!C42,-1)</f>
        <v>-1</v>
      </c>
    </row>
    <row r="43" spans="1:6" x14ac:dyDescent="0.25">
      <c r="A43">
        <v>0.47064685821533198</v>
      </c>
      <c r="B43">
        <v>1310</v>
      </c>
      <c r="C43">
        <v>1310</v>
      </c>
      <c r="D43">
        <f>IF(ABS(C43-'Resultado de análisis'!$B$3)&lt;(0.02*'Resultado de análisis'!$B$3),'Resultados experimementales'!C43,-1)</f>
        <v>-1</v>
      </c>
      <c r="E43">
        <f>IF(ABS(C43-'Resultado de análisis'!$C$3)&lt;(0.02*'Resultado de análisis'!$C$3),'Resultados experimementales'!C43,-1)</f>
        <v>-1</v>
      </c>
      <c r="F43">
        <f>IF(ABS(C43-'Resultado de análisis'!$D$3)&lt;(0.02*'Resultado de análisis'!$D$3),'Resultados experimementales'!C43,-1)</f>
        <v>-1</v>
      </c>
    </row>
    <row r="44" spans="1:6" x14ac:dyDescent="0.25">
      <c r="A44">
        <v>0.482243061065673</v>
      </c>
      <c r="B44">
        <v>-664</v>
      </c>
      <c r="C44">
        <v>-664</v>
      </c>
      <c r="D44">
        <f>IF(ABS(C44-'Resultado de análisis'!$B$3)&lt;(0.02*'Resultado de análisis'!$B$3),'Resultados experimementales'!C44,-1)</f>
        <v>-1</v>
      </c>
      <c r="E44">
        <f>IF(ABS(C44-'Resultado de análisis'!$C$3)&lt;(0.02*'Resultado de análisis'!$C$3),'Resultados experimementales'!C44,-1)</f>
        <v>-1</v>
      </c>
      <c r="F44">
        <f>IF(ABS(C44-'Resultado de análisis'!$D$3)&lt;(0.02*'Resultado de análisis'!$D$3),'Resultados experimementales'!C44,-1)</f>
        <v>-1</v>
      </c>
    </row>
    <row r="45" spans="1:6" x14ac:dyDescent="0.25">
      <c r="A45">
        <v>0.49365997314453097</v>
      </c>
      <c r="B45">
        <v>2404</v>
      </c>
      <c r="C45">
        <v>2404</v>
      </c>
      <c r="D45">
        <f>IF(ABS(C45-'Resultado de análisis'!$B$3)&lt;(0.02*'Resultado de análisis'!$B$3),'Resultados experimementales'!C45,-1)</f>
        <v>-1</v>
      </c>
      <c r="E45">
        <f>IF(ABS(C45-'Resultado de análisis'!$C$3)&lt;(0.02*'Resultado de análisis'!$C$3),'Resultados experimementales'!C45,-1)</f>
        <v>-1</v>
      </c>
      <c r="F45">
        <f>IF(ABS(C45-'Resultado de análisis'!$D$3)&lt;(0.02*'Resultado de análisis'!$D$3),'Resultados experimementales'!C45,-1)</f>
        <v>-1</v>
      </c>
    </row>
    <row r="46" spans="1:6" x14ac:dyDescent="0.25">
      <c r="A46">
        <v>0.50561308860778797</v>
      </c>
      <c r="B46">
        <v>4158</v>
      </c>
      <c r="C46">
        <v>4158</v>
      </c>
      <c r="D46">
        <f>IF(ABS(C46-'Resultado de análisis'!$B$3)&lt;(0.02*'Resultado de análisis'!$B$3),'Resultados experimementales'!C46,-1)</f>
        <v>-1</v>
      </c>
      <c r="E46">
        <f>IF(ABS(C46-'Resultado de análisis'!$C$3)&lt;(0.02*'Resultado de análisis'!$C$3),'Resultados experimementales'!C46,-1)</f>
        <v>-1</v>
      </c>
      <c r="F46">
        <f>IF(ABS(C46-'Resultado de análisis'!$D$3)&lt;(0.02*'Resultado de análisis'!$D$3),'Resultados experimementales'!C46,-1)</f>
        <v>-1</v>
      </c>
    </row>
    <row r="47" spans="1:6" x14ac:dyDescent="0.25">
      <c r="A47">
        <v>0.51667404174804599</v>
      </c>
      <c r="B47">
        <v>1479</v>
      </c>
      <c r="C47">
        <v>1479</v>
      </c>
      <c r="D47">
        <f>IF(ABS(C47-'Resultado de análisis'!$B$3)&lt;(0.02*'Resultado de análisis'!$B$3),'Resultados experimementales'!C47,-1)</f>
        <v>-1</v>
      </c>
      <c r="E47">
        <f>IF(ABS(C47-'Resultado de análisis'!$C$3)&lt;(0.02*'Resultado de análisis'!$C$3),'Resultados experimementales'!C47,-1)</f>
        <v>-1</v>
      </c>
      <c r="F47">
        <f>IF(ABS(C47-'Resultado de análisis'!$D$3)&lt;(0.02*'Resultado de análisis'!$D$3),'Resultados experimementales'!C47,-1)</f>
        <v>-1</v>
      </c>
    </row>
    <row r="48" spans="1:6" x14ac:dyDescent="0.25">
      <c r="A48">
        <v>0.52795600891113204</v>
      </c>
      <c r="B48">
        <v>2533</v>
      </c>
      <c r="C48">
        <v>2533</v>
      </c>
      <c r="D48">
        <f>IF(ABS(C48-'Resultado de análisis'!$B$3)&lt;(0.02*'Resultado de análisis'!$B$3),'Resultados experimementales'!C48,-1)</f>
        <v>-1</v>
      </c>
      <c r="E48">
        <f>IF(ABS(C48-'Resultado de análisis'!$C$3)&lt;(0.02*'Resultado de análisis'!$C$3),'Resultados experimementales'!C48,-1)</f>
        <v>-1</v>
      </c>
      <c r="F48">
        <f>IF(ABS(C48-'Resultado de análisis'!$D$3)&lt;(0.02*'Resultado de análisis'!$D$3),'Resultados experimementales'!C48,-1)</f>
        <v>-1</v>
      </c>
    </row>
    <row r="49" spans="1:6" x14ac:dyDescent="0.25">
      <c r="A49">
        <v>0.53980994224548295</v>
      </c>
      <c r="B49">
        <v>2207</v>
      </c>
      <c r="C49">
        <v>2207</v>
      </c>
      <c r="D49">
        <f>IF(ABS(C49-'Resultado de análisis'!$B$3)&lt;(0.02*'Resultado de análisis'!$B$3),'Resultados experimementales'!C49,-1)</f>
        <v>-1</v>
      </c>
      <c r="E49">
        <f>IF(ABS(C49-'Resultado de análisis'!$C$3)&lt;(0.02*'Resultado de análisis'!$C$3),'Resultados experimementales'!C49,-1)</f>
        <v>-1</v>
      </c>
      <c r="F49">
        <f>IF(ABS(C49-'Resultado de análisis'!$D$3)&lt;(0.02*'Resultado de análisis'!$D$3),'Resultados experimementales'!C49,-1)</f>
        <v>-1</v>
      </c>
    </row>
    <row r="50" spans="1:6" x14ac:dyDescent="0.25">
      <c r="A50">
        <v>0.55096793174743597</v>
      </c>
      <c r="B50">
        <v>1734</v>
      </c>
      <c r="C50">
        <v>1734</v>
      </c>
      <c r="D50">
        <f>IF(ABS(C50-'Resultado de análisis'!$B$3)&lt;(0.02*'Resultado de análisis'!$B$3),'Resultados experimementales'!C50,-1)</f>
        <v>-1</v>
      </c>
      <c r="E50">
        <f>IF(ABS(C50-'Resultado de análisis'!$C$3)&lt;(0.02*'Resultado de análisis'!$C$3),'Resultados experimementales'!C50,-1)</f>
        <v>-1</v>
      </c>
      <c r="F50">
        <f>IF(ABS(C50-'Resultado de análisis'!$D$3)&lt;(0.02*'Resultado de análisis'!$D$3),'Resultados experimementales'!C50,-1)</f>
        <v>-1</v>
      </c>
    </row>
    <row r="51" spans="1:6" x14ac:dyDescent="0.25">
      <c r="A51">
        <v>0.56261587142944303</v>
      </c>
      <c r="B51">
        <v>4443</v>
      </c>
      <c r="C51">
        <v>4443</v>
      </c>
      <c r="D51">
        <f>IF(ABS(C51-'Resultado de análisis'!$B$3)&lt;(0.02*'Resultado de análisis'!$B$3),'Resultados experimementales'!C51,-1)</f>
        <v>-1</v>
      </c>
      <c r="E51">
        <f>IF(ABS(C51-'Resultado de análisis'!$C$3)&lt;(0.02*'Resultado de análisis'!$C$3),'Resultados experimementales'!C51,-1)</f>
        <v>-1</v>
      </c>
      <c r="F51">
        <f>IF(ABS(C51-'Resultado de análisis'!$D$3)&lt;(0.02*'Resultado de análisis'!$D$3),'Resultados experimementales'!C51,-1)</f>
        <v>-1</v>
      </c>
    </row>
    <row r="52" spans="1:6" x14ac:dyDescent="0.25">
      <c r="A52">
        <v>0.57422590255737305</v>
      </c>
      <c r="B52">
        <v>2314</v>
      </c>
      <c r="C52">
        <v>2314</v>
      </c>
      <c r="D52">
        <f>IF(ABS(C52-'Resultado de análisis'!$B$3)&lt;(0.02*'Resultado de análisis'!$B$3),'Resultados experimementales'!C52,-1)</f>
        <v>-1</v>
      </c>
      <c r="E52">
        <f>IF(ABS(C52-'Resultado de análisis'!$C$3)&lt;(0.02*'Resultado de análisis'!$C$3),'Resultados experimementales'!C52,-1)</f>
        <v>-1</v>
      </c>
      <c r="F52">
        <f>IF(ABS(C52-'Resultado de análisis'!$D$3)&lt;(0.02*'Resultado de análisis'!$D$3),'Resultados experimementales'!C52,-1)</f>
        <v>-1</v>
      </c>
    </row>
    <row r="53" spans="1:6" x14ac:dyDescent="0.25">
      <c r="A53">
        <v>0.58542799949645996</v>
      </c>
      <c r="B53">
        <v>932</v>
      </c>
      <c r="C53">
        <v>932</v>
      </c>
      <c r="D53">
        <f>IF(ABS(C53-'Resultado de análisis'!$B$3)&lt;(0.02*'Resultado de análisis'!$B$3),'Resultados experimementales'!C53,-1)</f>
        <v>-1</v>
      </c>
      <c r="E53">
        <f>IF(ABS(C53-'Resultado de análisis'!$C$3)&lt;(0.02*'Resultado de análisis'!$C$3),'Resultados experimementales'!C53,-1)</f>
        <v>-1</v>
      </c>
      <c r="F53">
        <f>IF(ABS(C53-'Resultado de análisis'!$D$3)&lt;(0.02*'Resultado de análisis'!$D$3),'Resultados experimementales'!C53,-1)</f>
        <v>-1</v>
      </c>
    </row>
    <row r="54" spans="1:6" x14ac:dyDescent="0.25">
      <c r="A54">
        <v>0.59760189056396396</v>
      </c>
      <c r="B54">
        <v>2009</v>
      </c>
      <c r="C54">
        <v>2009</v>
      </c>
      <c r="D54">
        <f>IF(ABS(C54-'Resultado de análisis'!$B$3)&lt;(0.02*'Resultado de análisis'!$B$3),'Resultados experimementales'!C54,-1)</f>
        <v>-1</v>
      </c>
      <c r="E54">
        <f>IF(ABS(C54-'Resultado de análisis'!$C$3)&lt;(0.02*'Resultado de análisis'!$C$3),'Resultados experimementales'!C54,-1)</f>
        <v>-1</v>
      </c>
      <c r="F54">
        <f>IF(ABS(C54-'Resultado de análisis'!$D$3)&lt;(0.02*'Resultado de análisis'!$D$3),'Resultados experimementales'!C54,-1)</f>
        <v>-1</v>
      </c>
    </row>
    <row r="55" spans="1:6" x14ac:dyDescent="0.25">
      <c r="A55">
        <v>0.60861897468566895</v>
      </c>
      <c r="B55">
        <v>1441</v>
      </c>
      <c r="C55">
        <v>1441</v>
      </c>
      <c r="D55">
        <f>IF(ABS(C55-'Resultado de análisis'!$B$3)&lt;(0.02*'Resultado de análisis'!$B$3),'Resultados experimementales'!C55,-1)</f>
        <v>-1</v>
      </c>
      <c r="E55">
        <f>IF(ABS(C55-'Resultado de análisis'!$C$3)&lt;(0.02*'Resultado de análisis'!$C$3),'Resultados experimementales'!C55,-1)</f>
        <v>-1</v>
      </c>
      <c r="F55">
        <f>IF(ABS(C55-'Resultado de análisis'!$D$3)&lt;(0.02*'Resultado de análisis'!$D$3),'Resultados experimementales'!C55,-1)</f>
        <v>-1</v>
      </c>
    </row>
    <row r="56" spans="1:6" x14ac:dyDescent="0.25">
      <c r="A56">
        <v>0.619911909103393</v>
      </c>
      <c r="B56">
        <v>1320</v>
      </c>
      <c r="C56">
        <v>1320</v>
      </c>
      <c r="D56">
        <f>IF(ABS(C56-'Resultado de análisis'!$B$3)&lt;(0.02*'Resultado de análisis'!$B$3),'Resultados experimementales'!C56,-1)</f>
        <v>-1</v>
      </c>
      <c r="E56">
        <f>IF(ABS(C56-'Resultado de análisis'!$C$3)&lt;(0.02*'Resultado de análisis'!$C$3),'Resultados experimementales'!C56,-1)</f>
        <v>-1</v>
      </c>
      <c r="F56">
        <f>IF(ABS(C56-'Resultado de análisis'!$D$3)&lt;(0.02*'Resultado de análisis'!$D$3),'Resultados experimementales'!C56,-1)</f>
        <v>-1</v>
      </c>
    </row>
    <row r="57" spans="1:6" x14ac:dyDescent="0.25">
      <c r="A57">
        <v>0.63176894187927202</v>
      </c>
      <c r="B57">
        <v>451</v>
      </c>
      <c r="C57">
        <v>451</v>
      </c>
      <c r="D57">
        <f>IF(ABS(C57-'Resultado de análisis'!$B$3)&lt;(0.02*'Resultado de análisis'!$B$3),'Resultados experimementales'!C57,-1)</f>
        <v>-1</v>
      </c>
      <c r="E57">
        <f>IF(ABS(C57-'Resultado de análisis'!$C$3)&lt;(0.02*'Resultado de análisis'!$C$3),'Resultados experimementales'!C57,-1)</f>
        <v>-1</v>
      </c>
      <c r="F57">
        <f>IF(ABS(C57-'Resultado de análisis'!$D$3)&lt;(0.02*'Resultado de análisis'!$D$3),'Resultados experimementales'!C57,-1)</f>
        <v>-1</v>
      </c>
    </row>
    <row r="58" spans="1:6" x14ac:dyDescent="0.25">
      <c r="A58">
        <v>0.64290904998779297</v>
      </c>
      <c r="B58">
        <v>2651</v>
      </c>
      <c r="C58">
        <v>2651</v>
      </c>
      <c r="D58">
        <f>IF(ABS(C58-'Resultado de análisis'!$B$3)&lt;(0.02*'Resultado de análisis'!$B$3),'Resultados experimementales'!C58,-1)</f>
        <v>-1</v>
      </c>
      <c r="E58">
        <f>IF(ABS(C58-'Resultado de análisis'!$C$3)&lt;(0.02*'Resultado de análisis'!$C$3),'Resultados experimementales'!C58,-1)</f>
        <v>-1</v>
      </c>
      <c r="F58">
        <f>IF(ABS(C58-'Resultado de análisis'!$D$3)&lt;(0.02*'Resultado de análisis'!$D$3),'Resultados experimementales'!C58,-1)</f>
        <v>-1</v>
      </c>
    </row>
    <row r="59" spans="1:6" x14ac:dyDescent="0.25">
      <c r="A59">
        <v>0.654627084732055</v>
      </c>
      <c r="B59">
        <v>4409</v>
      </c>
      <c r="C59">
        <v>4409</v>
      </c>
      <c r="D59">
        <f>IF(ABS(C59-'Resultado de análisis'!$B$3)&lt;(0.02*'Resultado de análisis'!$B$3),'Resultados experimementales'!C59,-1)</f>
        <v>-1</v>
      </c>
      <c r="E59">
        <f>IF(ABS(C59-'Resultado de análisis'!$C$3)&lt;(0.02*'Resultado de análisis'!$C$3),'Resultados experimementales'!C59,-1)</f>
        <v>-1</v>
      </c>
      <c r="F59">
        <f>IF(ABS(C59-'Resultado de análisis'!$D$3)&lt;(0.02*'Resultado de análisis'!$D$3),'Resultados experimementales'!C59,-1)</f>
        <v>-1</v>
      </c>
    </row>
    <row r="60" spans="1:6" x14ac:dyDescent="0.25">
      <c r="A60">
        <v>0.66610598564147905</v>
      </c>
      <c r="B60">
        <v>598</v>
      </c>
      <c r="C60">
        <v>598</v>
      </c>
      <c r="D60">
        <f>IF(ABS(C60-'Resultado de análisis'!$B$3)&lt;(0.02*'Resultado de análisis'!$B$3),'Resultados experimementales'!C60,-1)</f>
        <v>-1</v>
      </c>
      <c r="E60">
        <f>IF(ABS(C60-'Resultado de análisis'!$C$3)&lt;(0.02*'Resultado de análisis'!$C$3),'Resultados experimementales'!C60,-1)</f>
        <v>-1</v>
      </c>
      <c r="F60">
        <f>IF(ABS(C60-'Resultado de análisis'!$D$3)&lt;(0.02*'Resultado de análisis'!$D$3),'Resultados experimementales'!C60,-1)</f>
        <v>-1</v>
      </c>
    </row>
    <row r="61" spans="1:6" x14ac:dyDescent="0.25">
      <c r="A61">
        <v>0.677381992340087</v>
      </c>
      <c r="B61">
        <v>2198</v>
      </c>
      <c r="C61">
        <v>2198</v>
      </c>
      <c r="D61">
        <f>IF(ABS(C61-'Resultado de análisis'!$B$3)&lt;(0.02*'Resultado de análisis'!$B$3),'Resultados experimementales'!C61,-1)</f>
        <v>-1</v>
      </c>
      <c r="E61">
        <f>IF(ABS(C61-'Resultado de análisis'!$C$3)&lt;(0.02*'Resultado de análisis'!$C$3),'Resultados experimementales'!C61,-1)</f>
        <v>-1</v>
      </c>
      <c r="F61">
        <f>IF(ABS(C61-'Resultado de análisis'!$D$3)&lt;(0.02*'Resultado de análisis'!$D$3),'Resultados experimementales'!C61,-1)</f>
        <v>-1</v>
      </c>
    </row>
    <row r="62" spans="1:6" x14ac:dyDescent="0.25">
      <c r="A62">
        <v>0.68955898284912098</v>
      </c>
      <c r="B62">
        <v>3822</v>
      </c>
      <c r="C62">
        <v>3822</v>
      </c>
      <c r="D62">
        <f>IF(ABS(C62-'Resultado de análisis'!$B$3)&lt;(0.02*'Resultado de análisis'!$B$3),'Resultados experimementales'!C62,-1)</f>
        <v>-1</v>
      </c>
      <c r="E62">
        <f>IF(ABS(C62-'Resultado de análisis'!$C$3)&lt;(0.02*'Resultado de análisis'!$C$3),'Resultados experimementales'!C62,-1)</f>
        <v>-1</v>
      </c>
      <c r="F62">
        <f>IF(ABS(C62-'Resultado de análisis'!$D$3)&lt;(0.02*'Resultado de análisis'!$D$3),'Resultados experimementales'!C62,-1)</f>
        <v>-1</v>
      </c>
    </row>
    <row r="63" spans="1:6" x14ac:dyDescent="0.25">
      <c r="A63">
        <v>0.70057296752929599</v>
      </c>
      <c r="B63">
        <v>2148</v>
      </c>
      <c r="C63">
        <v>2148</v>
      </c>
      <c r="D63">
        <f>IF(ABS(C63-'Resultado de análisis'!$B$3)&lt;(0.02*'Resultado de análisis'!$B$3),'Resultados experimementales'!C63,-1)</f>
        <v>-1</v>
      </c>
      <c r="E63">
        <f>IF(ABS(C63-'Resultado de análisis'!$C$3)&lt;(0.02*'Resultado de análisis'!$C$3),'Resultados experimementales'!C63,-1)</f>
        <v>-1</v>
      </c>
      <c r="F63">
        <f>IF(ABS(C63-'Resultado de análisis'!$D$3)&lt;(0.02*'Resultado de análisis'!$D$3),'Resultados experimementales'!C63,-1)</f>
        <v>-1</v>
      </c>
    </row>
    <row r="64" spans="1:6" x14ac:dyDescent="0.25">
      <c r="A64">
        <v>0.71187186241149902</v>
      </c>
      <c r="B64">
        <v>3435</v>
      </c>
      <c r="C64">
        <v>3435</v>
      </c>
      <c r="D64">
        <f>IF(ABS(C64-'Resultado de análisis'!$B$3)&lt;(0.02*'Resultado de análisis'!$B$3),'Resultados experimementales'!C64,-1)</f>
        <v>-1</v>
      </c>
      <c r="E64">
        <f>IF(ABS(C64-'Resultado de análisis'!$C$3)&lt;(0.02*'Resultado de análisis'!$C$3),'Resultados experimementales'!C64,-1)</f>
        <v>-1</v>
      </c>
      <c r="F64">
        <f>IF(ABS(C64-'Resultado de análisis'!$D$3)&lt;(0.02*'Resultado de análisis'!$D$3),'Resultados experimementales'!C64,-1)</f>
        <v>-1</v>
      </c>
    </row>
    <row r="65" spans="1:6" x14ac:dyDescent="0.25">
      <c r="A65">
        <v>0.72369909286499001</v>
      </c>
      <c r="B65">
        <v>-170</v>
      </c>
      <c r="C65">
        <v>-170</v>
      </c>
      <c r="D65">
        <f>IF(ABS(C65-'Resultado de análisis'!$B$3)&lt;(0.02*'Resultado de análisis'!$B$3),'Resultados experimementales'!C65,-1)</f>
        <v>-1</v>
      </c>
      <c r="E65">
        <f>IF(ABS(C65-'Resultado de análisis'!$C$3)&lt;(0.02*'Resultado de análisis'!$C$3),'Resultados experimementales'!C65,-1)</f>
        <v>-1</v>
      </c>
      <c r="F65">
        <f>IF(ABS(C65-'Resultado de análisis'!$D$3)&lt;(0.02*'Resultado de análisis'!$D$3),'Resultados experimementales'!C65,-1)</f>
        <v>-1</v>
      </c>
    </row>
    <row r="66" spans="1:6" x14ac:dyDescent="0.25">
      <c r="A66">
        <v>0.73487901687622004</v>
      </c>
      <c r="B66">
        <v>39</v>
      </c>
      <c r="C66">
        <v>39</v>
      </c>
      <c r="D66">
        <f>IF(ABS(C66-'Resultado de análisis'!$B$3)&lt;(0.02*'Resultado de análisis'!$B$3),'Resultados experimementales'!C66,-1)</f>
        <v>-1</v>
      </c>
      <c r="E66">
        <f>IF(ABS(C66-'Resultado de análisis'!$C$3)&lt;(0.02*'Resultado de análisis'!$C$3),'Resultados experimementales'!C66,-1)</f>
        <v>-1</v>
      </c>
      <c r="F66">
        <f>IF(ABS(C66-'Resultado de análisis'!$D$3)&lt;(0.02*'Resultado de análisis'!$D$3),'Resultados experimementales'!C66,-1)</f>
        <v>-1</v>
      </c>
    </row>
    <row r="67" spans="1:6" x14ac:dyDescent="0.25">
      <c r="A67">
        <v>0.74652600288391102</v>
      </c>
      <c r="B67">
        <v>2678</v>
      </c>
      <c r="C67">
        <v>2678</v>
      </c>
      <c r="D67">
        <f>IF(ABS(C67-'Resultado de análisis'!$B$3)&lt;(0.02*'Resultado de análisis'!$B$3),'Resultados experimementales'!C67,-1)</f>
        <v>-1</v>
      </c>
      <c r="E67">
        <f>IF(ABS(C67-'Resultado de análisis'!$C$3)&lt;(0.02*'Resultado de análisis'!$C$3),'Resultados experimementales'!C67,-1)</f>
        <v>-1</v>
      </c>
      <c r="F67">
        <f>IF(ABS(C67-'Resultado de análisis'!$D$3)&lt;(0.02*'Resultado de análisis'!$D$3),'Resultados experimementales'!C67,-1)</f>
        <v>-1</v>
      </c>
    </row>
    <row r="68" spans="1:6" x14ac:dyDescent="0.25">
      <c r="A68">
        <v>0.75807499885559004</v>
      </c>
      <c r="B68">
        <v>910</v>
      </c>
      <c r="C68">
        <v>910</v>
      </c>
      <c r="D68">
        <f>IF(ABS(C68-'Resultado de análisis'!$B$3)&lt;(0.02*'Resultado de análisis'!$B$3),'Resultados experimementales'!C68,-1)</f>
        <v>-1</v>
      </c>
      <c r="E68">
        <f>IF(ABS(C68-'Resultado de análisis'!$C$3)&lt;(0.02*'Resultado de análisis'!$C$3),'Resultados experimementales'!C68,-1)</f>
        <v>-1</v>
      </c>
      <c r="F68">
        <f>IF(ABS(C68-'Resultado de análisis'!$D$3)&lt;(0.02*'Resultado de análisis'!$D$3),'Resultados experimementales'!C68,-1)</f>
        <v>-1</v>
      </c>
    </row>
    <row r="69" spans="1:6" x14ac:dyDescent="0.25">
      <c r="A69">
        <v>0.76934003829955999</v>
      </c>
      <c r="B69">
        <v>2475</v>
      </c>
      <c r="C69">
        <v>2475</v>
      </c>
      <c r="D69">
        <f>IF(ABS(C69-'Resultado de análisis'!$B$3)&lt;(0.02*'Resultado de análisis'!$B$3),'Resultados experimementales'!C69,-1)</f>
        <v>-1</v>
      </c>
      <c r="E69">
        <f>IF(ABS(C69-'Resultado de análisis'!$C$3)&lt;(0.02*'Resultado de análisis'!$C$3),'Resultados experimementales'!C69,-1)</f>
        <v>-1</v>
      </c>
      <c r="F69">
        <f>IF(ABS(C69-'Resultado de análisis'!$D$3)&lt;(0.02*'Resultado de análisis'!$D$3),'Resultados experimementales'!C69,-1)</f>
        <v>-1</v>
      </c>
    </row>
    <row r="70" spans="1:6" x14ac:dyDescent="0.25">
      <c r="A70">
        <v>0.78149104118347101</v>
      </c>
      <c r="B70">
        <v>2381</v>
      </c>
      <c r="C70">
        <v>2381</v>
      </c>
      <c r="D70">
        <f>IF(ABS(C70-'Resultado de análisis'!$B$3)&lt;(0.02*'Resultado de análisis'!$B$3),'Resultados experimementales'!C70,-1)</f>
        <v>-1</v>
      </c>
      <c r="E70">
        <f>IF(ABS(C70-'Resultado de análisis'!$C$3)&lt;(0.02*'Resultado de análisis'!$C$3),'Resultados experimementales'!C70,-1)</f>
        <v>-1</v>
      </c>
      <c r="F70">
        <f>IF(ABS(C70-'Resultado de análisis'!$D$3)&lt;(0.02*'Resultado de análisis'!$D$3),'Resultados experimementales'!C70,-1)</f>
        <v>-1</v>
      </c>
    </row>
    <row r="71" spans="1:6" x14ac:dyDescent="0.25">
      <c r="A71">
        <v>0.79254889488220204</v>
      </c>
      <c r="B71">
        <v>210</v>
      </c>
      <c r="C71">
        <v>210</v>
      </c>
      <c r="D71">
        <f>IF(ABS(C71-'Resultado de análisis'!$B$3)&lt;(0.02*'Resultado de análisis'!$B$3),'Resultados experimementales'!C71,-1)</f>
        <v>-1</v>
      </c>
      <c r="E71">
        <f>IF(ABS(C71-'Resultado de análisis'!$C$3)&lt;(0.02*'Resultado de análisis'!$C$3),'Resultados experimementales'!C71,-1)</f>
        <v>-1</v>
      </c>
      <c r="F71">
        <f>IF(ABS(C71-'Resultado de análisis'!$D$3)&lt;(0.02*'Resultado de análisis'!$D$3),'Resultados experimementales'!C71,-1)</f>
        <v>-1</v>
      </c>
    </row>
    <row r="72" spans="1:6" x14ac:dyDescent="0.25">
      <c r="A72">
        <v>0.80382299423217696</v>
      </c>
      <c r="B72">
        <v>1282</v>
      </c>
      <c r="C72">
        <v>1282</v>
      </c>
      <c r="D72">
        <f>IF(ABS(C72-'Resultado de análisis'!$B$3)&lt;(0.02*'Resultado de análisis'!$B$3),'Resultados experimementales'!C72,-1)</f>
        <v>-1</v>
      </c>
      <c r="E72">
        <f>IF(ABS(C72-'Resultado de análisis'!$C$3)&lt;(0.02*'Resultado de análisis'!$C$3),'Resultados experimementales'!C72,-1)</f>
        <v>-1</v>
      </c>
      <c r="F72">
        <f>IF(ABS(C72-'Resultado de análisis'!$D$3)&lt;(0.02*'Resultado de análisis'!$D$3),'Resultados experimementales'!C72,-1)</f>
        <v>-1</v>
      </c>
    </row>
    <row r="73" spans="1:6" x14ac:dyDescent="0.25">
      <c r="A73">
        <v>0.81566786766052202</v>
      </c>
      <c r="B73">
        <v>329</v>
      </c>
      <c r="C73">
        <v>329</v>
      </c>
      <c r="D73">
        <f>IF(ABS(C73-'Resultado de análisis'!$B$3)&lt;(0.02*'Resultado de análisis'!$B$3),'Resultados experimementales'!C73,-1)</f>
        <v>-1</v>
      </c>
      <c r="E73">
        <f>IF(ABS(C73-'Resultado de análisis'!$C$3)&lt;(0.02*'Resultado de análisis'!$C$3),'Resultados experimementales'!C73,-1)</f>
        <v>-1</v>
      </c>
      <c r="F73">
        <f>IF(ABS(C73-'Resultado de análisis'!$D$3)&lt;(0.02*'Resultado de análisis'!$D$3),'Resultados experimementales'!C73,-1)</f>
        <v>-1</v>
      </c>
    </row>
    <row r="74" spans="1:6" x14ac:dyDescent="0.25">
      <c r="A74">
        <v>0.82682204246520996</v>
      </c>
      <c r="B74">
        <v>734</v>
      </c>
      <c r="C74">
        <v>734</v>
      </c>
      <c r="D74">
        <f>IF(ABS(C74-'Resultado de análisis'!$B$3)&lt;(0.02*'Resultado de análisis'!$B$3),'Resultados experimementales'!C74,-1)</f>
        <v>-1</v>
      </c>
      <c r="E74">
        <f>IF(ABS(C74-'Resultado de análisis'!$C$3)&lt;(0.02*'Resultado de análisis'!$C$3),'Resultados experimementales'!C74,-1)</f>
        <v>-1</v>
      </c>
      <c r="F74">
        <f>IF(ABS(C74-'Resultado de análisis'!$D$3)&lt;(0.02*'Resultado de análisis'!$D$3),'Resultados experimementales'!C74,-1)</f>
        <v>-1</v>
      </c>
    </row>
    <row r="75" spans="1:6" x14ac:dyDescent="0.25">
      <c r="A75">
        <v>0.83849406242370605</v>
      </c>
      <c r="B75">
        <v>2665</v>
      </c>
      <c r="C75">
        <v>2665</v>
      </c>
      <c r="D75">
        <f>IF(ABS(C75-'Resultado de análisis'!$B$3)&lt;(0.02*'Resultado de análisis'!$B$3),'Resultados experimementales'!C75,-1)</f>
        <v>-1</v>
      </c>
      <c r="E75">
        <f>IF(ABS(C75-'Resultado de análisis'!$C$3)&lt;(0.02*'Resultado de análisis'!$C$3),'Resultados experimementales'!C75,-1)</f>
        <v>-1</v>
      </c>
      <c r="F75">
        <f>IF(ABS(C75-'Resultado de análisis'!$D$3)&lt;(0.02*'Resultado de análisis'!$D$3),'Resultados experimementales'!C75,-1)</f>
        <v>-1</v>
      </c>
    </row>
    <row r="76" spans="1:6" x14ac:dyDescent="0.25">
      <c r="A76">
        <v>0.85004091262817305</v>
      </c>
      <c r="B76">
        <v>1118</v>
      </c>
      <c r="C76">
        <v>1118</v>
      </c>
      <c r="D76">
        <f>IF(ABS(C76-'Resultado de análisis'!$B$3)&lt;(0.02*'Resultado de análisis'!$B$3),'Resultados experimementales'!C76,-1)</f>
        <v>-1</v>
      </c>
      <c r="E76">
        <f>IF(ABS(C76-'Resultado de análisis'!$C$3)&lt;(0.02*'Resultado de análisis'!$C$3),'Resultados experimementales'!C76,-1)</f>
        <v>-1</v>
      </c>
      <c r="F76">
        <f>IF(ABS(C76-'Resultado de análisis'!$D$3)&lt;(0.02*'Resultado de análisis'!$D$3),'Resultados experimementales'!C76,-1)</f>
        <v>-1</v>
      </c>
    </row>
    <row r="77" spans="1:6" x14ac:dyDescent="0.25">
      <c r="A77">
        <v>0.86129903793334905</v>
      </c>
      <c r="B77">
        <v>1699</v>
      </c>
      <c r="C77">
        <v>1699</v>
      </c>
      <c r="D77">
        <f>IF(ABS(C77-'Resultado de análisis'!$B$3)&lt;(0.02*'Resultado de análisis'!$B$3),'Resultados experimementales'!C77,-1)</f>
        <v>-1</v>
      </c>
      <c r="E77">
        <f>IF(ABS(C77-'Resultado de análisis'!$C$3)&lt;(0.02*'Resultado de análisis'!$C$3),'Resultados experimementales'!C77,-1)</f>
        <v>-1</v>
      </c>
      <c r="F77">
        <f>IF(ABS(C77-'Resultado de análisis'!$D$3)&lt;(0.02*'Resultado de análisis'!$D$3),'Resultados experimementales'!C77,-1)</f>
        <v>-1</v>
      </c>
    </row>
    <row r="78" spans="1:6" x14ac:dyDescent="0.25">
      <c r="A78">
        <v>0.873451948165893</v>
      </c>
      <c r="B78">
        <v>2279</v>
      </c>
      <c r="C78">
        <v>2279</v>
      </c>
      <c r="D78">
        <f>IF(ABS(C78-'Resultado de análisis'!$B$3)&lt;(0.02*'Resultado de análisis'!$B$3),'Resultados experimementales'!C78,-1)</f>
        <v>-1</v>
      </c>
      <c r="E78">
        <f>IF(ABS(C78-'Resultado de análisis'!$C$3)&lt;(0.02*'Resultado de análisis'!$C$3),'Resultados experimementales'!C78,-1)</f>
        <v>-1</v>
      </c>
      <c r="F78">
        <f>IF(ABS(C78-'Resultado de análisis'!$D$3)&lt;(0.02*'Resultado de análisis'!$D$3),'Resultados experimementales'!C78,-1)</f>
        <v>-1</v>
      </c>
    </row>
    <row r="79" spans="1:6" x14ac:dyDescent="0.25">
      <c r="A79">
        <v>0.88457798957824696</v>
      </c>
      <c r="B79">
        <v>1613</v>
      </c>
      <c r="C79">
        <v>1613</v>
      </c>
      <c r="D79">
        <f>IF(ABS(C79-'Resultado de análisis'!$B$3)&lt;(0.02*'Resultado de análisis'!$B$3),'Resultados experimementales'!C79,-1)</f>
        <v>-1</v>
      </c>
      <c r="E79">
        <f>IF(ABS(C79-'Resultado de análisis'!$C$3)&lt;(0.02*'Resultado de análisis'!$C$3),'Resultados experimementales'!C79,-1)</f>
        <v>-1</v>
      </c>
      <c r="F79">
        <f>IF(ABS(C79-'Resultado de análisis'!$D$3)&lt;(0.02*'Resultado de análisis'!$D$3),'Resultados experimementales'!C79,-1)</f>
        <v>-1</v>
      </c>
    </row>
    <row r="80" spans="1:6" x14ac:dyDescent="0.25">
      <c r="A80">
        <v>0.89578199386596602</v>
      </c>
      <c r="B80">
        <v>1887</v>
      </c>
      <c r="C80">
        <v>1887</v>
      </c>
      <c r="D80">
        <f>IF(ABS(C80-'Resultado de análisis'!$B$3)&lt;(0.02*'Resultado de análisis'!$B$3),'Resultados experimementales'!C80,-1)</f>
        <v>-1</v>
      </c>
      <c r="E80">
        <f>IF(ABS(C80-'Resultado de análisis'!$C$3)&lt;(0.02*'Resultado de análisis'!$C$3),'Resultados experimementales'!C80,-1)</f>
        <v>-1</v>
      </c>
      <c r="F80">
        <f>IF(ABS(C80-'Resultado de análisis'!$D$3)&lt;(0.02*'Resultado de análisis'!$D$3),'Resultados experimementales'!C80,-1)</f>
        <v>-1</v>
      </c>
    </row>
    <row r="81" spans="1:6" x14ac:dyDescent="0.25">
      <c r="A81">
        <v>0.907639980316162</v>
      </c>
      <c r="B81">
        <v>70</v>
      </c>
      <c r="C81">
        <v>70</v>
      </c>
      <c r="D81">
        <f>IF(ABS(C81-'Resultado de análisis'!$B$3)&lt;(0.02*'Resultado de análisis'!$B$3),'Resultados experimementales'!C81,-1)</f>
        <v>-1</v>
      </c>
      <c r="E81">
        <f>IF(ABS(C81-'Resultado de análisis'!$C$3)&lt;(0.02*'Resultado de análisis'!$C$3),'Resultados experimementales'!C81,-1)</f>
        <v>-1</v>
      </c>
      <c r="F81">
        <f>IF(ABS(C81-'Resultado de análisis'!$D$3)&lt;(0.02*'Resultado de análisis'!$D$3),'Resultados experimementales'!C81,-1)</f>
        <v>-1</v>
      </c>
    </row>
    <row r="82" spans="1:6" x14ac:dyDescent="0.25">
      <c r="A82">
        <v>0.91878104209899902</v>
      </c>
      <c r="B82">
        <v>2087</v>
      </c>
      <c r="C82">
        <v>2087</v>
      </c>
      <c r="D82">
        <f>IF(ABS(C82-'Resultado de análisis'!$B$3)&lt;(0.02*'Resultado de análisis'!$B$3),'Resultados experimementales'!C82,-1)</f>
        <v>-1</v>
      </c>
      <c r="E82">
        <f>IF(ABS(C82-'Resultado de análisis'!$C$3)&lt;(0.02*'Resultado de análisis'!$C$3),'Resultados experimementales'!C82,-1)</f>
        <v>-1</v>
      </c>
      <c r="F82">
        <f>IF(ABS(C82-'Resultado de análisis'!$D$3)&lt;(0.02*'Resultado de análisis'!$D$3),'Resultados experimementales'!C82,-1)</f>
        <v>-1</v>
      </c>
    </row>
    <row r="83" spans="1:6" x14ac:dyDescent="0.25">
      <c r="A83">
        <v>0.93044686317443803</v>
      </c>
      <c r="B83">
        <v>4008</v>
      </c>
      <c r="C83">
        <v>4008</v>
      </c>
      <c r="D83">
        <f>IF(ABS(C83-'Resultado de análisis'!$B$3)&lt;(0.02*'Resultado de análisis'!$B$3),'Resultados experimementales'!C83,-1)</f>
        <v>-1</v>
      </c>
      <c r="E83">
        <f>IF(ABS(C83-'Resultado de análisis'!$C$3)&lt;(0.02*'Resultado de análisis'!$C$3),'Resultados experimementales'!C83,-1)</f>
        <v>-1</v>
      </c>
      <c r="F83">
        <f>IF(ABS(C83-'Resultado de análisis'!$D$3)&lt;(0.02*'Resultado de análisis'!$D$3),'Resultados experimementales'!C83,-1)</f>
        <v>-1</v>
      </c>
    </row>
    <row r="84" spans="1:6" x14ac:dyDescent="0.25">
      <c r="A84">
        <v>0.94200706481933505</v>
      </c>
      <c r="B84">
        <v>2915</v>
      </c>
      <c r="C84">
        <v>2915</v>
      </c>
      <c r="D84">
        <f>IF(ABS(C84-'Resultado de análisis'!$B$3)&lt;(0.02*'Resultado de análisis'!$B$3),'Resultados experimementales'!C84,-1)</f>
        <v>-1</v>
      </c>
      <c r="E84">
        <f>IF(ABS(C84-'Resultado de análisis'!$C$3)&lt;(0.02*'Resultado de análisis'!$C$3),'Resultados experimementales'!C84,-1)</f>
        <v>-1</v>
      </c>
      <c r="F84">
        <f>IF(ABS(C84-'Resultado de análisis'!$D$3)&lt;(0.02*'Resultado de análisis'!$D$3),'Resultados experimementales'!C84,-1)</f>
        <v>-1</v>
      </c>
    </row>
    <row r="85" spans="1:6" x14ac:dyDescent="0.25">
      <c r="A85">
        <v>0.95326495170593195</v>
      </c>
      <c r="B85">
        <v>2357</v>
      </c>
      <c r="C85">
        <v>2357</v>
      </c>
      <c r="D85">
        <f>IF(ABS(C85-'Resultado de análisis'!$B$3)&lt;(0.02*'Resultado de análisis'!$B$3),'Resultados experimementales'!C85,-1)</f>
        <v>-1</v>
      </c>
      <c r="E85">
        <f>IF(ABS(C85-'Resultado de análisis'!$C$3)&lt;(0.02*'Resultado de análisis'!$C$3),'Resultados experimementales'!C85,-1)</f>
        <v>-1</v>
      </c>
      <c r="F85">
        <f>IF(ABS(C85-'Resultado de análisis'!$D$3)&lt;(0.02*'Resultado de análisis'!$D$3),'Resultados experimementales'!C85,-1)</f>
        <v>-1</v>
      </c>
    </row>
    <row r="86" spans="1:6" x14ac:dyDescent="0.25">
      <c r="A86">
        <v>0.96547889709472601</v>
      </c>
      <c r="B86">
        <v>1466</v>
      </c>
      <c r="C86">
        <v>1466</v>
      </c>
      <c r="D86">
        <f>IF(ABS(C86-'Resultado de análisis'!$B$3)&lt;(0.02*'Resultado de análisis'!$B$3),'Resultados experimementales'!C86,-1)</f>
        <v>-1</v>
      </c>
      <c r="E86">
        <f>IF(ABS(C86-'Resultado de análisis'!$C$3)&lt;(0.02*'Resultado de análisis'!$C$3),'Resultados experimementales'!C86,-1)</f>
        <v>-1</v>
      </c>
      <c r="F86">
        <f>IF(ABS(C86-'Resultado de análisis'!$D$3)&lt;(0.02*'Resultado de análisis'!$D$3),'Resultados experimementales'!C86,-1)</f>
        <v>-1</v>
      </c>
    </row>
    <row r="87" spans="1:6" x14ac:dyDescent="0.25">
      <c r="A87">
        <v>0.97647309303283603</v>
      </c>
      <c r="B87">
        <v>1006</v>
      </c>
      <c r="C87">
        <v>1006</v>
      </c>
      <c r="D87">
        <f>IF(ABS(C87-'Resultado de análisis'!$B$3)&lt;(0.02*'Resultado de análisis'!$B$3),'Resultados experimementales'!C87,-1)</f>
        <v>-1</v>
      </c>
      <c r="E87">
        <f>IF(ABS(C87-'Resultado de análisis'!$C$3)&lt;(0.02*'Resultado de análisis'!$C$3),'Resultados experimementales'!C87,-1)</f>
        <v>-1</v>
      </c>
      <c r="F87">
        <f>IF(ABS(C87-'Resultado de análisis'!$D$3)&lt;(0.02*'Resultado de análisis'!$D$3),'Resultados experimementales'!C87,-1)</f>
        <v>-1</v>
      </c>
    </row>
    <row r="88" spans="1:6" x14ac:dyDescent="0.25">
      <c r="A88">
        <v>0.98774790763854903</v>
      </c>
      <c r="B88">
        <v>1498</v>
      </c>
      <c r="C88">
        <v>1498</v>
      </c>
      <c r="D88">
        <f>IF(ABS(C88-'Resultado de análisis'!$B$3)&lt;(0.02*'Resultado de análisis'!$B$3),'Resultados experimementales'!C88,-1)</f>
        <v>-1</v>
      </c>
      <c r="E88">
        <f>IF(ABS(C88-'Resultado de análisis'!$C$3)&lt;(0.02*'Resultado de análisis'!$C$3),'Resultados experimementales'!C88,-1)</f>
        <v>-1</v>
      </c>
      <c r="F88">
        <f>IF(ABS(C88-'Resultado de análisis'!$D$3)&lt;(0.02*'Resultado de análisis'!$D$3),'Resultados experimementales'!C88,-1)</f>
        <v>-1</v>
      </c>
    </row>
    <row r="89" spans="1:6" x14ac:dyDescent="0.25">
      <c r="A89">
        <v>0.99958586692810003</v>
      </c>
      <c r="B89">
        <v>1275</v>
      </c>
      <c r="C89">
        <v>1275</v>
      </c>
      <c r="D89">
        <f>IF(ABS(C89-'Resultado de análisis'!$B$3)&lt;(0.02*'Resultado de análisis'!$B$3),'Resultados experimementales'!C89,-1)</f>
        <v>-1</v>
      </c>
      <c r="E89">
        <f>IF(ABS(C89-'Resultado de análisis'!$C$3)&lt;(0.02*'Resultado de análisis'!$C$3),'Resultados experimementales'!C89,-1)</f>
        <v>-1</v>
      </c>
      <c r="F89">
        <f>IF(ABS(C89-'Resultado de análisis'!$D$3)&lt;(0.02*'Resultado de análisis'!$D$3),'Resultados experimementales'!C89,-1)</f>
        <v>-1</v>
      </c>
    </row>
    <row r="90" spans="1:6" x14ac:dyDescent="0.25">
      <c r="A90">
        <v>1.0107550621032699</v>
      </c>
      <c r="B90">
        <v>2334</v>
      </c>
      <c r="C90">
        <v>2334</v>
      </c>
      <c r="D90">
        <f>IF(ABS(C90-'Resultado de análisis'!$B$3)&lt;(0.02*'Resultado de análisis'!$B$3),'Resultados experimementales'!C90,-1)</f>
        <v>-1</v>
      </c>
      <c r="E90">
        <f>IF(ABS(C90-'Resultado de análisis'!$C$3)&lt;(0.02*'Resultado de análisis'!$C$3),'Resultados experimementales'!C90,-1)</f>
        <v>-1</v>
      </c>
      <c r="F90">
        <f>IF(ABS(C90-'Resultado de análisis'!$D$3)&lt;(0.02*'Resultado de análisis'!$D$3),'Resultados experimementales'!C90,-1)</f>
        <v>-1</v>
      </c>
    </row>
    <row r="91" spans="1:6" x14ac:dyDescent="0.25">
      <c r="A91">
        <v>1.02241086959838</v>
      </c>
      <c r="B91">
        <v>3197</v>
      </c>
      <c r="C91">
        <v>3197</v>
      </c>
      <c r="D91">
        <f>IF(ABS(C91-'Resultado de análisis'!$B$3)&lt;(0.02*'Resultado de análisis'!$B$3),'Resultados experimementales'!C91,-1)</f>
        <v>-1</v>
      </c>
      <c r="E91">
        <f>IF(ABS(C91-'Resultado de análisis'!$C$3)&lt;(0.02*'Resultado de análisis'!$C$3),'Resultados experimementales'!C91,-1)</f>
        <v>-1</v>
      </c>
      <c r="F91">
        <f>IF(ABS(C91-'Resultado de análisis'!$D$3)&lt;(0.02*'Resultado de análisis'!$D$3),'Resultados experimementales'!C91,-1)</f>
        <v>-1</v>
      </c>
    </row>
    <row r="92" spans="1:6" x14ac:dyDescent="0.25">
      <c r="A92">
        <v>1.0339660644531199</v>
      </c>
      <c r="B92">
        <v>458</v>
      </c>
      <c r="C92">
        <v>458</v>
      </c>
      <c r="D92">
        <f>IF(ABS(C92-'Resultado de análisis'!$B$3)&lt;(0.02*'Resultado de análisis'!$B$3),'Resultados experimementales'!C92,-1)</f>
        <v>-1</v>
      </c>
      <c r="E92">
        <f>IF(ABS(C92-'Resultado de análisis'!$C$3)&lt;(0.02*'Resultado de análisis'!$C$3),'Resultados experimementales'!C92,-1)</f>
        <v>-1</v>
      </c>
      <c r="F92">
        <f>IF(ABS(C92-'Resultado de análisis'!$D$3)&lt;(0.02*'Resultado de análisis'!$D$3),'Resultados experimementales'!C92,-1)</f>
        <v>-1</v>
      </c>
    </row>
    <row r="93" spans="1:6" x14ac:dyDescent="0.25">
      <c r="A93">
        <v>1.0452299118041899</v>
      </c>
      <c r="B93">
        <v>765</v>
      </c>
      <c r="C93">
        <v>765</v>
      </c>
      <c r="D93">
        <f>IF(ABS(C93-'Resultado de análisis'!$B$3)&lt;(0.02*'Resultado de análisis'!$B$3),'Resultados experimementales'!C93,-1)</f>
        <v>-1</v>
      </c>
      <c r="E93">
        <f>IF(ABS(C93-'Resultado de análisis'!$C$3)&lt;(0.02*'Resultado de análisis'!$C$3),'Resultados experimementales'!C93,-1)</f>
        <v>-1</v>
      </c>
      <c r="F93">
        <f>IF(ABS(C93-'Resultado de análisis'!$D$3)&lt;(0.02*'Resultado de análisis'!$D$3),'Resultados experimementales'!C93,-1)</f>
        <v>-1</v>
      </c>
    </row>
    <row r="94" spans="1:6" x14ac:dyDescent="0.25">
      <c r="A94">
        <v>1.0574080944061199</v>
      </c>
      <c r="B94">
        <v>798</v>
      </c>
      <c r="C94">
        <v>798</v>
      </c>
      <c r="D94">
        <f>IF(ABS(C94-'Resultado de análisis'!$B$3)&lt;(0.02*'Resultado de análisis'!$B$3),'Resultados experimementales'!C94,-1)</f>
        <v>-1</v>
      </c>
      <c r="E94">
        <f>IF(ABS(C94-'Resultado de análisis'!$C$3)&lt;(0.02*'Resultado de análisis'!$C$3),'Resultados experimementales'!C94,-1)</f>
        <v>-1</v>
      </c>
      <c r="F94">
        <f>IF(ABS(C94-'Resultado de análisis'!$D$3)&lt;(0.02*'Resultado de análisis'!$D$3),'Resultados experimementales'!C94,-1)</f>
        <v>-1</v>
      </c>
    </row>
    <row r="95" spans="1:6" x14ac:dyDescent="0.25">
      <c r="A95">
        <v>1.06843590736389</v>
      </c>
      <c r="B95">
        <v>-212</v>
      </c>
      <c r="C95">
        <v>-212</v>
      </c>
      <c r="D95">
        <f>IF(ABS(C95-'Resultado de análisis'!$B$3)&lt;(0.02*'Resultado de análisis'!$B$3),'Resultados experimementales'!C95,-1)</f>
        <v>-1</v>
      </c>
      <c r="E95">
        <f>IF(ABS(C95-'Resultado de análisis'!$C$3)&lt;(0.02*'Resultado de análisis'!$C$3),'Resultados experimementales'!C95,-1)</f>
        <v>-1</v>
      </c>
      <c r="F95">
        <f>IF(ABS(C95-'Resultado de análisis'!$D$3)&lt;(0.02*'Resultado de análisis'!$D$3),'Resultados experimementales'!C95,-1)</f>
        <v>-1</v>
      </c>
    </row>
    <row r="96" spans="1:6" x14ac:dyDescent="0.25">
      <c r="A96">
        <v>1.0797040462493801</v>
      </c>
      <c r="B96">
        <v>2101</v>
      </c>
      <c r="C96">
        <v>2101</v>
      </c>
      <c r="D96">
        <f>IF(ABS(C96-'Resultado de análisis'!$B$3)&lt;(0.02*'Resultado de análisis'!$B$3),'Resultados experimementales'!C96,-1)</f>
        <v>-1</v>
      </c>
      <c r="E96">
        <f>IF(ABS(C96-'Resultado de análisis'!$C$3)&lt;(0.02*'Resultado de análisis'!$C$3),'Resultados experimementales'!C96,-1)</f>
        <v>-1</v>
      </c>
      <c r="F96">
        <f>IF(ABS(C96-'Resultado de análisis'!$D$3)&lt;(0.02*'Resultado de análisis'!$D$3),'Resultados experimementales'!C96,-1)</f>
        <v>-1</v>
      </c>
    </row>
    <row r="97" spans="1:6" x14ac:dyDescent="0.25">
      <c r="A97">
        <v>1.0915598869323699</v>
      </c>
      <c r="B97">
        <v>401</v>
      </c>
      <c r="C97">
        <v>401</v>
      </c>
      <c r="D97">
        <f>IF(ABS(C97-'Resultado de análisis'!$B$3)&lt;(0.02*'Resultado de análisis'!$B$3),'Resultados experimementales'!C97,-1)</f>
        <v>-1</v>
      </c>
      <c r="E97">
        <f>IF(ABS(C97-'Resultado de análisis'!$C$3)&lt;(0.02*'Resultado de análisis'!$C$3),'Resultados experimementales'!C97,-1)</f>
        <v>-1</v>
      </c>
      <c r="F97">
        <f>IF(ABS(C97-'Resultado de análisis'!$D$3)&lt;(0.02*'Resultado de análisis'!$D$3),'Resultados experimementales'!C97,-1)</f>
        <v>-1</v>
      </c>
    </row>
    <row r="98" spans="1:6" x14ac:dyDescent="0.25">
      <c r="A98">
        <v>1.10270595550537</v>
      </c>
      <c r="B98">
        <v>314</v>
      </c>
      <c r="C98">
        <v>314</v>
      </c>
      <c r="D98">
        <f>IF(ABS(C98-'Resultado de análisis'!$B$3)&lt;(0.02*'Resultado de análisis'!$B$3),'Resultados experimementales'!C98,-1)</f>
        <v>-1</v>
      </c>
      <c r="E98">
        <f>IF(ABS(C98-'Resultado de análisis'!$C$3)&lt;(0.02*'Resultado de análisis'!$C$3),'Resultados experimementales'!C98,-1)</f>
        <v>-1</v>
      </c>
      <c r="F98">
        <f>IF(ABS(C98-'Resultado de análisis'!$D$3)&lt;(0.02*'Resultado de análisis'!$D$3),'Resultados experimementales'!C98,-1)</f>
        <v>-1</v>
      </c>
    </row>
    <row r="99" spans="1:6" x14ac:dyDescent="0.25">
      <c r="A99">
        <v>1.11443996429443</v>
      </c>
      <c r="B99">
        <v>2897</v>
      </c>
      <c r="C99">
        <v>2897</v>
      </c>
      <c r="D99">
        <f>IF(ABS(C99-'Resultado de análisis'!$B$3)&lt;(0.02*'Resultado de análisis'!$B$3),'Resultados experimementales'!C99,-1)</f>
        <v>-1</v>
      </c>
      <c r="E99">
        <f>IF(ABS(C99-'Resultado de análisis'!$C$3)&lt;(0.02*'Resultado de análisis'!$C$3),'Resultados experimementales'!C99,-1)</f>
        <v>-1</v>
      </c>
      <c r="F99">
        <f>IF(ABS(C99-'Resultado de análisis'!$D$3)&lt;(0.02*'Resultado de análisis'!$D$3),'Resultados experimementales'!C99,-1)</f>
        <v>-1</v>
      </c>
    </row>
    <row r="100" spans="1:6" x14ac:dyDescent="0.25">
      <c r="A100">
        <v>1.12591099739074</v>
      </c>
      <c r="B100">
        <v>1648</v>
      </c>
      <c r="C100">
        <v>1648</v>
      </c>
      <c r="D100">
        <f>IF(ABS(C100-'Resultado de análisis'!$B$3)&lt;(0.02*'Resultado de análisis'!$B$3),'Resultados experimementales'!C100,-1)</f>
        <v>-1</v>
      </c>
      <c r="E100">
        <f>IF(ABS(C100-'Resultado de análisis'!$C$3)&lt;(0.02*'Resultado de análisis'!$C$3),'Resultados experimementales'!C100,-1)</f>
        <v>-1</v>
      </c>
      <c r="F100">
        <f>IF(ABS(C100-'Resultado de análisis'!$D$3)&lt;(0.02*'Resultado de análisis'!$D$3),'Resultados experimementales'!C100,-1)</f>
        <v>-1</v>
      </c>
    </row>
    <row r="101" spans="1:6" x14ac:dyDescent="0.25">
      <c r="A101">
        <v>1.1371750831603999</v>
      </c>
      <c r="B101">
        <v>2203</v>
      </c>
      <c r="C101">
        <v>2203</v>
      </c>
      <c r="D101">
        <f>IF(ABS(C101-'Resultado de análisis'!$B$3)&lt;(0.02*'Resultado de análisis'!$B$3),'Resultados experimementales'!C101,-1)</f>
        <v>-1</v>
      </c>
      <c r="E101">
        <f>IF(ABS(C101-'Resultado de análisis'!$C$3)&lt;(0.02*'Resultado de análisis'!$C$3),'Resultados experimementales'!C101,-1)</f>
        <v>-1</v>
      </c>
      <c r="F101">
        <f>IF(ABS(C101-'Resultado de análisis'!$D$3)&lt;(0.02*'Resultado de análisis'!$D$3),'Resultados experimementales'!C101,-1)</f>
        <v>-1</v>
      </c>
    </row>
    <row r="102" spans="1:6" x14ac:dyDescent="0.25">
      <c r="A102">
        <v>1.1493499279022199</v>
      </c>
      <c r="B102">
        <v>573</v>
      </c>
      <c r="C102">
        <v>573</v>
      </c>
      <c r="D102">
        <f>IF(ABS(C102-'Resultado de análisis'!$B$3)&lt;(0.02*'Resultado de análisis'!$B$3),'Resultados experimementales'!C102,-1)</f>
        <v>-1</v>
      </c>
      <c r="E102">
        <f>IF(ABS(C102-'Resultado de análisis'!$C$3)&lt;(0.02*'Resultado de análisis'!$C$3),'Resultados experimementales'!C102,-1)</f>
        <v>-1</v>
      </c>
      <c r="F102">
        <f>IF(ABS(C102-'Resultado de análisis'!$D$3)&lt;(0.02*'Resultado de análisis'!$D$3),'Resultados experimementales'!C102,-1)</f>
        <v>-1</v>
      </c>
    </row>
    <row r="103" spans="1:6" x14ac:dyDescent="0.25">
      <c r="A103">
        <v>1.1603870391845701</v>
      </c>
      <c r="B103">
        <v>55</v>
      </c>
      <c r="C103">
        <v>55</v>
      </c>
      <c r="D103">
        <f>IF(ABS(C103-'Resultado de análisis'!$B$3)&lt;(0.02*'Resultado de análisis'!$B$3),'Resultados experimementales'!C103,-1)</f>
        <v>-1</v>
      </c>
      <c r="E103">
        <f>IF(ABS(C103-'Resultado de análisis'!$C$3)&lt;(0.02*'Resultado de análisis'!$C$3),'Resultados experimementales'!C103,-1)</f>
        <v>-1</v>
      </c>
      <c r="F103">
        <f>IF(ABS(C103-'Resultado de análisis'!$D$3)&lt;(0.02*'Resultado de análisis'!$D$3),'Resultados experimementales'!C103,-1)</f>
        <v>-1</v>
      </c>
    </row>
    <row r="104" spans="1:6" x14ac:dyDescent="0.25">
      <c r="A104">
        <v>1.17166900634765</v>
      </c>
      <c r="B104">
        <v>2832</v>
      </c>
      <c r="C104">
        <v>2832</v>
      </c>
      <c r="D104">
        <f>IF(ABS(C104-'Resultado de análisis'!$B$3)&lt;(0.02*'Resultado de análisis'!$B$3),'Resultados experimementales'!C104,-1)</f>
        <v>-1</v>
      </c>
      <c r="E104">
        <f>IF(ABS(C104-'Resultado de análisis'!$C$3)&lt;(0.02*'Resultado de análisis'!$C$3),'Resultados experimementales'!C104,-1)</f>
        <v>-1</v>
      </c>
      <c r="F104">
        <f>IF(ABS(C104-'Resultado de análisis'!$D$3)&lt;(0.02*'Resultado de análisis'!$D$3),'Resultados experimementales'!C104,-1)</f>
        <v>-1</v>
      </c>
    </row>
    <row r="105" spans="1:6" x14ac:dyDescent="0.25">
      <c r="A105">
        <v>1.1835029125213601</v>
      </c>
      <c r="B105">
        <v>514</v>
      </c>
      <c r="C105">
        <v>514</v>
      </c>
      <c r="D105">
        <f>IF(ABS(C105-'Resultado de análisis'!$B$3)&lt;(0.02*'Resultado de análisis'!$B$3),'Resultados experimementales'!C105,-1)</f>
        <v>-1</v>
      </c>
      <c r="E105">
        <f>IF(ABS(C105-'Resultado de análisis'!$C$3)&lt;(0.02*'Resultado de análisis'!$C$3),'Resultados experimementales'!C105,-1)</f>
        <v>-1</v>
      </c>
      <c r="F105">
        <f>IF(ABS(C105-'Resultado de análisis'!$D$3)&lt;(0.02*'Resultado de análisis'!$D$3),'Resultados experimementales'!C105,-1)</f>
        <v>-1</v>
      </c>
    </row>
    <row r="106" spans="1:6" x14ac:dyDescent="0.25">
      <c r="A106">
        <v>1.1946949958801201</v>
      </c>
      <c r="B106">
        <v>137</v>
      </c>
      <c r="C106">
        <v>137</v>
      </c>
      <c r="D106">
        <f>IF(ABS(C106-'Resultado de análisis'!$B$3)&lt;(0.02*'Resultado de análisis'!$B$3),'Resultados experimementales'!C106,-1)</f>
        <v>-1</v>
      </c>
      <c r="E106">
        <f>IF(ABS(C106-'Resultado de análisis'!$C$3)&lt;(0.02*'Resultado de análisis'!$C$3),'Resultados experimementales'!C106,-1)</f>
        <v>-1</v>
      </c>
      <c r="F106">
        <f>IF(ABS(C106-'Resultado de análisis'!$D$3)&lt;(0.02*'Resultado de análisis'!$D$3),'Resultados experimementales'!C106,-1)</f>
        <v>-1</v>
      </c>
    </row>
    <row r="107" spans="1:6" x14ac:dyDescent="0.25">
      <c r="A107">
        <v>1.20633697509765</v>
      </c>
      <c r="B107">
        <v>1262</v>
      </c>
      <c r="C107">
        <v>1262</v>
      </c>
      <c r="D107">
        <f>IF(ABS(C107-'Resultado de análisis'!$B$3)&lt;(0.02*'Resultado de análisis'!$B$3),'Resultados experimementales'!C107,-1)</f>
        <v>-1</v>
      </c>
      <c r="E107">
        <f>IF(ABS(C107-'Resultado de análisis'!$C$3)&lt;(0.02*'Resultado de análisis'!$C$3),'Resultados experimementales'!C107,-1)</f>
        <v>-1</v>
      </c>
      <c r="F107">
        <f>IF(ABS(C107-'Resultado de análisis'!$D$3)&lt;(0.02*'Resultado de análisis'!$D$3),'Resultados experimementales'!C107,-1)</f>
        <v>-1</v>
      </c>
    </row>
    <row r="108" spans="1:6" x14ac:dyDescent="0.25">
      <c r="A108">
        <v>1.2178599834442101</v>
      </c>
      <c r="B108">
        <v>-871</v>
      </c>
      <c r="C108">
        <v>-871</v>
      </c>
      <c r="D108">
        <f>IF(ABS(C108-'Resultado de análisis'!$B$3)&lt;(0.02*'Resultado de análisis'!$B$3),'Resultados experimementales'!C108,-1)</f>
        <v>-1</v>
      </c>
      <c r="E108">
        <f>IF(ABS(C108-'Resultado de análisis'!$C$3)&lt;(0.02*'Resultado de análisis'!$C$3),'Resultados experimementales'!C108,-1)</f>
        <v>-1</v>
      </c>
      <c r="F108">
        <f>IF(ABS(C108-'Resultado de análisis'!$D$3)&lt;(0.02*'Resultado de análisis'!$D$3),'Resultados experimementales'!C108,-1)</f>
        <v>-1</v>
      </c>
    </row>
    <row r="109" spans="1:6" x14ac:dyDescent="0.25">
      <c r="A109">
        <v>1.22915887832641</v>
      </c>
      <c r="B109">
        <v>1671</v>
      </c>
      <c r="C109">
        <v>1671</v>
      </c>
      <c r="D109">
        <f>IF(ABS(C109-'Resultado de análisis'!$B$3)&lt;(0.02*'Resultado de análisis'!$B$3),'Resultados experimementales'!C109,-1)</f>
        <v>-1</v>
      </c>
      <c r="E109">
        <f>IF(ABS(C109-'Resultado de análisis'!$C$3)&lt;(0.02*'Resultado de análisis'!$C$3),'Resultados experimementales'!C109,-1)</f>
        <v>-1</v>
      </c>
      <c r="F109">
        <f>IF(ABS(C109-'Resultado de análisis'!$D$3)&lt;(0.02*'Resultado de análisis'!$D$3),'Resultados experimementales'!C109,-1)</f>
        <v>-1</v>
      </c>
    </row>
    <row r="110" spans="1:6" x14ac:dyDescent="0.25">
      <c r="A110">
        <v>1.2413289546966499</v>
      </c>
      <c r="B110">
        <v>2787</v>
      </c>
      <c r="C110">
        <v>2787</v>
      </c>
      <c r="D110">
        <f>IF(ABS(C110-'Resultado de análisis'!$B$3)&lt;(0.02*'Resultado de análisis'!$B$3),'Resultados experimementales'!C110,-1)</f>
        <v>-1</v>
      </c>
      <c r="E110">
        <f>IF(ABS(C110-'Resultado de análisis'!$C$3)&lt;(0.02*'Resultado de análisis'!$C$3),'Resultados experimementales'!C110,-1)</f>
        <v>-1</v>
      </c>
      <c r="F110">
        <f>IF(ABS(C110-'Resultado de análisis'!$D$3)&lt;(0.02*'Resultado de análisis'!$D$3),'Resultados experimementales'!C110,-1)</f>
        <v>-1</v>
      </c>
    </row>
    <row r="111" spans="1:6" x14ac:dyDescent="0.25">
      <c r="A111">
        <v>1.2523648738861</v>
      </c>
      <c r="B111">
        <v>23</v>
      </c>
      <c r="C111">
        <v>23</v>
      </c>
      <c r="D111">
        <f>IF(ABS(C111-'Resultado de análisis'!$B$3)&lt;(0.02*'Resultado de análisis'!$B$3),'Resultados experimementales'!C111,-1)</f>
        <v>-1</v>
      </c>
      <c r="E111">
        <f>IF(ABS(C111-'Resultado de análisis'!$C$3)&lt;(0.02*'Resultado de análisis'!$C$3),'Resultados experimementales'!C111,-1)</f>
        <v>-1</v>
      </c>
      <c r="F111">
        <f>IF(ABS(C111-'Resultado de análisis'!$D$3)&lt;(0.02*'Resultado de análisis'!$D$3),'Resultados experimementales'!C111,-1)</f>
        <v>-1</v>
      </c>
    </row>
    <row r="112" spans="1:6" x14ac:dyDescent="0.25">
      <c r="A112">
        <v>1.26362109184265</v>
      </c>
      <c r="B112">
        <v>1837</v>
      </c>
      <c r="C112">
        <v>1837</v>
      </c>
      <c r="D112">
        <f>IF(ABS(C112-'Resultado de análisis'!$B$3)&lt;(0.02*'Resultado de análisis'!$B$3),'Resultados experimementales'!C112,-1)</f>
        <v>-1</v>
      </c>
      <c r="E112">
        <f>IF(ABS(C112-'Resultado de análisis'!$C$3)&lt;(0.02*'Resultado de análisis'!$C$3),'Resultados experimementales'!C112,-1)</f>
        <v>-1</v>
      </c>
      <c r="F112">
        <f>IF(ABS(C112-'Resultado de análisis'!$D$3)&lt;(0.02*'Resultado de análisis'!$D$3),'Resultados experimementales'!C112,-1)</f>
        <v>-1</v>
      </c>
    </row>
    <row r="113" spans="1:6" x14ac:dyDescent="0.25">
      <c r="A113">
        <v>1.27546191215515</v>
      </c>
      <c r="B113">
        <v>2244</v>
      </c>
      <c r="C113">
        <v>2244</v>
      </c>
      <c r="D113">
        <f>IF(ABS(C113-'Resultado de análisis'!$B$3)&lt;(0.02*'Resultado de análisis'!$B$3),'Resultados experimementales'!C113,-1)</f>
        <v>-1</v>
      </c>
      <c r="E113">
        <f>IF(ABS(C113-'Resultado de análisis'!$C$3)&lt;(0.02*'Resultado de análisis'!$C$3),'Resultados experimementales'!C113,-1)</f>
        <v>-1</v>
      </c>
      <c r="F113">
        <f>IF(ABS(C113-'Resultado de análisis'!$D$3)&lt;(0.02*'Resultado de análisis'!$D$3),'Resultados experimementales'!C113,-1)</f>
        <v>-1</v>
      </c>
    </row>
    <row r="114" spans="1:6" x14ac:dyDescent="0.25">
      <c r="A114">
        <v>1.28662204742431</v>
      </c>
      <c r="B114">
        <v>2801</v>
      </c>
      <c r="C114">
        <v>2801</v>
      </c>
      <c r="D114">
        <f>IF(ABS(C114-'Resultado de análisis'!$B$3)&lt;(0.02*'Resultado de análisis'!$B$3),'Resultados experimementales'!C114,-1)</f>
        <v>-1</v>
      </c>
      <c r="E114">
        <f>IF(ABS(C114-'Resultado de análisis'!$C$3)&lt;(0.02*'Resultado de análisis'!$C$3),'Resultados experimementales'!C114,-1)</f>
        <v>-1</v>
      </c>
      <c r="F114">
        <f>IF(ABS(C114-'Resultado de análisis'!$D$3)&lt;(0.02*'Resultado de análisis'!$D$3),'Resultados experimementales'!C114,-1)</f>
        <v>-1</v>
      </c>
    </row>
    <row r="115" spans="1:6" x14ac:dyDescent="0.25">
      <c r="A115">
        <v>1.2982859611511199</v>
      </c>
      <c r="B115">
        <v>2917</v>
      </c>
      <c r="C115">
        <v>2917</v>
      </c>
      <c r="D115">
        <f>IF(ABS(C115-'Resultado de análisis'!$B$3)&lt;(0.02*'Resultado de análisis'!$B$3),'Resultados experimementales'!C115,-1)</f>
        <v>-1</v>
      </c>
      <c r="E115">
        <f>IF(ABS(C115-'Resultado de análisis'!$C$3)&lt;(0.02*'Resultado de análisis'!$C$3),'Resultados experimementales'!C115,-1)</f>
        <v>-1</v>
      </c>
      <c r="F115">
        <f>IF(ABS(C115-'Resultado de análisis'!$D$3)&lt;(0.02*'Resultado de análisis'!$D$3),'Resultados experimementales'!C115,-1)</f>
        <v>-1</v>
      </c>
    </row>
    <row r="116" spans="1:6" x14ac:dyDescent="0.25">
      <c r="A116">
        <v>1.3098828792571999</v>
      </c>
      <c r="B116">
        <v>611</v>
      </c>
      <c r="C116">
        <v>611</v>
      </c>
      <c r="D116">
        <f>IF(ABS(C116-'Resultado de análisis'!$B$3)&lt;(0.02*'Resultado de análisis'!$B$3),'Resultados experimementales'!C116,-1)</f>
        <v>-1</v>
      </c>
      <c r="E116">
        <f>IF(ABS(C116-'Resultado de análisis'!$C$3)&lt;(0.02*'Resultado de análisis'!$C$3),'Resultados experimementales'!C116,-1)</f>
        <v>-1</v>
      </c>
      <c r="F116">
        <f>IF(ABS(C116-'Resultado de análisis'!$D$3)&lt;(0.02*'Resultado de análisis'!$D$3),'Resultados experimementales'!C116,-1)</f>
        <v>-1</v>
      </c>
    </row>
    <row r="117" spans="1:6" x14ac:dyDescent="0.25">
      <c r="A117">
        <v>1.32127904891967</v>
      </c>
      <c r="B117">
        <v>1174</v>
      </c>
      <c r="C117">
        <v>1174</v>
      </c>
      <c r="D117">
        <f>IF(ABS(C117-'Resultado de análisis'!$B$3)&lt;(0.02*'Resultado de análisis'!$B$3),'Resultados experimementales'!C117,-1)</f>
        <v>-1</v>
      </c>
      <c r="E117">
        <f>IF(ABS(C117-'Resultado de análisis'!$C$3)&lt;(0.02*'Resultado de análisis'!$C$3),'Resultados experimementales'!C117,-1)</f>
        <v>-1</v>
      </c>
      <c r="F117">
        <f>IF(ABS(C117-'Resultado de análisis'!$D$3)&lt;(0.02*'Resultado de análisis'!$D$3),'Resultados experimementales'!C117,-1)</f>
        <v>-1</v>
      </c>
    </row>
    <row r="118" spans="1:6" x14ac:dyDescent="0.25">
      <c r="A118">
        <v>1.3332779407501201</v>
      </c>
      <c r="B118">
        <v>2429</v>
      </c>
      <c r="C118">
        <v>2429</v>
      </c>
      <c r="D118">
        <f>IF(ABS(C118-'Resultado de análisis'!$B$3)&lt;(0.02*'Resultado de análisis'!$B$3),'Resultados experimementales'!C118,-1)</f>
        <v>-1</v>
      </c>
      <c r="E118">
        <f>IF(ABS(C118-'Resultado de análisis'!$C$3)&lt;(0.02*'Resultado de análisis'!$C$3),'Resultados experimementales'!C118,-1)</f>
        <v>-1</v>
      </c>
      <c r="F118">
        <f>IF(ABS(C118-'Resultado de análisis'!$D$3)&lt;(0.02*'Resultado de análisis'!$D$3),'Resultados experimementales'!C118,-1)</f>
        <v>-1</v>
      </c>
    </row>
    <row r="119" spans="1:6" x14ac:dyDescent="0.25">
      <c r="A119">
        <v>1.3443748950958201</v>
      </c>
      <c r="B119">
        <v>855</v>
      </c>
      <c r="C119">
        <v>855</v>
      </c>
      <c r="D119">
        <f>IF(ABS(C119-'Resultado de análisis'!$B$3)&lt;(0.02*'Resultado de análisis'!$B$3),'Resultados experimementales'!C119,-1)</f>
        <v>-1</v>
      </c>
      <c r="E119">
        <f>IF(ABS(C119-'Resultado de análisis'!$C$3)&lt;(0.02*'Resultado de análisis'!$C$3),'Resultados experimementales'!C119,-1)</f>
        <v>-1</v>
      </c>
      <c r="F119">
        <f>IF(ABS(C119-'Resultado de análisis'!$D$3)&lt;(0.02*'Resultado de análisis'!$D$3),'Resultados experimementales'!C119,-1)</f>
        <v>-1</v>
      </c>
    </row>
    <row r="120" spans="1:6" x14ac:dyDescent="0.25">
      <c r="A120">
        <v>1.35558485984802</v>
      </c>
      <c r="B120">
        <v>2976</v>
      </c>
      <c r="C120">
        <v>2976</v>
      </c>
      <c r="D120">
        <f>IF(ABS(C120-'Resultado de análisis'!$B$3)&lt;(0.02*'Resultado de análisis'!$B$3),'Resultados experimementales'!C120,-1)</f>
        <v>-1</v>
      </c>
      <c r="E120">
        <f>IF(ABS(C120-'Resultado de análisis'!$C$3)&lt;(0.02*'Resultado de análisis'!$C$3),'Resultados experimementales'!C120,-1)</f>
        <v>-1</v>
      </c>
      <c r="F120">
        <f>IF(ABS(C120-'Resultado de análisis'!$D$3)&lt;(0.02*'Resultado de análisis'!$D$3),'Resultados experimementales'!C120,-1)</f>
        <v>-1</v>
      </c>
    </row>
    <row r="121" spans="1:6" x14ac:dyDescent="0.25">
      <c r="A121">
        <v>1.3674230575561499</v>
      </c>
      <c r="B121">
        <v>2490</v>
      </c>
      <c r="C121">
        <v>2490</v>
      </c>
      <c r="D121">
        <f>IF(ABS(C121-'Resultado de análisis'!$B$3)&lt;(0.02*'Resultado de análisis'!$B$3),'Resultados experimementales'!C121,-1)</f>
        <v>-1</v>
      </c>
      <c r="E121">
        <f>IF(ABS(C121-'Resultado de análisis'!$C$3)&lt;(0.02*'Resultado de análisis'!$C$3),'Resultados experimementales'!C121,-1)</f>
        <v>-1</v>
      </c>
      <c r="F121">
        <f>IF(ABS(C121-'Resultado de análisis'!$D$3)&lt;(0.02*'Resultado de análisis'!$D$3),'Resultados experimementales'!C121,-1)</f>
        <v>-1</v>
      </c>
    </row>
    <row r="122" spans="1:6" x14ac:dyDescent="0.25">
      <c r="A122">
        <v>1.3785769939422601</v>
      </c>
      <c r="B122">
        <v>1227</v>
      </c>
      <c r="C122">
        <v>1227</v>
      </c>
      <c r="D122">
        <f>IF(ABS(C122-'Resultado de análisis'!$B$3)&lt;(0.02*'Resultado de análisis'!$B$3),'Resultados experimementales'!C122,-1)</f>
        <v>-1</v>
      </c>
      <c r="E122">
        <f>IF(ABS(C122-'Resultado de análisis'!$C$3)&lt;(0.02*'Resultado de análisis'!$C$3),'Resultados experimementales'!C122,-1)</f>
        <v>-1</v>
      </c>
      <c r="F122">
        <f>IF(ABS(C122-'Resultado de análisis'!$D$3)&lt;(0.02*'Resultado de análisis'!$D$3),'Resultados experimementales'!C122,-1)</f>
        <v>-1</v>
      </c>
    </row>
    <row r="123" spans="1:6" x14ac:dyDescent="0.25">
      <c r="A123">
        <v>1.39024186134338</v>
      </c>
      <c r="B123">
        <v>2511</v>
      </c>
      <c r="C123">
        <v>2511</v>
      </c>
      <c r="D123">
        <f>IF(ABS(C123-'Resultado de análisis'!$B$3)&lt;(0.02*'Resultado de análisis'!$B$3),'Resultados experimementales'!C123,-1)</f>
        <v>-1</v>
      </c>
      <c r="E123">
        <f>IF(ABS(C123-'Resultado de análisis'!$C$3)&lt;(0.02*'Resultado de análisis'!$C$3),'Resultados experimementales'!C123,-1)</f>
        <v>-1</v>
      </c>
      <c r="F123">
        <f>IF(ABS(C123-'Resultado de análisis'!$D$3)&lt;(0.02*'Resultado de análisis'!$D$3),'Resultados experimementales'!C123,-1)</f>
        <v>-1</v>
      </c>
    </row>
    <row r="124" spans="1:6" x14ac:dyDescent="0.25">
      <c r="A124">
        <v>1.40179991722106</v>
      </c>
      <c r="B124">
        <v>1284</v>
      </c>
      <c r="C124">
        <v>1284</v>
      </c>
      <c r="D124">
        <f>IF(ABS(C124-'Resultado de análisis'!$B$3)&lt;(0.02*'Resultado de análisis'!$B$3),'Resultados experimementales'!C124,-1)</f>
        <v>-1</v>
      </c>
      <c r="E124">
        <f>IF(ABS(C124-'Resultado de análisis'!$C$3)&lt;(0.02*'Resultado de análisis'!$C$3),'Resultados experimementales'!C124,-1)</f>
        <v>-1</v>
      </c>
      <c r="F124">
        <f>IF(ABS(C124-'Resultado de análisis'!$D$3)&lt;(0.02*'Resultado de análisis'!$D$3),'Resultados experimementales'!C124,-1)</f>
        <v>-1</v>
      </c>
    </row>
    <row r="125" spans="1:6" x14ac:dyDescent="0.25">
      <c r="A125">
        <v>1.4130558967590301</v>
      </c>
      <c r="B125">
        <v>2452</v>
      </c>
      <c r="C125">
        <v>2452</v>
      </c>
      <c r="D125">
        <f>IF(ABS(C125-'Resultado de análisis'!$B$3)&lt;(0.02*'Resultado de análisis'!$B$3),'Resultados experimementales'!C125,-1)</f>
        <v>-1</v>
      </c>
      <c r="E125">
        <f>IF(ABS(C125-'Resultado de análisis'!$C$3)&lt;(0.02*'Resultado de análisis'!$C$3),'Resultados experimementales'!C125,-1)</f>
        <v>-1</v>
      </c>
      <c r="F125">
        <f>IF(ABS(C125-'Resultado de análisis'!$D$3)&lt;(0.02*'Resultado de análisis'!$D$3),'Resultados experimementales'!C125,-1)</f>
        <v>-1</v>
      </c>
    </row>
    <row r="126" spans="1:6" x14ac:dyDescent="0.25">
      <c r="A126">
        <v>1.4252800941467201</v>
      </c>
      <c r="B126">
        <v>1759</v>
      </c>
      <c r="C126">
        <v>1759</v>
      </c>
      <c r="D126">
        <f>IF(ABS(C126-'Resultado de análisis'!$B$3)&lt;(0.02*'Resultado de análisis'!$B$3),'Resultados experimementales'!C126,-1)</f>
        <v>-1</v>
      </c>
      <c r="E126">
        <f>IF(ABS(C126-'Resultado de análisis'!$C$3)&lt;(0.02*'Resultado de análisis'!$C$3),'Resultados experimementales'!C126,-1)</f>
        <v>-1</v>
      </c>
      <c r="F126">
        <f>IF(ABS(C126-'Resultado de análisis'!$D$3)&lt;(0.02*'Resultado de análisis'!$D$3),'Resultados experimementales'!C126,-1)</f>
        <v>-1</v>
      </c>
    </row>
    <row r="127" spans="1:6" x14ac:dyDescent="0.25">
      <c r="A127">
        <v>1.4362649917602499</v>
      </c>
      <c r="B127">
        <v>-235</v>
      </c>
      <c r="C127">
        <v>-235</v>
      </c>
      <c r="D127">
        <f>IF(ABS(C127-'Resultado de análisis'!$B$3)&lt;(0.02*'Resultado de análisis'!$B$3),'Resultados experimementales'!C127,-1)</f>
        <v>-1</v>
      </c>
      <c r="E127">
        <f>IF(ABS(C127-'Resultado de análisis'!$C$3)&lt;(0.02*'Resultado de análisis'!$C$3),'Resultados experimementales'!C127,-1)</f>
        <v>-1</v>
      </c>
      <c r="F127">
        <f>IF(ABS(C127-'Resultado de análisis'!$D$3)&lt;(0.02*'Resultado de análisis'!$D$3),'Resultados experimementales'!C127,-1)</f>
        <v>-1</v>
      </c>
    </row>
    <row r="128" spans="1:6" x14ac:dyDescent="0.25">
      <c r="A128">
        <v>1.44753789901733</v>
      </c>
      <c r="B128">
        <v>1062</v>
      </c>
      <c r="C128">
        <v>1062</v>
      </c>
      <c r="D128">
        <f>IF(ABS(C128-'Resultado de análisis'!$B$3)&lt;(0.02*'Resultado de análisis'!$B$3),'Resultados experimementales'!C128,-1)</f>
        <v>-1</v>
      </c>
      <c r="E128">
        <f>IF(ABS(C128-'Resultado de análisis'!$C$3)&lt;(0.02*'Resultado de análisis'!$C$3),'Resultados experimementales'!C128,-1)</f>
        <v>-1</v>
      </c>
      <c r="F128">
        <f>IF(ABS(C128-'Resultado de análisis'!$D$3)&lt;(0.02*'Resultado de análisis'!$D$3),'Resultados experimementales'!C128,-1)</f>
        <v>-1</v>
      </c>
    </row>
    <row r="129" spans="1:6" x14ac:dyDescent="0.25">
      <c r="A129">
        <v>1.45938301086425</v>
      </c>
      <c r="B129">
        <v>589</v>
      </c>
      <c r="C129">
        <v>589</v>
      </c>
      <c r="D129">
        <f>IF(ABS(C129-'Resultado de análisis'!$B$3)&lt;(0.02*'Resultado de análisis'!$B$3),'Resultados experimementales'!C129,-1)</f>
        <v>-1</v>
      </c>
      <c r="E129">
        <f>IF(ABS(C129-'Resultado de análisis'!$C$3)&lt;(0.02*'Resultado de análisis'!$C$3),'Resultados experimementales'!C129,-1)</f>
        <v>-1</v>
      </c>
      <c r="F129">
        <f>IF(ABS(C129-'Resultado de análisis'!$D$3)&lt;(0.02*'Resultado de análisis'!$D$3),'Resultados experimementales'!C129,-1)</f>
        <v>-1</v>
      </c>
    </row>
    <row r="130" spans="1:6" x14ac:dyDescent="0.25">
      <c r="A130">
        <v>1.4705319404602</v>
      </c>
      <c r="B130">
        <v>763</v>
      </c>
      <c r="C130">
        <v>763</v>
      </c>
      <c r="D130">
        <f>IF(ABS(C130-'Resultado de análisis'!$B$3)&lt;(0.02*'Resultado de análisis'!$B$3),'Resultados experimementales'!C130,-1)</f>
        <v>-1</v>
      </c>
      <c r="E130">
        <f>IF(ABS(C130-'Resultado de análisis'!$C$3)&lt;(0.02*'Resultado de análisis'!$C$3),'Resultados experimementales'!C130,-1)</f>
        <v>-1</v>
      </c>
      <c r="F130">
        <f>IF(ABS(C130-'Resultado de análisis'!$D$3)&lt;(0.02*'Resultado de análisis'!$D$3),'Resultados experimementales'!C130,-1)</f>
        <v>-1</v>
      </c>
    </row>
    <row r="131" spans="1:6" x14ac:dyDescent="0.25">
      <c r="A131">
        <v>1.4821970462798999</v>
      </c>
      <c r="B131">
        <v>1126</v>
      </c>
      <c r="C131">
        <v>1126</v>
      </c>
      <c r="D131">
        <f>IF(ABS(C131-'Resultado de análisis'!$B$3)&lt;(0.02*'Resultado de análisis'!$B$3),'Resultados experimementales'!C131,-1)</f>
        <v>-1</v>
      </c>
      <c r="E131">
        <f>IF(ABS(C131-'Resultado de análisis'!$C$3)&lt;(0.02*'Resultado de análisis'!$C$3),'Resultados experimementales'!C131,-1)</f>
        <v>-1</v>
      </c>
      <c r="F131">
        <f>IF(ABS(C131-'Resultado de análisis'!$D$3)&lt;(0.02*'Resultado de análisis'!$D$3),'Resultados experimementales'!C131,-1)</f>
        <v>-1</v>
      </c>
    </row>
    <row r="132" spans="1:6" x14ac:dyDescent="0.25">
      <c r="A132">
        <v>1.4937660694122299</v>
      </c>
      <c r="B132">
        <v>1178</v>
      </c>
      <c r="C132">
        <v>1178</v>
      </c>
      <c r="D132">
        <f>IF(ABS(C132-'Resultado de análisis'!$B$3)&lt;(0.02*'Resultado de análisis'!$B$3),'Resultados experimementales'!C132,-1)</f>
        <v>-1</v>
      </c>
      <c r="E132">
        <f>IF(ABS(C132-'Resultado de análisis'!$C$3)&lt;(0.02*'Resultado de análisis'!$C$3),'Resultados experimementales'!C132,-1)</f>
        <v>-1</v>
      </c>
      <c r="F132">
        <f>IF(ABS(C132-'Resultado de análisis'!$D$3)&lt;(0.02*'Resultado de análisis'!$D$3),'Resultados experimementales'!C132,-1)</f>
        <v>-1</v>
      </c>
    </row>
    <row r="133" spans="1:6" x14ac:dyDescent="0.25">
      <c r="A133">
        <v>1.5050199031829801</v>
      </c>
      <c r="B133">
        <v>2260</v>
      </c>
      <c r="C133">
        <v>2260</v>
      </c>
      <c r="D133">
        <f>IF(ABS(C133-'Resultado de análisis'!$B$3)&lt;(0.02*'Resultado de análisis'!$B$3),'Resultados experimementales'!C133,-1)</f>
        <v>-1</v>
      </c>
      <c r="E133">
        <f>IF(ABS(C133-'Resultado de análisis'!$C$3)&lt;(0.02*'Resultado de análisis'!$C$3),'Resultados experimementales'!C133,-1)</f>
        <v>-1</v>
      </c>
      <c r="F133">
        <f>IF(ABS(C133-'Resultado de análisis'!$D$3)&lt;(0.02*'Resultado de análisis'!$D$3),'Resultados experimementales'!C133,-1)</f>
        <v>-1</v>
      </c>
    </row>
    <row r="134" spans="1:6" x14ac:dyDescent="0.25">
      <c r="A134">
        <v>1.51716089248657</v>
      </c>
      <c r="B134">
        <v>585</v>
      </c>
      <c r="C134">
        <v>585</v>
      </c>
      <c r="D134">
        <f>IF(ABS(C134-'Resultado de análisis'!$B$3)&lt;(0.02*'Resultado de análisis'!$B$3),'Resultados experimementales'!C134,-1)</f>
        <v>-1</v>
      </c>
      <c r="E134">
        <f>IF(ABS(C134-'Resultado de análisis'!$C$3)&lt;(0.02*'Resultado de análisis'!$C$3),'Resultados experimementales'!C134,-1)</f>
        <v>-1</v>
      </c>
      <c r="F134">
        <f>IF(ABS(C134-'Resultado de análisis'!$D$3)&lt;(0.02*'Resultado de análisis'!$D$3),'Resultados experimementales'!C134,-1)</f>
        <v>-1</v>
      </c>
    </row>
    <row r="135" spans="1:6" x14ac:dyDescent="0.25">
      <c r="A135">
        <v>1.5282280445098799</v>
      </c>
      <c r="B135">
        <v>386</v>
      </c>
      <c r="C135">
        <v>386</v>
      </c>
      <c r="D135">
        <f>IF(ABS(C135-'Resultado de análisis'!$B$3)&lt;(0.02*'Resultado de análisis'!$B$3),'Resultados experimementales'!C135,-1)</f>
        <v>-1</v>
      </c>
      <c r="E135">
        <f>IF(ABS(C135-'Resultado de análisis'!$C$3)&lt;(0.02*'Resultado de análisis'!$C$3),'Resultados experimementales'!C135,-1)</f>
        <v>-1</v>
      </c>
      <c r="F135">
        <f>IF(ABS(C135-'Resultado de análisis'!$D$3)&lt;(0.02*'Resultado de análisis'!$D$3),'Resultados experimementales'!C135,-1)</f>
        <v>-1</v>
      </c>
    </row>
    <row r="136" spans="1:6" x14ac:dyDescent="0.25">
      <c r="A136">
        <v>1.5394968986511199</v>
      </c>
      <c r="B136">
        <v>2226</v>
      </c>
      <c r="C136">
        <v>2226</v>
      </c>
      <c r="D136">
        <f>IF(ABS(C136-'Resultado de análisis'!$B$3)&lt;(0.02*'Resultado de análisis'!$B$3),'Resultados experimementales'!C136,-1)</f>
        <v>-1</v>
      </c>
      <c r="E136">
        <f>IF(ABS(C136-'Resultado de análisis'!$C$3)&lt;(0.02*'Resultado de análisis'!$C$3),'Resultados experimementales'!C136,-1)</f>
        <v>-1</v>
      </c>
      <c r="F136">
        <f>IF(ABS(C136-'Resultado de análisis'!$D$3)&lt;(0.02*'Resultado de análisis'!$D$3),'Resultados experimementales'!C136,-1)</f>
        <v>-1</v>
      </c>
    </row>
    <row r="137" spans="1:6" x14ac:dyDescent="0.25">
      <c r="A137">
        <v>1.5513398647308301</v>
      </c>
      <c r="B137">
        <v>-237</v>
      </c>
      <c r="C137">
        <v>-237</v>
      </c>
      <c r="D137">
        <f>IF(ABS(C137-'Resultado de análisis'!$B$3)&lt;(0.02*'Resultado de análisis'!$B$3),'Resultados experimementales'!C137,-1)</f>
        <v>-1</v>
      </c>
      <c r="E137">
        <f>IF(ABS(C137-'Resultado de análisis'!$C$3)&lt;(0.02*'Resultado de análisis'!$C$3),'Resultados experimementales'!C137,-1)</f>
        <v>-1</v>
      </c>
      <c r="F137">
        <f>IF(ABS(C137-'Resultado de análisis'!$D$3)&lt;(0.02*'Resultado de análisis'!$D$3),'Resultados experimementales'!C137,-1)</f>
        <v>-1</v>
      </c>
    </row>
    <row r="138" spans="1:6" x14ac:dyDescent="0.25">
      <c r="A138">
        <v>1.5625</v>
      </c>
      <c r="B138">
        <v>536</v>
      </c>
      <c r="C138">
        <v>536</v>
      </c>
      <c r="D138">
        <f>IF(ABS(C138-'Resultado de análisis'!$B$3)&lt;(0.02*'Resultado de análisis'!$B$3),'Resultados experimementales'!C138,-1)</f>
        <v>-1</v>
      </c>
      <c r="E138">
        <f>IF(ABS(C138-'Resultado de análisis'!$C$3)&lt;(0.02*'Resultado de análisis'!$C$3),'Resultados experimementales'!C138,-1)</f>
        <v>-1</v>
      </c>
      <c r="F138">
        <f>IF(ABS(C138-'Resultado de análisis'!$D$3)&lt;(0.02*'Resultado de análisis'!$D$3),'Resultados experimementales'!C138,-1)</f>
        <v>-1</v>
      </c>
    </row>
    <row r="139" spans="1:6" x14ac:dyDescent="0.25">
      <c r="A139">
        <v>1.57421994209289</v>
      </c>
      <c r="B139">
        <v>2985</v>
      </c>
      <c r="C139">
        <v>2985</v>
      </c>
      <c r="D139">
        <f>IF(ABS(C139-'Resultado de análisis'!$B$3)&lt;(0.02*'Resultado de análisis'!$B$3),'Resultados experimementales'!C139,-1)</f>
        <v>-1</v>
      </c>
      <c r="E139">
        <f>IF(ABS(C139-'Resultado de análisis'!$C$3)&lt;(0.02*'Resultado de análisis'!$C$3),'Resultados experimementales'!C139,-1)</f>
        <v>-1</v>
      </c>
      <c r="F139">
        <f>IF(ABS(C139-'Resultado de análisis'!$D$3)&lt;(0.02*'Resultado de análisis'!$D$3),'Resultados experimementales'!C139,-1)</f>
        <v>-1</v>
      </c>
    </row>
    <row r="140" spans="1:6" x14ac:dyDescent="0.25">
      <c r="A140">
        <v>1.585697889328</v>
      </c>
      <c r="B140">
        <v>1175</v>
      </c>
      <c r="C140">
        <v>1175</v>
      </c>
      <c r="D140">
        <f>IF(ABS(C140-'Resultado de análisis'!$B$3)&lt;(0.02*'Resultado de análisis'!$B$3),'Resultados experimementales'!C140,-1)</f>
        <v>-1</v>
      </c>
      <c r="E140">
        <f>IF(ABS(C140-'Resultado de análisis'!$C$3)&lt;(0.02*'Resultado de análisis'!$C$3),'Resultados experimementales'!C140,-1)</f>
        <v>-1</v>
      </c>
      <c r="F140">
        <f>IF(ABS(C140-'Resultado de análisis'!$D$3)&lt;(0.02*'Resultado de análisis'!$D$3),'Resultados experimementales'!C140,-1)</f>
        <v>-1</v>
      </c>
    </row>
    <row r="141" spans="1:6" x14ac:dyDescent="0.25">
      <c r="A141">
        <v>1.5969710350036599</v>
      </c>
      <c r="B141">
        <v>1571</v>
      </c>
      <c r="C141">
        <v>1571</v>
      </c>
      <c r="D141">
        <f>IF(ABS(C141-'Resultado de análisis'!$B$3)&lt;(0.02*'Resultado de análisis'!$B$3),'Resultados experimementales'!C141,-1)</f>
        <v>-1</v>
      </c>
      <c r="E141">
        <f>IF(ABS(C141-'Resultado de análisis'!$C$3)&lt;(0.02*'Resultado de análisis'!$C$3),'Resultados experimementales'!C141,-1)</f>
        <v>-1</v>
      </c>
      <c r="F141">
        <f>IF(ABS(C141-'Resultado de análisis'!$D$3)&lt;(0.02*'Resultado de análisis'!$D$3),'Resultados experimementales'!C141,-1)</f>
        <v>-1</v>
      </c>
    </row>
    <row r="142" spans="1:6" x14ac:dyDescent="0.25">
      <c r="A142">
        <v>1.6091458797454801</v>
      </c>
      <c r="B142">
        <v>2661</v>
      </c>
      <c r="C142">
        <v>2661</v>
      </c>
      <c r="D142">
        <f>IF(ABS(C142-'Resultado de análisis'!$B$3)&lt;(0.02*'Resultado de análisis'!$B$3),'Resultados experimementales'!C142,-1)</f>
        <v>-1</v>
      </c>
      <c r="E142">
        <f>IF(ABS(C142-'Resultado de análisis'!$C$3)&lt;(0.02*'Resultado de análisis'!$C$3),'Resultados experimementales'!C142,-1)</f>
        <v>-1</v>
      </c>
      <c r="F142">
        <f>IF(ABS(C142-'Resultado de análisis'!$D$3)&lt;(0.02*'Resultado de análisis'!$D$3),'Resultados experimementales'!C142,-1)</f>
        <v>-1</v>
      </c>
    </row>
    <row r="143" spans="1:6" x14ac:dyDescent="0.25">
      <c r="A143">
        <v>1.6201860904693599</v>
      </c>
      <c r="B143">
        <v>606</v>
      </c>
      <c r="C143">
        <v>606</v>
      </c>
      <c r="D143">
        <f>IF(ABS(C143-'Resultado de análisis'!$B$3)&lt;(0.02*'Resultado de análisis'!$B$3),'Resultados experimementales'!C143,-1)</f>
        <v>-1</v>
      </c>
      <c r="E143">
        <f>IF(ABS(C143-'Resultado de análisis'!$C$3)&lt;(0.02*'Resultado de análisis'!$C$3),'Resultados experimementales'!C143,-1)</f>
        <v>-1</v>
      </c>
      <c r="F143">
        <f>IF(ABS(C143-'Resultado de análisis'!$D$3)&lt;(0.02*'Resultado de análisis'!$D$3),'Resultados experimementales'!C143,-1)</f>
        <v>-1</v>
      </c>
    </row>
    <row r="144" spans="1:6" x14ac:dyDescent="0.25">
      <c r="A144">
        <v>1.63145804405212</v>
      </c>
      <c r="B144">
        <v>1002</v>
      </c>
      <c r="C144">
        <v>1002</v>
      </c>
      <c r="D144">
        <f>IF(ABS(C144-'Resultado de análisis'!$B$3)&lt;(0.02*'Resultado de análisis'!$B$3),'Resultados experimementales'!C144,-1)</f>
        <v>-1</v>
      </c>
      <c r="E144">
        <f>IF(ABS(C144-'Resultado de análisis'!$C$3)&lt;(0.02*'Resultado de análisis'!$C$3),'Resultados experimementales'!C144,-1)</f>
        <v>-1</v>
      </c>
      <c r="F144">
        <f>IF(ABS(C144-'Resultado de análisis'!$D$3)&lt;(0.02*'Resultado de análisis'!$D$3),'Resultados experimementales'!C144,-1)</f>
        <v>-1</v>
      </c>
    </row>
    <row r="145" spans="1:6" x14ac:dyDescent="0.25">
      <c r="A145">
        <v>1.6433019638061499</v>
      </c>
      <c r="B145">
        <v>401</v>
      </c>
      <c r="C145">
        <v>401</v>
      </c>
      <c r="D145">
        <f>IF(ABS(C145-'Resultado de análisis'!$B$3)&lt;(0.02*'Resultado de análisis'!$B$3),'Resultados experimementales'!C145,-1)</f>
        <v>-1</v>
      </c>
      <c r="E145">
        <f>IF(ABS(C145-'Resultado de análisis'!$C$3)&lt;(0.02*'Resultado de análisis'!$C$3),'Resultados experimementales'!C145,-1)</f>
        <v>-1</v>
      </c>
      <c r="F145">
        <f>IF(ABS(C145-'Resultado de análisis'!$D$3)&lt;(0.02*'Resultado de análisis'!$D$3),'Resultados experimementales'!C145,-1)</f>
        <v>-1</v>
      </c>
    </row>
    <row r="146" spans="1:6" x14ac:dyDescent="0.25">
      <c r="A146">
        <v>1.6544930934905999</v>
      </c>
      <c r="B146">
        <v>-242</v>
      </c>
      <c r="C146">
        <v>-242</v>
      </c>
      <c r="D146">
        <f>IF(ABS(C146-'Resultado de análisis'!$B$3)&lt;(0.02*'Resultado de análisis'!$B$3),'Resultados experimementales'!C146,-1)</f>
        <v>-1</v>
      </c>
      <c r="E146">
        <f>IF(ABS(C146-'Resultado de análisis'!$C$3)&lt;(0.02*'Resultado de análisis'!$C$3),'Resultados experimementales'!C146,-1)</f>
        <v>-1</v>
      </c>
      <c r="F146">
        <f>IF(ABS(C146-'Resultado de análisis'!$D$3)&lt;(0.02*'Resultado de análisis'!$D$3),'Resultados experimementales'!C146,-1)</f>
        <v>-1</v>
      </c>
    </row>
    <row r="147" spans="1:6" x14ac:dyDescent="0.25">
      <c r="A147">
        <v>1.6661119461059499</v>
      </c>
      <c r="B147">
        <v>1995</v>
      </c>
      <c r="C147">
        <v>1995</v>
      </c>
      <c r="D147">
        <f>IF(ABS(C147-'Resultado de análisis'!$B$3)&lt;(0.02*'Resultado de análisis'!$B$3),'Resultados experimementales'!C147,-1)</f>
        <v>-1</v>
      </c>
      <c r="E147">
        <f>IF(ABS(C147-'Resultado de análisis'!$C$3)&lt;(0.02*'Resultado de análisis'!$C$3),'Resultados experimementales'!C147,-1)</f>
        <v>-1</v>
      </c>
      <c r="F147">
        <f>IF(ABS(C147-'Resultado de análisis'!$D$3)&lt;(0.02*'Resultado de análisis'!$D$3),'Resultados experimementales'!C147,-1)</f>
        <v>-1</v>
      </c>
    </row>
    <row r="148" spans="1:6" x14ac:dyDescent="0.25">
      <c r="A148">
        <v>1.67764687538146</v>
      </c>
      <c r="B148">
        <v>1599</v>
      </c>
      <c r="C148">
        <v>1599</v>
      </c>
      <c r="D148">
        <f>IF(ABS(C148-'Resultado de análisis'!$B$3)&lt;(0.02*'Resultado de análisis'!$B$3),'Resultados experimementales'!C148,-1)</f>
        <v>-1</v>
      </c>
      <c r="E148">
        <f>IF(ABS(C148-'Resultado de análisis'!$C$3)&lt;(0.02*'Resultado de análisis'!$C$3),'Resultados experimementales'!C148,-1)</f>
        <v>-1</v>
      </c>
      <c r="F148">
        <f>IF(ABS(C148-'Resultado de análisis'!$D$3)&lt;(0.02*'Resultado de análisis'!$D$3),'Resultados experimementales'!C148,-1)</f>
        <v>-1</v>
      </c>
    </row>
    <row r="149" spans="1:6" x14ac:dyDescent="0.25">
      <c r="A149">
        <v>1.6889278888702299</v>
      </c>
      <c r="B149">
        <v>2123</v>
      </c>
      <c r="C149">
        <v>2123</v>
      </c>
      <c r="D149">
        <f>IF(ABS(C149-'Resultado de análisis'!$B$3)&lt;(0.02*'Resultado de análisis'!$B$3),'Resultados experimementales'!C149,-1)</f>
        <v>-1</v>
      </c>
      <c r="E149">
        <f>IF(ABS(C149-'Resultado de análisis'!$C$3)&lt;(0.02*'Resultado de análisis'!$C$3),'Resultados experimementales'!C149,-1)</f>
        <v>-1</v>
      </c>
      <c r="F149">
        <f>IF(ABS(C149-'Resultado de análisis'!$D$3)&lt;(0.02*'Resultado de análisis'!$D$3),'Resultados experimementales'!C149,-1)</f>
        <v>-1</v>
      </c>
    </row>
    <row r="150" spans="1:6" x14ac:dyDescent="0.25">
      <c r="A150">
        <v>1.7010419368743801</v>
      </c>
      <c r="B150">
        <v>2517</v>
      </c>
      <c r="C150">
        <v>2517</v>
      </c>
      <c r="D150">
        <f>IF(ABS(C150-'Resultado de análisis'!$B$3)&lt;(0.02*'Resultado de análisis'!$B$3),'Resultados experimementales'!C150,-1)</f>
        <v>-1</v>
      </c>
      <c r="E150">
        <f>IF(ABS(C150-'Resultado de análisis'!$C$3)&lt;(0.02*'Resultado de análisis'!$C$3),'Resultados experimementales'!C150,-1)</f>
        <v>-1</v>
      </c>
      <c r="F150">
        <f>IF(ABS(C150-'Resultado de análisis'!$D$3)&lt;(0.02*'Resultado de análisis'!$D$3),'Resultados experimementales'!C150,-1)</f>
        <v>-1</v>
      </c>
    </row>
    <row r="151" spans="1:6" x14ac:dyDescent="0.25">
      <c r="A151">
        <v>1.71213603019714</v>
      </c>
      <c r="B151">
        <v>1158</v>
      </c>
      <c r="C151">
        <v>1158</v>
      </c>
      <c r="D151">
        <f>IF(ABS(C151-'Resultado de análisis'!$B$3)&lt;(0.02*'Resultado de análisis'!$B$3),'Resultados experimementales'!C151,-1)</f>
        <v>-1</v>
      </c>
      <c r="E151">
        <f>IF(ABS(C151-'Resultado de análisis'!$C$3)&lt;(0.02*'Resultado de análisis'!$C$3),'Resultados experimementales'!C151,-1)</f>
        <v>-1</v>
      </c>
      <c r="F151">
        <f>IF(ABS(C151-'Resultado de análisis'!$D$3)&lt;(0.02*'Resultado de análisis'!$D$3),'Resultados experimementales'!C151,-1)</f>
        <v>-1</v>
      </c>
    </row>
    <row r="152" spans="1:6" x14ac:dyDescent="0.25">
      <c r="A152">
        <v>1.7234129905700599</v>
      </c>
      <c r="B152">
        <v>3838</v>
      </c>
      <c r="C152">
        <v>3838</v>
      </c>
      <c r="D152">
        <f>IF(ABS(C152-'Resultado de análisis'!$B$3)&lt;(0.02*'Resultado de análisis'!$B$3),'Resultados experimementales'!C152,-1)</f>
        <v>-1</v>
      </c>
      <c r="E152">
        <f>IF(ABS(C152-'Resultado de análisis'!$C$3)&lt;(0.02*'Resultado de análisis'!$C$3),'Resultados experimementales'!C152,-1)</f>
        <v>-1</v>
      </c>
      <c r="F152">
        <f>IF(ABS(C152-'Resultado de análisis'!$D$3)&lt;(0.02*'Resultado de análisis'!$D$3),'Resultados experimementales'!C152,-1)</f>
        <v>-1</v>
      </c>
    </row>
    <row r="153" spans="1:6" x14ac:dyDescent="0.25">
      <c r="A153">
        <v>1.7352550029754601</v>
      </c>
      <c r="B153">
        <v>1279</v>
      </c>
      <c r="C153">
        <v>1279</v>
      </c>
      <c r="D153">
        <f>IF(ABS(C153-'Resultado de análisis'!$B$3)&lt;(0.02*'Resultado de análisis'!$B$3),'Resultados experimementales'!C153,-1)</f>
        <v>-1</v>
      </c>
      <c r="E153">
        <f>IF(ABS(C153-'Resultado de análisis'!$C$3)&lt;(0.02*'Resultado de análisis'!$C$3),'Resultados experimementales'!C153,-1)</f>
        <v>-1</v>
      </c>
      <c r="F153">
        <f>IF(ABS(C153-'Resultado de análisis'!$D$3)&lt;(0.02*'Resultado de análisis'!$D$3),'Resultados experimementales'!C153,-1)</f>
        <v>-1</v>
      </c>
    </row>
    <row r="154" spans="1:6" x14ac:dyDescent="0.25">
      <c r="A154">
        <v>1.7464249134063701</v>
      </c>
      <c r="B154">
        <v>455</v>
      </c>
      <c r="C154">
        <v>455</v>
      </c>
      <c r="D154">
        <f>IF(ABS(C154-'Resultado de análisis'!$B$3)&lt;(0.02*'Resultado de análisis'!$B$3),'Resultados experimementales'!C154,-1)</f>
        <v>-1</v>
      </c>
      <c r="E154">
        <f>IF(ABS(C154-'Resultado de análisis'!$C$3)&lt;(0.02*'Resultado de análisis'!$C$3),'Resultados experimementales'!C154,-1)</f>
        <v>-1</v>
      </c>
      <c r="F154">
        <f>IF(ABS(C154-'Resultado de análisis'!$D$3)&lt;(0.02*'Resultado de análisis'!$D$3),'Resultados experimementales'!C154,-1)</f>
        <v>-1</v>
      </c>
    </row>
    <row r="155" spans="1:6" x14ac:dyDescent="0.25">
      <c r="A155">
        <v>1.7580809593200599</v>
      </c>
      <c r="B155">
        <v>642</v>
      </c>
      <c r="C155">
        <v>642</v>
      </c>
      <c r="D155">
        <f>IF(ABS(C155-'Resultado de análisis'!$B$3)&lt;(0.02*'Resultado de análisis'!$B$3),'Resultados experimementales'!C155,-1)</f>
        <v>-1</v>
      </c>
      <c r="E155">
        <f>IF(ABS(C155-'Resultado de análisis'!$C$3)&lt;(0.02*'Resultado de análisis'!$C$3),'Resultados experimementales'!C155,-1)</f>
        <v>-1</v>
      </c>
      <c r="F155">
        <f>IF(ABS(C155-'Resultado de análisis'!$D$3)&lt;(0.02*'Resultado de análisis'!$D$3),'Resultados experimementales'!C155,-1)</f>
        <v>-1</v>
      </c>
    </row>
    <row r="156" spans="1:6" x14ac:dyDescent="0.25">
      <c r="A156">
        <v>1.7696290016174301</v>
      </c>
      <c r="B156">
        <v>-1098</v>
      </c>
      <c r="C156">
        <v>-1098</v>
      </c>
      <c r="D156">
        <f>IF(ABS(C156-'Resultado de análisis'!$B$3)&lt;(0.02*'Resultado de análisis'!$B$3),'Resultados experimementales'!C156,-1)</f>
        <v>-1</v>
      </c>
      <c r="E156">
        <f>IF(ABS(C156-'Resultado de análisis'!$C$3)&lt;(0.02*'Resultado de análisis'!$C$3),'Resultados experimementales'!C156,-1)</f>
        <v>-1</v>
      </c>
      <c r="F156">
        <f>IF(ABS(C156-'Resultado de análisis'!$D$3)&lt;(0.02*'Resultado de análisis'!$D$3),'Resultados experimementales'!C156,-1)</f>
        <v>-1</v>
      </c>
    </row>
    <row r="157" spans="1:6" x14ac:dyDescent="0.25">
      <c r="A157">
        <v>1.7808859348297099</v>
      </c>
      <c r="B157">
        <v>326</v>
      </c>
      <c r="C157">
        <v>326</v>
      </c>
      <c r="D157">
        <f>IF(ABS(C157-'Resultado de análisis'!$B$3)&lt;(0.02*'Resultado de análisis'!$B$3),'Resultados experimementales'!C157,-1)</f>
        <v>-1</v>
      </c>
      <c r="E157">
        <f>IF(ABS(C157-'Resultado de análisis'!$C$3)&lt;(0.02*'Resultado de análisis'!$C$3),'Resultados experimementales'!C157,-1)</f>
        <v>-1</v>
      </c>
      <c r="F157">
        <f>IF(ABS(C157-'Resultado de análisis'!$D$3)&lt;(0.02*'Resultado de análisis'!$D$3),'Resultados experimementales'!C157,-1)</f>
        <v>-1</v>
      </c>
    </row>
    <row r="158" spans="1:6" x14ac:dyDescent="0.25">
      <c r="A158">
        <v>1.79304695129394</v>
      </c>
      <c r="B158">
        <v>477</v>
      </c>
      <c r="C158">
        <v>477</v>
      </c>
      <c r="D158">
        <f>IF(ABS(C158-'Resultado de análisis'!$B$3)&lt;(0.02*'Resultado de análisis'!$B$3),'Resultados experimementales'!C158,-1)</f>
        <v>-1</v>
      </c>
      <c r="E158">
        <f>IF(ABS(C158-'Resultado de análisis'!$C$3)&lt;(0.02*'Resultado de análisis'!$C$3),'Resultados experimementales'!C158,-1)</f>
        <v>-1</v>
      </c>
      <c r="F158">
        <f>IF(ABS(C158-'Resultado de análisis'!$D$3)&lt;(0.02*'Resultado de análisis'!$D$3),'Resultados experimementales'!C158,-1)</f>
        <v>-1</v>
      </c>
    </row>
    <row r="159" spans="1:6" x14ac:dyDescent="0.25">
      <c r="A159">
        <v>1.80417108535766</v>
      </c>
      <c r="B159">
        <v>1276</v>
      </c>
      <c r="C159">
        <v>1276</v>
      </c>
      <c r="D159">
        <f>IF(ABS(C159-'Resultado de análisis'!$B$3)&lt;(0.02*'Resultado de análisis'!$B$3),'Resultados experimementales'!C159,-1)</f>
        <v>-1</v>
      </c>
      <c r="E159">
        <f>IF(ABS(C159-'Resultado de análisis'!$C$3)&lt;(0.02*'Resultado de análisis'!$C$3),'Resultados experimementales'!C159,-1)</f>
        <v>-1</v>
      </c>
      <c r="F159">
        <f>IF(ABS(C159-'Resultado de análisis'!$D$3)&lt;(0.02*'Resultado de análisis'!$D$3),'Resultados experimementales'!C159,-1)</f>
        <v>-1</v>
      </c>
    </row>
    <row r="160" spans="1:6" x14ac:dyDescent="0.25">
      <c r="A160">
        <v>1.8153760433196999</v>
      </c>
      <c r="B160">
        <v>3370</v>
      </c>
      <c r="C160">
        <v>3370</v>
      </c>
      <c r="D160">
        <f>IF(ABS(C160-'Resultado de análisis'!$B$3)&lt;(0.02*'Resultado de análisis'!$B$3),'Resultados experimementales'!C160,-1)</f>
        <v>-1</v>
      </c>
      <c r="E160">
        <f>IF(ABS(C160-'Resultado de análisis'!$C$3)&lt;(0.02*'Resultado de análisis'!$C$3),'Resultados experimementales'!C160,-1)</f>
        <v>-1</v>
      </c>
      <c r="F160">
        <f>IF(ABS(C160-'Resultado de análisis'!$D$3)&lt;(0.02*'Resultado de análisis'!$D$3),'Resultados experimementales'!C160,-1)</f>
        <v>-1</v>
      </c>
    </row>
    <row r="161" spans="1:6" x14ac:dyDescent="0.25">
      <c r="A161">
        <v>1.8272280693054199</v>
      </c>
      <c r="B161">
        <v>1394</v>
      </c>
      <c r="C161">
        <v>1394</v>
      </c>
      <c r="D161">
        <f>IF(ABS(C161-'Resultado de análisis'!$B$3)&lt;(0.02*'Resultado de análisis'!$B$3),'Resultados experimementales'!C161,-1)</f>
        <v>-1</v>
      </c>
      <c r="E161">
        <f>IF(ABS(C161-'Resultado de análisis'!$C$3)&lt;(0.02*'Resultado de análisis'!$C$3),'Resultados experimementales'!C161,-1)</f>
        <v>-1</v>
      </c>
      <c r="F161">
        <f>IF(ABS(C161-'Resultado de análisis'!$D$3)&lt;(0.02*'Resultado de análisis'!$D$3),'Resultados experimementales'!C161,-1)</f>
        <v>-1</v>
      </c>
    </row>
    <row r="162" spans="1:6" x14ac:dyDescent="0.25">
      <c r="A162">
        <v>1.8383710384368801</v>
      </c>
      <c r="B162">
        <v>61</v>
      </c>
      <c r="C162">
        <v>61</v>
      </c>
      <c r="D162">
        <f>IF(ABS(C162-'Resultado de análisis'!$B$3)&lt;(0.02*'Resultado de análisis'!$B$3),'Resultados experimementales'!C162,-1)</f>
        <v>-1</v>
      </c>
      <c r="E162">
        <f>IF(ABS(C162-'Resultado de análisis'!$C$3)&lt;(0.02*'Resultado de análisis'!$C$3),'Resultados experimementales'!C162,-1)</f>
        <v>-1</v>
      </c>
      <c r="F162">
        <f>IF(ABS(C162-'Resultado de análisis'!$D$3)&lt;(0.02*'Resultado de análisis'!$D$3),'Resultados experimementales'!C162,-1)</f>
        <v>-1</v>
      </c>
    </row>
    <row r="163" spans="1:6" x14ac:dyDescent="0.25">
      <c r="A163">
        <v>1.85000991821289</v>
      </c>
      <c r="B163">
        <v>621</v>
      </c>
      <c r="C163">
        <v>621</v>
      </c>
      <c r="D163">
        <f>IF(ABS(C163-'Resultado de análisis'!$B$3)&lt;(0.02*'Resultado de análisis'!$B$3),'Resultados experimementales'!C163,-1)</f>
        <v>-1</v>
      </c>
      <c r="E163">
        <f>IF(ABS(C163-'Resultado de análisis'!$C$3)&lt;(0.02*'Resultado de análisis'!$C$3),'Resultados experimementales'!C163,-1)</f>
        <v>-1</v>
      </c>
      <c r="F163">
        <f>IF(ABS(C163-'Resultado de análisis'!$D$3)&lt;(0.02*'Resultado de análisis'!$D$3),'Resultados experimementales'!C163,-1)</f>
        <v>-1</v>
      </c>
    </row>
    <row r="164" spans="1:6" x14ac:dyDescent="0.25">
      <c r="A164">
        <v>1.8615870475769001</v>
      </c>
      <c r="B164">
        <v>-140</v>
      </c>
      <c r="C164">
        <v>-140</v>
      </c>
      <c r="D164">
        <f>IF(ABS(C164-'Resultado de análisis'!$B$3)&lt;(0.02*'Resultado de análisis'!$B$3),'Resultados experimementales'!C164,-1)</f>
        <v>-1</v>
      </c>
      <c r="E164">
        <f>IF(ABS(C164-'Resultado de análisis'!$C$3)&lt;(0.02*'Resultado de análisis'!$C$3),'Resultados experimementales'!C164,-1)</f>
        <v>-1</v>
      </c>
      <c r="F164">
        <f>IF(ABS(C164-'Resultado de análisis'!$D$3)&lt;(0.02*'Resultado de análisis'!$D$3),'Resultados experimementales'!C164,-1)</f>
        <v>-1</v>
      </c>
    </row>
    <row r="165" spans="1:6" x14ac:dyDescent="0.25">
      <c r="A165">
        <v>1.87284708023071</v>
      </c>
      <c r="B165">
        <v>2494</v>
      </c>
      <c r="C165">
        <v>2494</v>
      </c>
      <c r="D165">
        <f>IF(ABS(C165-'Resultado de análisis'!$B$3)&lt;(0.02*'Resultado de análisis'!$B$3),'Resultados experimementales'!C165,-1)</f>
        <v>-1</v>
      </c>
      <c r="E165">
        <f>IF(ABS(C165-'Resultado de análisis'!$C$3)&lt;(0.02*'Resultado de análisis'!$C$3),'Resultados experimementales'!C165,-1)</f>
        <v>-1</v>
      </c>
      <c r="F165">
        <f>IF(ABS(C165-'Resultado de análisis'!$D$3)&lt;(0.02*'Resultado de análisis'!$D$3),'Resultados experimementales'!C165,-1)</f>
        <v>-1</v>
      </c>
    </row>
    <row r="166" spans="1:6" x14ac:dyDescent="0.25">
      <c r="A166">
        <v>1.8850629329681301</v>
      </c>
      <c r="B166">
        <v>1553</v>
      </c>
      <c r="C166">
        <v>1553</v>
      </c>
      <c r="D166">
        <f>IF(ABS(C166-'Resultado de análisis'!$B$3)&lt;(0.02*'Resultado de análisis'!$B$3),'Resultados experimementales'!C166,-1)</f>
        <v>-1</v>
      </c>
      <c r="E166">
        <f>IF(ABS(C166-'Resultado de análisis'!$C$3)&lt;(0.02*'Resultado de análisis'!$C$3),'Resultados experimementales'!C166,-1)</f>
        <v>-1</v>
      </c>
      <c r="F166">
        <f>IF(ABS(C166-'Resultado de análisis'!$D$3)&lt;(0.02*'Resultado de análisis'!$D$3),'Resultados experimementales'!C166,-1)</f>
        <v>-1</v>
      </c>
    </row>
    <row r="167" spans="1:6" x14ac:dyDescent="0.25">
      <c r="A167">
        <v>1.8960499763488701</v>
      </c>
      <c r="B167">
        <v>251</v>
      </c>
      <c r="C167">
        <v>251</v>
      </c>
      <c r="D167">
        <f>IF(ABS(C167-'Resultado de análisis'!$B$3)&lt;(0.02*'Resultado de análisis'!$B$3),'Resultados experimementales'!C167,-1)</f>
        <v>-1</v>
      </c>
      <c r="E167">
        <f>IF(ABS(C167-'Resultado de análisis'!$C$3)&lt;(0.02*'Resultado de análisis'!$C$3),'Resultados experimementales'!C167,-1)</f>
        <v>-1</v>
      </c>
      <c r="F167">
        <f>IF(ABS(C167-'Resultado de análisis'!$D$3)&lt;(0.02*'Resultado de análisis'!$D$3),'Resultados experimementales'!C167,-1)</f>
        <v>-1</v>
      </c>
    </row>
    <row r="168" spans="1:6" x14ac:dyDescent="0.25">
      <c r="A168">
        <v>1.90732598304748</v>
      </c>
      <c r="B168">
        <v>2013</v>
      </c>
      <c r="C168">
        <v>2013</v>
      </c>
      <c r="D168">
        <f>IF(ABS(C168-'Resultado de análisis'!$B$3)&lt;(0.02*'Resultado de análisis'!$B$3),'Resultados experimementales'!C168,-1)</f>
        <v>-1</v>
      </c>
      <c r="E168">
        <f>IF(ABS(C168-'Resultado de análisis'!$C$3)&lt;(0.02*'Resultado de análisis'!$C$3),'Resultados experimementales'!C168,-1)</f>
        <v>-1</v>
      </c>
      <c r="F168">
        <f>IF(ABS(C168-'Resultado de análisis'!$D$3)&lt;(0.02*'Resultado de análisis'!$D$3),'Resultados experimementales'!C168,-1)</f>
        <v>-1</v>
      </c>
    </row>
    <row r="169" spans="1:6" x14ac:dyDescent="0.25">
      <c r="A169">
        <v>1.91918492317199</v>
      </c>
      <c r="B169">
        <v>1971</v>
      </c>
      <c r="C169">
        <v>1971</v>
      </c>
      <c r="D169">
        <f>IF(ABS(C169-'Resultado de análisis'!$B$3)&lt;(0.02*'Resultado de análisis'!$B$3),'Resultados experimementales'!C169,-1)</f>
        <v>-1</v>
      </c>
      <c r="E169">
        <f>IF(ABS(C169-'Resultado de análisis'!$C$3)&lt;(0.02*'Resultado de análisis'!$C$3),'Resultados experimementales'!C169,-1)</f>
        <v>-1</v>
      </c>
      <c r="F169">
        <f>IF(ABS(C169-'Resultado de análisis'!$D$3)&lt;(0.02*'Resultado de análisis'!$D$3),'Resultados experimementales'!C169,-1)</f>
        <v>-1</v>
      </c>
    </row>
    <row r="170" spans="1:6" x14ac:dyDescent="0.25">
      <c r="A170">
        <v>1.9303388595580999</v>
      </c>
      <c r="B170">
        <v>2879</v>
      </c>
      <c r="C170">
        <v>2879</v>
      </c>
      <c r="D170">
        <f>IF(ABS(C170-'Resultado de análisis'!$B$3)&lt;(0.02*'Resultado de análisis'!$B$3),'Resultados experimementales'!C170,-1)</f>
        <v>-1</v>
      </c>
      <c r="E170">
        <f>IF(ABS(C170-'Resultado de análisis'!$C$3)&lt;(0.02*'Resultado de análisis'!$C$3),'Resultados experimementales'!C170,-1)</f>
        <v>-1</v>
      </c>
      <c r="F170">
        <f>IF(ABS(C170-'Resultado de análisis'!$D$3)&lt;(0.02*'Resultado de análisis'!$D$3),'Resultados experimementales'!C170,-1)</f>
        <v>-1</v>
      </c>
    </row>
    <row r="171" spans="1:6" x14ac:dyDescent="0.25">
      <c r="A171">
        <v>1.94199395179748</v>
      </c>
      <c r="B171">
        <v>3506</v>
      </c>
      <c r="C171">
        <v>3506</v>
      </c>
      <c r="D171">
        <f>IF(ABS(C171-'Resultado de análisis'!$B$3)&lt;(0.02*'Resultado de análisis'!$B$3),'Resultados experimementales'!C171,-1)</f>
        <v>-1</v>
      </c>
      <c r="E171">
        <f>IF(ABS(C171-'Resultado de análisis'!$C$3)&lt;(0.02*'Resultado de análisis'!$C$3),'Resultados experimementales'!C171,-1)</f>
        <v>-1</v>
      </c>
      <c r="F171">
        <f>IF(ABS(C171-'Resultado de análisis'!$D$3)&lt;(0.02*'Resultado de análisis'!$D$3),'Resultados experimementales'!C171,-1)</f>
        <v>-1</v>
      </c>
    </row>
    <row r="172" spans="1:6" x14ac:dyDescent="0.25">
      <c r="A172">
        <v>1.9535388946533201</v>
      </c>
      <c r="B172">
        <v>1702</v>
      </c>
      <c r="C172">
        <v>1702</v>
      </c>
      <c r="D172">
        <f>IF(ABS(C172-'Resultado de análisis'!$B$3)&lt;(0.02*'Resultado de análisis'!$B$3),'Resultados experimementales'!C172,-1)</f>
        <v>-1</v>
      </c>
      <c r="E172">
        <f>IF(ABS(C172-'Resultado de análisis'!$C$3)&lt;(0.02*'Resultado de análisis'!$C$3),'Resultados experimementales'!C172,-1)</f>
        <v>-1</v>
      </c>
      <c r="F172">
        <f>IF(ABS(C172-'Resultado de análisis'!$D$3)&lt;(0.02*'Resultado de análisis'!$D$3),'Resultados experimementales'!C172,-1)</f>
        <v>-1</v>
      </c>
    </row>
    <row r="173" spans="1:6" x14ac:dyDescent="0.25">
      <c r="A173">
        <v>1.9648089408874501</v>
      </c>
      <c r="B173">
        <v>3797</v>
      </c>
      <c r="C173">
        <v>3797</v>
      </c>
      <c r="D173">
        <f>IF(ABS(C173-'Resultado de análisis'!$B$3)&lt;(0.02*'Resultado de análisis'!$B$3),'Resultados experimementales'!C173,-1)</f>
        <v>-1</v>
      </c>
      <c r="E173">
        <f>IF(ABS(C173-'Resultado de análisis'!$C$3)&lt;(0.02*'Resultado de análisis'!$C$3),'Resultados experimementales'!C173,-1)</f>
        <v>-1</v>
      </c>
      <c r="F173">
        <f>IF(ABS(C173-'Resultado de análisis'!$D$3)&lt;(0.02*'Resultado de análisis'!$D$3),'Resultados experimementales'!C173,-1)</f>
        <v>-1</v>
      </c>
    </row>
    <row r="174" spans="1:6" x14ac:dyDescent="0.25">
      <c r="A174">
        <v>1.9769940376281701</v>
      </c>
      <c r="B174">
        <v>2645</v>
      </c>
      <c r="C174">
        <v>2645</v>
      </c>
      <c r="D174">
        <f>IF(ABS(C174-'Resultado de análisis'!$B$3)&lt;(0.02*'Resultado de análisis'!$B$3),'Resultados experimementales'!C174,-1)</f>
        <v>-1</v>
      </c>
      <c r="E174">
        <f>IF(ABS(C174-'Resultado de análisis'!$C$3)&lt;(0.02*'Resultado de análisis'!$C$3),'Resultados experimementales'!C174,-1)</f>
        <v>-1</v>
      </c>
      <c r="F174">
        <f>IF(ABS(C174-'Resultado de análisis'!$D$3)&lt;(0.02*'Resultado de análisis'!$D$3),'Resultados experimementales'!C174,-1)</f>
        <v>-1</v>
      </c>
    </row>
    <row r="175" spans="1:6" x14ac:dyDescent="0.25">
      <c r="A175">
        <v>1.98799896240234</v>
      </c>
      <c r="B175">
        <v>1283</v>
      </c>
      <c r="C175">
        <v>1283</v>
      </c>
      <c r="D175">
        <f>IF(ABS(C175-'Resultado de análisis'!$B$3)&lt;(0.02*'Resultado de análisis'!$B$3),'Resultados experimementales'!C175,-1)</f>
        <v>-1</v>
      </c>
      <c r="E175">
        <f>IF(ABS(C175-'Resultado de análisis'!$C$3)&lt;(0.02*'Resultado de análisis'!$C$3),'Resultados experimementales'!C175,-1)</f>
        <v>-1</v>
      </c>
      <c r="F175">
        <f>IF(ABS(C175-'Resultado de análisis'!$D$3)&lt;(0.02*'Resultado de análisis'!$D$3),'Resultados experimementales'!C175,-1)</f>
        <v>-1</v>
      </c>
    </row>
    <row r="176" spans="1:6" x14ac:dyDescent="0.25">
      <c r="A176">
        <v>1.99929499626159</v>
      </c>
      <c r="B176">
        <v>2861</v>
      </c>
      <c r="C176">
        <v>2861</v>
      </c>
      <c r="D176">
        <f>IF(ABS(C176-'Resultado de análisis'!$B$3)&lt;(0.02*'Resultado de análisis'!$B$3),'Resultados experimementales'!C176,-1)</f>
        <v>-1</v>
      </c>
      <c r="E176">
        <f>IF(ABS(C176-'Resultado de análisis'!$C$3)&lt;(0.02*'Resultado de análisis'!$C$3),'Resultados experimementales'!C176,-1)</f>
        <v>-1</v>
      </c>
      <c r="F176">
        <f>IF(ABS(C176-'Resultado de análisis'!$D$3)&lt;(0.02*'Resultado de análisis'!$D$3),'Resultados experimementales'!C176,-1)</f>
        <v>-1</v>
      </c>
    </row>
    <row r="177" spans="1:6" x14ac:dyDescent="0.25">
      <c r="A177">
        <v>2.01113700866699</v>
      </c>
      <c r="B177">
        <v>1143</v>
      </c>
      <c r="C177">
        <v>1143</v>
      </c>
      <c r="D177">
        <f>IF(ABS(C177-'Resultado de análisis'!$B$3)&lt;(0.02*'Resultado de análisis'!$B$3),'Resultados experimementales'!C177,-1)</f>
        <v>-1</v>
      </c>
      <c r="E177">
        <f>IF(ABS(C177-'Resultado de análisis'!$C$3)&lt;(0.02*'Resultado de análisis'!$C$3),'Resultados experimementales'!C177,-1)</f>
        <v>-1</v>
      </c>
      <c r="F177">
        <f>IF(ABS(C177-'Resultado de análisis'!$D$3)&lt;(0.02*'Resultado de análisis'!$D$3),'Resultados experimementales'!C177,-1)</f>
        <v>-1</v>
      </c>
    </row>
    <row r="178" spans="1:6" x14ac:dyDescent="0.25">
      <c r="A178">
        <v>2.0222969055175701</v>
      </c>
      <c r="B178">
        <v>1805</v>
      </c>
      <c r="C178">
        <v>1805</v>
      </c>
      <c r="D178">
        <f>IF(ABS(C178-'Resultado de análisis'!$B$3)&lt;(0.02*'Resultado de análisis'!$B$3),'Resultados experimementales'!C178,-1)</f>
        <v>-1</v>
      </c>
      <c r="E178">
        <f>IF(ABS(C178-'Resultado de análisis'!$C$3)&lt;(0.02*'Resultado de análisis'!$C$3),'Resultados experimementales'!C178,-1)</f>
        <v>-1</v>
      </c>
      <c r="F178">
        <f>IF(ABS(C178-'Resultado de análisis'!$D$3)&lt;(0.02*'Resultado de análisis'!$D$3),'Resultados experimementales'!C178,-1)</f>
        <v>-1</v>
      </c>
    </row>
    <row r="179" spans="1:6" x14ac:dyDescent="0.25">
      <c r="A179">
        <v>2.03393507003784</v>
      </c>
      <c r="B179">
        <v>2200</v>
      </c>
      <c r="C179">
        <v>2200</v>
      </c>
      <c r="D179">
        <f>IF(ABS(C179-'Resultado de análisis'!$B$3)&lt;(0.02*'Resultado de análisis'!$B$3),'Resultados experimementales'!C179,-1)</f>
        <v>-1</v>
      </c>
      <c r="E179">
        <f>IF(ABS(C179-'Resultado de análisis'!$C$3)&lt;(0.02*'Resultado de análisis'!$C$3),'Resultados experimementales'!C179,-1)</f>
        <v>-1</v>
      </c>
      <c r="F179">
        <f>IF(ABS(C179-'Resultado de análisis'!$D$3)&lt;(0.02*'Resultado de análisis'!$D$3),'Resultados experimementales'!C179,-1)</f>
        <v>-1</v>
      </c>
    </row>
    <row r="180" spans="1:6" x14ac:dyDescent="0.25">
      <c r="A180">
        <v>2.0454928874969398</v>
      </c>
      <c r="B180">
        <v>947</v>
      </c>
      <c r="C180">
        <v>947</v>
      </c>
      <c r="D180">
        <f>IF(ABS(C180-'Resultado de análisis'!$B$3)&lt;(0.02*'Resultado de análisis'!$B$3),'Resultados experimementales'!C180,-1)</f>
        <v>-1</v>
      </c>
      <c r="E180">
        <f>IF(ABS(C180-'Resultado de análisis'!$C$3)&lt;(0.02*'Resultado de análisis'!$C$3),'Resultados experimementales'!C180,-1)</f>
        <v>-1</v>
      </c>
      <c r="F180">
        <f>IF(ABS(C180-'Resultado de análisis'!$D$3)&lt;(0.02*'Resultado de análisis'!$D$3),'Resultados experimementales'!C180,-1)</f>
        <v>-1</v>
      </c>
    </row>
    <row r="181" spans="1:6" x14ac:dyDescent="0.25">
      <c r="A181">
        <v>2.05676198005676</v>
      </c>
      <c r="B181">
        <v>1348</v>
      </c>
      <c r="C181">
        <v>1348</v>
      </c>
      <c r="D181">
        <f>IF(ABS(C181-'Resultado de análisis'!$B$3)&lt;(0.02*'Resultado de análisis'!$B$3),'Resultados experimementales'!C181,-1)</f>
        <v>-1</v>
      </c>
      <c r="E181">
        <f>IF(ABS(C181-'Resultado de análisis'!$C$3)&lt;(0.02*'Resultado de análisis'!$C$3),'Resultados experimementales'!C181,-1)</f>
        <v>-1</v>
      </c>
      <c r="F181">
        <f>IF(ABS(C181-'Resultado de análisis'!$D$3)&lt;(0.02*'Resultado de análisis'!$D$3),'Resultados experimementales'!C181,-1)</f>
        <v>-1</v>
      </c>
    </row>
    <row r="182" spans="1:6" x14ac:dyDescent="0.25">
      <c r="A182">
        <v>2.0689570903778001</v>
      </c>
      <c r="B182">
        <v>1502</v>
      </c>
      <c r="C182">
        <v>1502</v>
      </c>
      <c r="D182">
        <f>IF(ABS(C182-'Resultado de análisis'!$B$3)&lt;(0.02*'Resultado de análisis'!$B$3),'Resultados experimementales'!C182,-1)</f>
        <v>-1</v>
      </c>
      <c r="E182">
        <f>IF(ABS(C182-'Resultado de análisis'!$C$3)&lt;(0.02*'Resultado de análisis'!$C$3),'Resultados experimementales'!C182,-1)</f>
        <v>-1</v>
      </c>
      <c r="F182">
        <f>IF(ABS(C182-'Resultado de análisis'!$D$3)&lt;(0.02*'Resultado de análisis'!$D$3),'Resultados experimementales'!C182,-1)</f>
        <v>-1</v>
      </c>
    </row>
    <row r="183" spans="1:6" x14ac:dyDescent="0.25">
      <c r="A183">
        <v>2.0799598693847599</v>
      </c>
      <c r="B183">
        <v>220</v>
      </c>
      <c r="C183">
        <v>220</v>
      </c>
      <c r="D183">
        <f>IF(ABS(C183-'Resultado de análisis'!$B$3)&lt;(0.02*'Resultado de análisis'!$B$3),'Resultados experimementales'!C183,-1)</f>
        <v>-1</v>
      </c>
      <c r="E183">
        <f>IF(ABS(C183-'Resultado de análisis'!$C$3)&lt;(0.02*'Resultado de análisis'!$C$3),'Resultados experimementales'!C183,-1)</f>
        <v>-1</v>
      </c>
      <c r="F183">
        <f>IF(ABS(C183-'Resultado de análisis'!$D$3)&lt;(0.02*'Resultado de análisis'!$D$3),'Resultados experimementales'!C183,-1)</f>
        <v>-1</v>
      </c>
    </row>
    <row r="184" spans="1:6" x14ac:dyDescent="0.25">
      <c r="A184">
        <v>2.0912370681762602</v>
      </c>
      <c r="B184">
        <v>2835</v>
      </c>
      <c r="C184">
        <v>2835</v>
      </c>
      <c r="D184">
        <f>IF(ABS(C184-'Resultado de análisis'!$B$3)&lt;(0.02*'Resultado de análisis'!$B$3),'Resultados experimementales'!C184,-1)</f>
        <v>-1</v>
      </c>
      <c r="E184">
        <f>IF(ABS(C184-'Resultado de análisis'!$C$3)&lt;(0.02*'Resultado de análisis'!$C$3),'Resultados experimementales'!C184,-1)</f>
        <v>-1</v>
      </c>
      <c r="F184">
        <f>IF(ABS(C184-'Resultado de análisis'!$D$3)&lt;(0.02*'Resultado de análisis'!$D$3),'Resultados experimementales'!C184,-1)</f>
        <v>-1</v>
      </c>
    </row>
    <row r="185" spans="1:6" x14ac:dyDescent="0.25">
      <c r="A185">
        <v>2.10309886932373</v>
      </c>
      <c r="B185">
        <v>2020</v>
      </c>
      <c r="C185">
        <v>2020</v>
      </c>
      <c r="D185">
        <f>IF(ABS(C185-'Resultado de análisis'!$B$3)&lt;(0.02*'Resultado de análisis'!$B$3),'Resultados experimementales'!C185,-1)</f>
        <v>-1</v>
      </c>
      <c r="E185">
        <f>IF(ABS(C185-'Resultado de análisis'!$C$3)&lt;(0.02*'Resultado de análisis'!$C$3),'Resultados experimementales'!C185,-1)</f>
        <v>-1</v>
      </c>
      <c r="F185">
        <f>IF(ABS(C185-'Resultado de análisis'!$D$3)&lt;(0.02*'Resultado de análisis'!$D$3),'Resultados experimementales'!C185,-1)</f>
        <v>-1</v>
      </c>
    </row>
    <row r="186" spans="1:6" x14ac:dyDescent="0.25">
      <c r="A186">
        <v>2.1142709255218501</v>
      </c>
      <c r="B186">
        <v>1900</v>
      </c>
      <c r="C186">
        <v>1900</v>
      </c>
      <c r="D186">
        <f>IF(ABS(C186-'Resultado de análisis'!$B$3)&lt;(0.02*'Resultado de análisis'!$B$3),'Resultados experimementales'!C186,-1)</f>
        <v>-1</v>
      </c>
      <c r="E186">
        <f>IF(ABS(C186-'Resultado de análisis'!$C$3)&lt;(0.02*'Resultado de análisis'!$C$3),'Resultados experimementales'!C186,-1)</f>
        <v>-1</v>
      </c>
      <c r="F186">
        <f>IF(ABS(C186-'Resultado de análisis'!$D$3)&lt;(0.02*'Resultado de análisis'!$D$3),'Resultados experimementales'!C186,-1)</f>
        <v>-1</v>
      </c>
    </row>
    <row r="187" spans="1:6" x14ac:dyDescent="0.25">
      <c r="A187">
        <v>2.12589406967163</v>
      </c>
      <c r="B187">
        <v>3355</v>
      </c>
      <c r="C187">
        <v>3355</v>
      </c>
      <c r="D187">
        <f>IF(ABS(C187-'Resultado de análisis'!$B$3)&lt;(0.02*'Resultado de análisis'!$B$3),'Resultados experimementales'!C187,-1)</f>
        <v>-1</v>
      </c>
      <c r="E187">
        <f>IF(ABS(C187-'Resultado de análisis'!$C$3)&lt;(0.02*'Resultado de análisis'!$C$3),'Resultados experimementales'!C187,-1)</f>
        <v>-1</v>
      </c>
      <c r="F187">
        <f>IF(ABS(C187-'Resultado de análisis'!$D$3)&lt;(0.02*'Resultado de análisis'!$D$3),'Resultados experimementales'!C187,-1)</f>
        <v>-1</v>
      </c>
    </row>
    <row r="188" spans="1:6" x14ac:dyDescent="0.25">
      <c r="A188">
        <v>2.1374349594116202</v>
      </c>
      <c r="B188">
        <v>1107</v>
      </c>
      <c r="C188">
        <v>1107</v>
      </c>
      <c r="D188">
        <f>IF(ABS(C188-'Resultado de análisis'!$B$3)&lt;(0.02*'Resultado de análisis'!$B$3),'Resultados experimementales'!C188,-1)</f>
        <v>-1</v>
      </c>
      <c r="E188">
        <f>IF(ABS(C188-'Resultado de análisis'!$C$3)&lt;(0.02*'Resultado de análisis'!$C$3),'Resultados experimementales'!C188,-1)</f>
        <v>-1</v>
      </c>
      <c r="F188">
        <f>IF(ABS(C188-'Resultado de análisis'!$D$3)&lt;(0.02*'Resultado de análisis'!$D$3),'Resultados experimementales'!C188,-1)</f>
        <v>-1</v>
      </c>
    </row>
    <row r="189" spans="1:6" x14ac:dyDescent="0.25">
      <c r="A189">
        <v>2.1487150192260698</v>
      </c>
      <c r="B189">
        <v>1179</v>
      </c>
      <c r="C189">
        <v>1179</v>
      </c>
      <c r="D189">
        <f>IF(ABS(C189-'Resultado de análisis'!$B$3)&lt;(0.02*'Resultado de análisis'!$B$3),'Resultados experimementales'!C189,-1)</f>
        <v>-1</v>
      </c>
      <c r="E189">
        <f>IF(ABS(C189-'Resultado de análisis'!$C$3)&lt;(0.02*'Resultado de análisis'!$C$3),'Resultados experimementales'!C189,-1)</f>
        <v>-1</v>
      </c>
      <c r="F189">
        <f>IF(ABS(C189-'Resultado de análisis'!$D$3)&lt;(0.02*'Resultado de análisis'!$D$3),'Resultados experimementales'!C189,-1)</f>
        <v>-1</v>
      </c>
    </row>
    <row r="190" spans="1:6" x14ac:dyDescent="0.25">
      <c r="A190">
        <v>2.1608989238739</v>
      </c>
      <c r="B190">
        <v>276</v>
      </c>
      <c r="C190">
        <v>276</v>
      </c>
      <c r="D190">
        <f>IF(ABS(C190-'Resultado de análisis'!$B$3)&lt;(0.02*'Resultado de análisis'!$B$3),'Resultados experimementales'!C190,-1)</f>
        <v>-1</v>
      </c>
      <c r="E190">
        <f>IF(ABS(C190-'Resultado de análisis'!$C$3)&lt;(0.02*'Resultado de análisis'!$C$3),'Resultados experimementales'!C190,-1)</f>
        <v>-1</v>
      </c>
      <c r="F190">
        <f>IF(ABS(C190-'Resultado de análisis'!$D$3)&lt;(0.02*'Resultado de análisis'!$D$3),'Resultados experimementales'!C190,-1)</f>
        <v>-1</v>
      </c>
    </row>
    <row r="191" spans="1:6" x14ac:dyDescent="0.25">
      <c r="A191">
        <v>2.17192387580871</v>
      </c>
      <c r="B191">
        <v>-250</v>
      </c>
      <c r="C191">
        <v>-250</v>
      </c>
      <c r="D191">
        <f>IF(ABS(C191-'Resultado de análisis'!$B$3)&lt;(0.02*'Resultado de análisis'!$B$3),'Resultados experimementales'!C191,-1)</f>
        <v>-1</v>
      </c>
      <c r="E191">
        <f>IF(ABS(C191-'Resultado de análisis'!$C$3)&lt;(0.02*'Resultado de análisis'!$C$3),'Resultados experimementales'!C191,-1)</f>
        <v>-1</v>
      </c>
      <c r="F191">
        <f>IF(ABS(C191-'Resultado de análisis'!$D$3)&lt;(0.02*'Resultado de análisis'!$D$3),'Resultados experimementales'!C191,-1)</f>
        <v>-1</v>
      </c>
    </row>
    <row r="192" spans="1:6" x14ac:dyDescent="0.25">
      <c r="A192">
        <v>2.1831989288329998</v>
      </c>
      <c r="B192">
        <v>2414</v>
      </c>
      <c r="C192">
        <v>2414</v>
      </c>
      <c r="D192">
        <f>IF(ABS(C192-'Resultado de análisis'!$B$3)&lt;(0.02*'Resultado de análisis'!$B$3),'Resultados experimementales'!C192,-1)</f>
        <v>-1</v>
      </c>
      <c r="E192">
        <f>IF(ABS(C192-'Resultado de análisis'!$C$3)&lt;(0.02*'Resultado de análisis'!$C$3),'Resultados experimementales'!C192,-1)</f>
        <v>-1</v>
      </c>
      <c r="F192">
        <f>IF(ABS(C192-'Resultado de análisis'!$D$3)&lt;(0.02*'Resultado de análisis'!$D$3),'Resultados experimementales'!C192,-1)</f>
        <v>-1</v>
      </c>
    </row>
    <row r="193" spans="1:6" x14ac:dyDescent="0.25">
      <c r="A193">
        <v>2.1950790882110498</v>
      </c>
      <c r="B193">
        <v>318</v>
      </c>
      <c r="C193">
        <v>318</v>
      </c>
      <c r="D193">
        <f>IF(ABS(C193-'Resultado de análisis'!$B$3)&lt;(0.02*'Resultado de análisis'!$B$3),'Resultados experimementales'!C193,-1)</f>
        <v>-1</v>
      </c>
      <c r="E193">
        <f>IF(ABS(C193-'Resultado de análisis'!$C$3)&lt;(0.02*'Resultado de análisis'!$C$3),'Resultados experimementales'!C193,-1)</f>
        <v>-1</v>
      </c>
      <c r="F193">
        <f>IF(ABS(C193-'Resultado de análisis'!$D$3)&lt;(0.02*'Resultado de análisis'!$D$3),'Resultados experimementales'!C193,-1)</f>
        <v>-1</v>
      </c>
    </row>
    <row r="194" spans="1:6" x14ac:dyDescent="0.25">
      <c r="A194">
        <v>2.20619797706604</v>
      </c>
      <c r="B194">
        <v>709</v>
      </c>
      <c r="C194">
        <v>709</v>
      </c>
      <c r="D194">
        <f>IF(ABS(C194-'Resultado de análisis'!$B$3)&lt;(0.02*'Resultado de análisis'!$B$3),'Resultados experimementales'!C194,-1)</f>
        <v>-1</v>
      </c>
      <c r="E194">
        <f>IF(ABS(C194-'Resultado de análisis'!$C$3)&lt;(0.02*'Resultado de análisis'!$C$3),'Resultados experimementales'!C194,-1)</f>
        <v>-1</v>
      </c>
      <c r="F194">
        <f>IF(ABS(C194-'Resultado de análisis'!$D$3)&lt;(0.02*'Resultado de análisis'!$D$3),'Resultados experimementales'!C194,-1)</f>
        <v>-1</v>
      </c>
    </row>
    <row r="195" spans="1:6" x14ac:dyDescent="0.25">
      <c r="A195">
        <v>2.2178568840026802</v>
      </c>
      <c r="B195">
        <v>1654</v>
      </c>
      <c r="C195">
        <v>1654</v>
      </c>
      <c r="D195">
        <f>IF(ABS(C195-'Resultado de análisis'!$B$3)&lt;(0.02*'Resultado de análisis'!$B$3),'Resultados experimementales'!C195,-1)</f>
        <v>-1</v>
      </c>
      <c r="E195">
        <f>IF(ABS(C195-'Resultado de análisis'!$C$3)&lt;(0.02*'Resultado de análisis'!$C$3),'Resultados experimementales'!C195,-1)</f>
        <v>-1</v>
      </c>
      <c r="F195">
        <f>IF(ABS(C195-'Resultado de análisis'!$D$3)&lt;(0.02*'Resultado de análisis'!$D$3),'Resultados experimementales'!C195,-1)</f>
        <v>-1</v>
      </c>
    </row>
    <row r="196" spans="1:6" x14ac:dyDescent="0.25">
      <c r="A196">
        <v>2.2294120788574201</v>
      </c>
      <c r="B196">
        <v>185</v>
      </c>
      <c r="C196">
        <v>185</v>
      </c>
      <c r="D196">
        <f>IF(ABS(C196-'Resultado de análisis'!$B$3)&lt;(0.02*'Resultado de análisis'!$B$3),'Resultados experimementales'!C196,-1)</f>
        <v>-1</v>
      </c>
      <c r="E196">
        <f>IF(ABS(C196-'Resultado de análisis'!$C$3)&lt;(0.02*'Resultado de análisis'!$C$3),'Resultados experimementales'!C196,-1)</f>
        <v>-1</v>
      </c>
      <c r="F196">
        <f>IF(ABS(C196-'Resultado de análisis'!$D$3)&lt;(0.02*'Resultado de análisis'!$D$3),'Resultados experimementales'!C196,-1)</f>
        <v>-1</v>
      </c>
    </row>
    <row r="197" spans="1:6" x14ac:dyDescent="0.25">
      <c r="A197">
        <v>2.2406690120696999</v>
      </c>
      <c r="B197">
        <v>1442</v>
      </c>
      <c r="C197">
        <v>1442</v>
      </c>
      <c r="D197">
        <f>IF(ABS(C197-'Resultado de análisis'!$B$3)&lt;(0.02*'Resultado de análisis'!$B$3),'Resultados experimementales'!C197,-1)</f>
        <v>-1</v>
      </c>
      <c r="E197">
        <f>IF(ABS(C197-'Resultado de análisis'!$C$3)&lt;(0.02*'Resultado de análisis'!$C$3),'Resultados experimementales'!C197,-1)</f>
        <v>-1</v>
      </c>
      <c r="F197">
        <f>IF(ABS(C197-'Resultado de análisis'!$D$3)&lt;(0.02*'Resultado de análisis'!$D$3),'Resultados experimementales'!C197,-1)</f>
        <v>-1</v>
      </c>
    </row>
    <row r="198" spans="1:6" x14ac:dyDescent="0.25">
      <c r="A198">
        <v>2.2528340816497798</v>
      </c>
      <c r="B198">
        <v>467</v>
      </c>
      <c r="C198">
        <v>467</v>
      </c>
      <c r="D198">
        <f>IF(ABS(C198-'Resultado de análisis'!$B$3)&lt;(0.02*'Resultado de análisis'!$B$3),'Resultados experimementales'!C198,-1)</f>
        <v>-1</v>
      </c>
      <c r="E198">
        <f>IF(ABS(C198-'Resultado de análisis'!$C$3)&lt;(0.02*'Resultado de análisis'!$C$3),'Resultados experimementales'!C198,-1)</f>
        <v>-1</v>
      </c>
      <c r="F198">
        <f>IF(ABS(C198-'Resultado de análisis'!$D$3)&lt;(0.02*'Resultado de análisis'!$D$3),'Resultados experimementales'!C198,-1)</f>
        <v>-1</v>
      </c>
    </row>
    <row r="199" spans="1:6" x14ac:dyDescent="0.25">
      <c r="A199">
        <v>2.2639009952545099</v>
      </c>
      <c r="B199">
        <v>-1085</v>
      </c>
      <c r="C199">
        <v>-1085</v>
      </c>
      <c r="D199">
        <f>IF(ABS(C199-'Resultado de análisis'!$B$3)&lt;(0.02*'Resultado de análisis'!$B$3),'Resultados experimementales'!C199,-1)</f>
        <v>-1</v>
      </c>
      <c r="E199">
        <f>IF(ABS(C199-'Resultado de análisis'!$C$3)&lt;(0.02*'Resultado de análisis'!$C$3),'Resultados experimementales'!C199,-1)</f>
        <v>-1</v>
      </c>
      <c r="F199">
        <f>IF(ABS(C199-'Resultado de análisis'!$D$3)&lt;(0.02*'Resultado de análisis'!$D$3),'Resultados experimementales'!C199,-1)</f>
        <v>-1</v>
      </c>
    </row>
    <row r="200" spans="1:6" x14ac:dyDescent="0.25">
      <c r="A200">
        <v>2.2751550674438401</v>
      </c>
      <c r="B200">
        <v>259</v>
      </c>
      <c r="C200">
        <v>259</v>
      </c>
      <c r="D200">
        <f>IF(ABS(C200-'Resultado de análisis'!$B$3)&lt;(0.02*'Resultado de análisis'!$B$3),'Resultados experimementales'!C200,-1)</f>
        <v>-1</v>
      </c>
      <c r="E200">
        <f>IF(ABS(C200-'Resultado de análisis'!$C$3)&lt;(0.02*'Resultado de análisis'!$C$3),'Resultados experimementales'!C200,-1)</f>
        <v>-1</v>
      </c>
      <c r="F200">
        <f>IF(ABS(C200-'Resultado de análisis'!$D$3)&lt;(0.02*'Resultado de análisis'!$D$3),'Resultados experimementales'!C200,-1)</f>
        <v>-1</v>
      </c>
    </row>
    <row r="201" spans="1:6" x14ac:dyDescent="0.25">
      <c r="A201">
        <v>2.2870070934295601</v>
      </c>
      <c r="B201">
        <v>-275</v>
      </c>
      <c r="C201">
        <v>-275</v>
      </c>
      <c r="D201">
        <f>IF(ABS(C201-'Resultado de análisis'!$B$3)&lt;(0.02*'Resultado de análisis'!$B$3),'Resultados experimementales'!C201,-1)</f>
        <v>-1</v>
      </c>
      <c r="E201">
        <f>IF(ABS(C201-'Resultado de análisis'!$C$3)&lt;(0.02*'Resultado de análisis'!$C$3),'Resultados experimementales'!C201,-1)</f>
        <v>-1</v>
      </c>
      <c r="F201">
        <f>IF(ABS(C201-'Resultado de análisis'!$D$3)&lt;(0.02*'Resultado de análisis'!$D$3),'Resultados experimementales'!C201,-1)</f>
        <v>-1</v>
      </c>
    </row>
    <row r="202" spans="1:6" x14ac:dyDescent="0.25">
      <c r="A202">
        <v>2.29815196990966</v>
      </c>
      <c r="B202">
        <v>124</v>
      </c>
      <c r="C202">
        <v>124</v>
      </c>
      <c r="D202">
        <f>IF(ABS(C202-'Resultado de análisis'!$B$3)&lt;(0.02*'Resultado de análisis'!$B$3),'Resultados experimementales'!C202,-1)</f>
        <v>-1</v>
      </c>
      <c r="E202">
        <f>IF(ABS(C202-'Resultado de análisis'!$C$3)&lt;(0.02*'Resultado de análisis'!$C$3),'Resultados experimementales'!C202,-1)</f>
        <v>-1</v>
      </c>
      <c r="F202">
        <f>IF(ABS(C202-'Resultado de análisis'!$D$3)&lt;(0.02*'Resultado de análisis'!$D$3),'Resultados experimementales'!C202,-1)</f>
        <v>-1</v>
      </c>
    </row>
    <row r="203" spans="1:6" x14ac:dyDescent="0.25">
      <c r="A203">
        <v>2.3098149299621502</v>
      </c>
      <c r="B203">
        <v>1998</v>
      </c>
      <c r="C203">
        <v>1998</v>
      </c>
      <c r="D203">
        <f>IF(ABS(C203-'Resultado de análisis'!$B$3)&lt;(0.02*'Resultado de análisis'!$B$3),'Resultados experimementales'!C203,-1)</f>
        <v>-1</v>
      </c>
      <c r="E203">
        <f>IF(ABS(C203-'Resultado de análisis'!$C$3)&lt;(0.02*'Resultado de análisis'!$C$3),'Resultados experimementales'!C203,-1)</f>
        <v>-1</v>
      </c>
      <c r="F203">
        <f>IF(ABS(C203-'Resultado de análisis'!$D$3)&lt;(0.02*'Resultado de análisis'!$D$3),'Resultados experimementales'!C203,-1)</f>
        <v>-1</v>
      </c>
    </row>
    <row r="204" spans="1:6" x14ac:dyDescent="0.25">
      <c r="A204">
        <v>2.32136797904968</v>
      </c>
      <c r="B204">
        <v>1269</v>
      </c>
      <c r="C204">
        <v>1269</v>
      </c>
      <c r="D204">
        <f>IF(ABS(C204-'Resultado de análisis'!$B$3)&lt;(0.02*'Resultado de análisis'!$B$3),'Resultados experimementales'!C204,-1)</f>
        <v>-1</v>
      </c>
      <c r="E204">
        <f>IF(ABS(C204-'Resultado de análisis'!$C$3)&lt;(0.02*'Resultado de análisis'!$C$3),'Resultados experimementales'!C204,-1)</f>
        <v>-1</v>
      </c>
      <c r="F204">
        <f>IF(ABS(C204-'Resultado de análisis'!$D$3)&lt;(0.02*'Resultado de análisis'!$D$3),'Resultados experimementales'!C204,-1)</f>
        <v>-1</v>
      </c>
    </row>
    <row r="205" spans="1:6" x14ac:dyDescent="0.25">
      <c r="A205">
        <v>2.3326330184936501</v>
      </c>
      <c r="B205">
        <v>3314</v>
      </c>
      <c r="C205">
        <v>3314</v>
      </c>
      <c r="D205">
        <f>IF(ABS(C205-'Resultado de análisis'!$B$3)&lt;(0.02*'Resultado de análisis'!$B$3),'Resultados experimementales'!C205,-1)</f>
        <v>-1</v>
      </c>
      <c r="E205">
        <f>IF(ABS(C205-'Resultado de análisis'!$C$3)&lt;(0.02*'Resultado de análisis'!$C$3),'Resultados experimementales'!C205,-1)</f>
        <v>-1</v>
      </c>
      <c r="F205">
        <f>IF(ABS(C205-'Resultado de análisis'!$D$3)&lt;(0.02*'Resultado de análisis'!$D$3),'Resultados experimementales'!C205,-1)</f>
        <v>-1</v>
      </c>
    </row>
    <row r="206" spans="1:6" x14ac:dyDescent="0.25">
      <c r="A206">
        <v>2.3448948860168399</v>
      </c>
      <c r="B206">
        <v>4717</v>
      </c>
      <c r="C206">
        <v>4717</v>
      </c>
      <c r="D206">
        <f>IF(ABS(C206-'Resultado de análisis'!$B$3)&lt;(0.02*'Resultado de análisis'!$B$3),'Resultados experimementales'!C206,-1)</f>
        <v>-1</v>
      </c>
      <c r="E206">
        <f>IF(ABS(C206-'Resultado de análisis'!$C$3)&lt;(0.02*'Resultado de análisis'!$C$3),'Resultados experimementales'!C206,-1)</f>
        <v>-1</v>
      </c>
      <c r="F206">
        <f>IF(ABS(C206-'Resultado de análisis'!$D$3)&lt;(0.02*'Resultado de análisis'!$D$3),'Resultados experimementales'!C206,-1)</f>
        <v>-1</v>
      </c>
    </row>
    <row r="207" spans="1:6" x14ac:dyDescent="0.25">
      <c r="A207">
        <v>2.40723299980163</v>
      </c>
      <c r="B207">
        <v>1469</v>
      </c>
      <c r="C207">
        <v>1469</v>
      </c>
      <c r="D207">
        <f>IF(ABS(C207-'Resultado de análisis'!$B$3)&lt;(0.02*'Resultado de análisis'!$B$3),'Resultados experimementales'!C207,-1)</f>
        <v>-1</v>
      </c>
      <c r="E207">
        <f>IF(ABS(C207-'Resultado de análisis'!$C$3)&lt;(0.02*'Resultado de análisis'!$C$3),'Resultados experimementales'!C207,-1)</f>
        <v>-1</v>
      </c>
      <c r="F207">
        <f>IF(ABS(C207-'Resultado de análisis'!$D$3)&lt;(0.02*'Resultado de análisis'!$D$3),'Resultados experimementales'!C207,-1)</f>
        <v>-1</v>
      </c>
    </row>
    <row r="208" spans="1:6" x14ac:dyDescent="0.25">
      <c r="A208">
        <v>2.4186198711395201</v>
      </c>
      <c r="B208">
        <v>-1282</v>
      </c>
      <c r="C208">
        <v>-1282</v>
      </c>
      <c r="D208">
        <f>IF(ABS(C208-'Resultado de análisis'!$B$3)&lt;(0.02*'Resultado de análisis'!$B$3),'Resultados experimementales'!C208,-1)</f>
        <v>-1</v>
      </c>
      <c r="E208">
        <f>IF(ABS(C208-'Resultado de análisis'!$C$3)&lt;(0.02*'Resultado de análisis'!$C$3),'Resultados experimementales'!C208,-1)</f>
        <v>-1</v>
      </c>
      <c r="F208">
        <f>IF(ABS(C208-'Resultado de análisis'!$D$3)&lt;(0.02*'Resultado de análisis'!$D$3),'Resultados experimementales'!C208,-1)</f>
        <v>-1</v>
      </c>
    </row>
    <row r="209" spans="1:6" x14ac:dyDescent="0.25">
      <c r="A209">
        <v>2.4301910400390598</v>
      </c>
      <c r="B209">
        <v>-1217</v>
      </c>
      <c r="C209">
        <v>-1217</v>
      </c>
      <c r="D209">
        <f>IF(ABS(C209-'Resultado de análisis'!$B$3)&lt;(0.02*'Resultado de análisis'!$B$3),'Resultados experimementales'!C209,-1)</f>
        <v>-1</v>
      </c>
      <c r="E209">
        <f>IF(ABS(C209-'Resultado de análisis'!$C$3)&lt;(0.02*'Resultado de análisis'!$C$3),'Resultados experimementales'!C209,-1)</f>
        <v>-1</v>
      </c>
      <c r="F209">
        <f>IF(ABS(C209-'Resultado de análisis'!$D$3)&lt;(0.02*'Resultado de análisis'!$D$3),'Resultados experimementales'!C209,-1)</f>
        <v>-1</v>
      </c>
    </row>
    <row r="210" spans="1:6" x14ac:dyDescent="0.25">
      <c r="A210">
        <v>2.4418060779571502</v>
      </c>
      <c r="B210">
        <v>-1379</v>
      </c>
      <c r="C210">
        <v>-1379</v>
      </c>
      <c r="D210">
        <f>IF(ABS(C210-'Resultado de análisis'!$B$3)&lt;(0.02*'Resultado de análisis'!$B$3),'Resultados experimementales'!C210,-1)</f>
        <v>-1</v>
      </c>
      <c r="E210">
        <f>IF(ABS(C210-'Resultado de análisis'!$C$3)&lt;(0.02*'Resultado de análisis'!$C$3),'Resultados experimementales'!C210,-1)</f>
        <v>-1</v>
      </c>
      <c r="F210">
        <f>IF(ABS(C210-'Resultado de análisis'!$D$3)&lt;(0.02*'Resultado de análisis'!$D$3),'Resultados experimementales'!C210,-1)</f>
        <v>-1</v>
      </c>
    </row>
    <row r="211" spans="1:6" x14ac:dyDescent="0.25">
      <c r="A211">
        <v>2.4532098770141602</v>
      </c>
      <c r="B211">
        <v>86</v>
      </c>
      <c r="C211">
        <v>86</v>
      </c>
      <c r="D211">
        <f>IF(ABS(C211-'Resultado de análisis'!$B$3)&lt;(0.02*'Resultado de análisis'!$B$3),'Resultados experimementales'!C211,-1)</f>
        <v>-1</v>
      </c>
      <c r="E211">
        <f>IF(ABS(C211-'Resultado de análisis'!$C$3)&lt;(0.02*'Resultado de análisis'!$C$3),'Resultados experimementales'!C211,-1)</f>
        <v>-1</v>
      </c>
      <c r="F211">
        <f>IF(ABS(C211-'Resultado de análisis'!$D$3)&lt;(0.02*'Resultado de análisis'!$D$3),'Resultados experimementales'!C211,-1)</f>
        <v>-1</v>
      </c>
    </row>
    <row r="212" spans="1:6" x14ac:dyDescent="0.25">
      <c r="A212">
        <v>2.4645090103149401</v>
      </c>
      <c r="B212">
        <v>3047</v>
      </c>
      <c r="C212">
        <v>3047</v>
      </c>
      <c r="D212">
        <f>IF(ABS(C212-'Resultado de análisis'!$B$3)&lt;(0.02*'Resultado de análisis'!$B$3),'Resultados experimementales'!C212,-1)</f>
        <v>-1</v>
      </c>
      <c r="E212">
        <f>IF(ABS(C212-'Resultado de análisis'!$C$3)&lt;(0.02*'Resultado de análisis'!$C$3),'Resultados experimementales'!C212,-1)</f>
        <v>-1</v>
      </c>
      <c r="F212">
        <f>IF(ABS(C212-'Resultado de análisis'!$D$3)&lt;(0.02*'Resultado de análisis'!$D$3),'Resultados experimementales'!C212,-1)</f>
        <v>-1</v>
      </c>
    </row>
    <row r="213" spans="1:6" x14ac:dyDescent="0.25">
      <c r="A213">
        <v>2.4762499332427899</v>
      </c>
      <c r="B213">
        <v>1511</v>
      </c>
      <c r="C213">
        <v>1511</v>
      </c>
      <c r="D213">
        <f>IF(ABS(C213-'Resultado de análisis'!$B$3)&lt;(0.02*'Resultado de análisis'!$B$3),'Resultados experimementales'!C213,-1)</f>
        <v>-1</v>
      </c>
      <c r="E213">
        <f>IF(ABS(C213-'Resultado de análisis'!$C$3)&lt;(0.02*'Resultado de análisis'!$C$3),'Resultados experimementales'!C213,-1)</f>
        <v>-1</v>
      </c>
      <c r="F213">
        <f>IF(ABS(C213-'Resultado de análisis'!$D$3)&lt;(0.02*'Resultado de análisis'!$D$3),'Resultados experimementales'!C213,-1)</f>
        <v>-1</v>
      </c>
    </row>
    <row r="214" spans="1:6" x14ac:dyDescent="0.25">
      <c r="A214">
        <v>2.4876840114593501</v>
      </c>
      <c r="B214">
        <v>1611</v>
      </c>
      <c r="C214">
        <v>1611</v>
      </c>
      <c r="D214">
        <f>IF(ABS(C214-'Resultado de análisis'!$B$3)&lt;(0.02*'Resultado de análisis'!$B$3),'Resultados experimementales'!C214,-1)</f>
        <v>-1</v>
      </c>
      <c r="E214">
        <f>IF(ABS(C214-'Resultado de análisis'!$C$3)&lt;(0.02*'Resultado de análisis'!$C$3),'Resultados experimementales'!C214,-1)</f>
        <v>-1</v>
      </c>
      <c r="F214">
        <f>IF(ABS(C214-'Resultado de análisis'!$D$3)&lt;(0.02*'Resultado de análisis'!$D$3),'Resultados experimementales'!C214,-1)</f>
        <v>-1</v>
      </c>
    </row>
    <row r="215" spans="1:6" x14ac:dyDescent="0.25">
      <c r="A215">
        <v>2.4990670680999698</v>
      </c>
      <c r="B215">
        <v>2177</v>
      </c>
      <c r="C215">
        <v>2177</v>
      </c>
      <c r="D215">
        <f>IF(ABS(C215-'Resultado de análisis'!$B$3)&lt;(0.02*'Resultado de análisis'!$B$3),'Resultados experimementales'!C215,-1)</f>
        <v>-1</v>
      </c>
      <c r="E215">
        <f>IF(ABS(C215-'Resultado de análisis'!$C$3)&lt;(0.02*'Resultado de análisis'!$C$3),'Resultados experimementales'!C215,-1)</f>
        <v>-1</v>
      </c>
      <c r="F215">
        <f>IF(ABS(C215-'Resultado de análisis'!$D$3)&lt;(0.02*'Resultado de análisis'!$D$3),'Resultados experimementales'!C215,-1)</f>
        <v>-1</v>
      </c>
    </row>
    <row r="216" spans="1:6" x14ac:dyDescent="0.25">
      <c r="A216">
        <v>2.51069808006286</v>
      </c>
      <c r="B216">
        <v>421</v>
      </c>
      <c r="C216">
        <v>421</v>
      </c>
      <c r="D216">
        <f>IF(ABS(C216-'Resultado de análisis'!$B$3)&lt;(0.02*'Resultado de análisis'!$B$3),'Resultados experimementales'!C216,-1)</f>
        <v>-1</v>
      </c>
      <c r="E216">
        <f>IF(ABS(C216-'Resultado de análisis'!$C$3)&lt;(0.02*'Resultado de análisis'!$C$3),'Resultados experimementales'!C216,-1)</f>
        <v>-1</v>
      </c>
      <c r="F216">
        <f>IF(ABS(C216-'Resultado de análisis'!$D$3)&lt;(0.02*'Resultado de análisis'!$D$3),'Resultados experimementales'!C216,-1)</f>
        <v>-1</v>
      </c>
    </row>
    <row r="217" spans="1:6" x14ac:dyDescent="0.25">
      <c r="A217">
        <v>2.52196097373962</v>
      </c>
      <c r="B217">
        <v>612</v>
      </c>
      <c r="C217">
        <v>612</v>
      </c>
      <c r="D217">
        <f>IF(ABS(C217-'Resultado de análisis'!$B$3)&lt;(0.02*'Resultado de análisis'!$B$3),'Resultados experimementales'!C217,-1)</f>
        <v>-1</v>
      </c>
      <c r="E217">
        <f>IF(ABS(C217-'Resultado de análisis'!$C$3)&lt;(0.02*'Resultado de análisis'!$C$3),'Resultados experimementales'!C217,-1)</f>
        <v>-1</v>
      </c>
      <c r="F217">
        <f>IF(ABS(C217-'Resultado de análisis'!$D$3)&lt;(0.02*'Resultado de análisis'!$D$3),'Resultados experimementales'!C217,-1)</f>
        <v>-1</v>
      </c>
    </row>
    <row r="218" spans="1:6" x14ac:dyDescent="0.25">
      <c r="A218">
        <v>2.5338470935821502</v>
      </c>
      <c r="B218">
        <v>922</v>
      </c>
      <c r="C218">
        <v>922</v>
      </c>
      <c r="D218">
        <f>IF(ABS(C218-'Resultado de análisis'!$B$3)&lt;(0.02*'Resultado de análisis'!$B$3),'Resultados experimementales'!C218,-1)</f>
        <v>-1</v>
      </c>
      <c r="E218">
        <f>IF(ABS(C218-'Resultado de análisis'!$C$3)&lt;(0.02*'Resultado de análisis'!$C$3),'Resultados experimementales'!C218,-1)</f>
        <v>-1</v>
      </c>
      <c r="F218">
        <f>IF(ABS(C218-'Resultado de análisis'!$D$3)&lt;(0.02*'Resultado de análisis'!$D$3),'Resultados experimementales'!C218,-1)</f>
        <v>-1</v>
      </c>
    </row>
    <row r="219" spans="1:6" x14ac:dyDescent="0.25">
      <c r="A219">
        <v>2.5451738834381099</v>
      </c>
      <c r="B219">
        <v>-884</v>
      </c>
      <c r="C219">
        <v>-884</v>
      </c>
      <c r="D219">
        <f>IF(ABS(C219-'Resultado de análisis'!$B$3)&lt;(0.02*'Resultado de análisis'!$B$3),'Resultados experimementales'!C219,-1)</f>
        <v>-1</v>
      </c>
      <c r="E219">
        <f>IF(ABS(C219-'Resultado de análisis'!$C$3)&lt;(0.02*'Resultado de análisis'!$C$3),'Resultados experimementales'!C219,-1)</f>
        <v>-1</v>
      </c>
      <c r="F219">
        <f>IF(ABS(C219-'Resultado de análisis'!$D$3)&lt;(0.02*'Resultado de análisis'!$D$3),'Resultados experimementales'!C219,-1)</f>
        <v>-1</v>
      </c>
    </row>
    <row r="220" spans="1:6" x14ac:dyDescent="0.25">
      <c r="A220">
        <v>2.55643606185913</v>
      </c>
      <c r="B220">
        <v>2200</v>
      </c>
      <c r="C220">
        <v>2200</v>
      </c>
      <c r="D220">
        <f>IF(ABS(C220-'Resultado de análisis'!$B$3)&lt;(0.02*'Resultado de análisis'!$B$3),'Resultados experimementales'!C220,-1)</f>
        <v>-1</v>
      </c>
      <c r="E220">
        <f>IF(ABS(C220-'Resultado de análisis'!$C$3)&lt;(0.02*'Resultado de análisis'!$C$3),'Resultados experimementales'!C220,-1)</f>
        <v>-1</v>
      </c>
      <c r="F220">
        <f>IF(ABS(C220-'Resultado de análisis'!$D$3)&lt;(0.02*'Resultado de análisis'!$D$3),'Resultados experimementales'!C220,-1)</f>
        <v>-1</v>
      </c>
    </row>
    <row r="221" spans="1:6" x14ac:dyDescent="0.25">
      <c r="A221">
        <v>2.56838798522949</v>
      </c>
      <c r="B221">
        <v>1227</v>
      </c>
      <c r="C221">
        <v>1227</v>
      </c>
      <c r="D221">
        <f>IF(ABS(C221-'Resultado de análisis'!$B$3)&lt;(0.02*'Resultado de análisis'!$B$3),'Resultados experimementales'!C221,-1)</f>
        <v>-1</v>
      </c>
      <c r="E221">
        <f>IF(ABS(C221-'Resultado de análisis'!$C$3)&lt;(0.02*'Resultado de análisis'!$C$3),'Resultados experimementales'!C221,-1)</f>
        <v>-1</v>
      </c>
      <c r="F221">
        <f>IF(ABS(C221-'Resultado de análisis'!$D$3)&lt;(0.02*'Resultado de análisis'!$D$3),'Resultados experimementales'!C221,-1)</f>
        <v>-1</v>
      </c>
    </row>
    <row r="222" spans="1:6" x14ac:dyDescent="0.25">
      <c r="A222">
        <v>2.5795738697052002</v>
      </c>
      <c r="B222">
        <v>-2</v>
      </c>
      <c r="C222">
        <v>-2</v>
      </c>
      <c r="D222">
        <f>IF(ABS(C222-'Resultado de análisis'!$B$3)&lt;(0.02*'Resultado de análisis'!$B$3),'Resultados experimementales'!C222,-1)</f>
        <v>-1</v>
      </c>
      <c r="E222">
        <f>IF(ABS(C222-'Resultado de análisis'!$C$3)&lt;(0.02*'Resultado de análisis'!$C$3),'Resultados experimementales'!C222,-1)</f>
        <v>-1</v>
      </c>
      <c r="F222">
        <f>IF(ABS(C222-'Resultado de análisis'!$D$3)&lt;(0.02*'Resultado de análisis'!$D$3),'Resultados experimementales'!C222,-1)</f>
        <v>-1</v>
      </c>
    </row>
    <row r="223" spans="1:6" x14ac:dyDescent="0.25">
      <c r="A223">
        <v>2.5910980701446502</v>
      </c>
      <c r="B223">
        <v>767</v>
      </c>
      <c r="C223">
        <v>767</v>
      </c>
      <c r="D223">
        <f>IF(ABS(C223-'Resultado de análisis'!$B$3)&lt;(0.02*'Resultado de análisis'!$B$3),'Resultados experimementales'!C223,-1)</f>
        <v>-1</v>
      </c>
      <c r="E223">
        <f>IF(ABS(C223-'Resultado de análisis'!$C$3)&lt;(0.02*'Resultado de análisis'!$C$3),'Resultados experimementales'!C223,-1)</f>
        <v>-1</v>
      </c>
      <c r="F223">
        <f>IF(ABS(C223-'Resultado de análisis'!$D$3)&lt;(0.02*'Resultado de análisis'!$D$3),'Resultados experimementales'!C223,-1)</f>
        <v>-1</v>
      </c>
    </row>
    <row r="224" spans="1:6" x14ac:dyDescent="0.25">
      <c r="A224">
        <v>2.6026539802551198</v>
      </c>
      <c r="B224">
        <v>-189</v>
      </c>
      <c r="C224">
        <v>-189</v>
      </c>
      <c r="D224">
        <f>IF(ABS(C224-'Resultado de análisis'!$B$3)&lt;(0.02*'Resultado de análisis'!$B$3),'Resultados experimementales'!C224,-1)</f>
        <v>-1</v>
      </c>
      <c r="E224">
        <f>IF(ABS(C224-'Resultado de análisis'!$C$3)&lt;(0.02*'Resultado de análisis'!$C$3),'Resultados experimementales'!C224,-1)</f>
        <v>-1</v>
      </c>
      <c r="F224">
        <f>IF(ABS(C224-'Resultado de análisis'!$D$3)&lt;(0.02*'Resultado de análisis'!$D$3),'Resultados experimementales'!C224,-1)</f>
        <v>-1</v>
      </c>
    </row>
    <row r="225" spans="1:6" x14ac:dyDescent="0.25">
      <c r="A225">
        <v>2.6139209270477202</v>
      </c>
      <c r="B225">
        <v>2237</v>
      </c>
      <c r="C225">
        <v>2237</v>
      </c>
      <c r="D225">
        <f>IF(ABS(C225-'Resultado de análisis'!$B$3)&lt;(0.02*'Resultado de análisis'!$B$3),'Resultados experimementales'!C225,-1)</f>
        <v>-1</v>
      </c>
      <c r="E225">
        <f>IF(ABS(C225-'Resultado de análisis'!$C$3)&lt;(0.02*'Resultado de análisis'!$C$3),'Resultados experimementales'!C225,-1)</f>
        <v>-1</v>
      </c>
      <c r="F225">
        <f>IF(ABS(C225-'Resultado de análisis'!$D$3)&lt;(0.02*'Resultado de análisis'!$D$3),'Resultados experimementales'!C225,-1)</f>
        <v>-1</v>
      </c>
    </row>
    <row r="226" spans="1:6" x14ac:dyDescent="0.25">
      <c r="A226">
        <v>2.62609791755676</v>
      </c>
      <c r="B226">
        <v>2899</v>
      </c>
      <c r="C226">
        <v>2899</v>
      </c>
      <c r="D226">
        <f>IF(ABS(C226-'Resultado de análisis'!$B$3)&lt;(0.02*'Resultado de análisis'!$B$3),'Resultados experimementales'!C226,-1)</f>
        <v>-1</v>
      </c>
      <c r="E226">
        <f>IF(ABS(C226-'Resultado de análisis'!$C$3)&lt;(0.02*'Resultado de análisis'!$C$3),'Resultados experimementales'!C226,-1)</f>
        <v>-1</v>
      </c>
      <c r="F226">
        <f>IF(ABS(C226-'Resultado de análisis'!$D$3)&lt;(0.02*'Resultado de análisis'!$D$3),'Resultados experimementales'!C226,-1)</f>
        <v>-1</v>
      </c>
    </row>
    <row r="227" spans="1:6" x14ac:dyDescent="0.25">
      <c r="A227">
        <v>2.6371219158172599</v>
      </c>
      <c r="B227">
        <v>868</v>
      </c>
      <c r="C227">
        <v>868</v>
      </c>
      <c r="D227">
        <f>IF(ABS(C227-'Resultado de análisis'!$B$3)&lt;(0.02*'Resultado de análisis'!$B$3),'Resultados experimementales'!C227,-1)</f>
        <v>-1</v>
      </c>
      <c r="E227">
        <f>IF(ABS(C227-'Resultado de análisis'!$C$3)&lt;(0.02*'Resultado de análisis'!$C$3),'Resultados experimementales'!C227,-1)</f>
        <v>-1</v>
      </c>
      <c r="F227">
        <f>IF(ABS(C227-'Resultado de análisis'!$D$3)&lt;(0.02*'Resultado de análisis'!$D$3),'Resultados experimementales'!C227,-1)</f>
        <v>-1</v>
      </c>
    </row>
    <row r="228" spans="1:6" x14ac:dyDescent="0.25">
      <c r="A228">
        <v>2.6484000682830802</v>
      </c>
      <c r="B228">
        <v>2266</v>
      </c>
      <c r="C228">
        <v>2266</v>
      </c>
      <c r="D228">
        <f>IF(ABS(C228-'Resultado de análisis'!$B$3)&lt;(0.02*'Resultado de análisis'!$B$3),'Resultados experimementales'!C228,-1)</f>
        <v>-1</v>
      </c>
      <c r="E228">
        <f>IF(ABS(C228-'Resultado de análisis'!$C$3)&lt;(0.02*'Resultado de análisis'!$C$3),'Resultados experimementales'!C228,-1)</f>
        <v>-1</v>
      </c>
      <c r="F228">
        <f>IF(ABS(C228-'Resultado de análisis'!$D$3)&lt;(0.02*'Resultado de análisis'!$D$3),'Resultados experimementales'!C228,-1)</f>
        <v>-1</v>
      </c>
    </row>
    <row r="229" spans="1:6" x14ac:dyDescent="0.25">
      <c r="A229">
        <v>2.66025590896606</v>
      </c>
      <c r="B229">
        <v>628</v>
      </c>
      <c r="C229">
        <v>628</v>
      </c>
      <c r="D229">
        <f>IF(ABS(C229-'Resultado de análisis'!$B$3)&lt;(0.02*'Resultado de análisis'!$B$3),'Resultados experimementales'!C229,-1)</f>
        <v>-1</v>
      </c>
      <c r="E229">
        <f>IF(ABS(C229-'Resultado de análisis'!$C$3)&lt;(0.02*'Resultado de análisis'!$C$3),'Resultados experimementales'!C229,-1)</f>
        <v>-1</v>
      </c>
      <c r="F229">
        <f>IF(ABS(C229-'Resultado de análisis'!$D$3)&lt;(0.02*'Resultado de análisis'!$D$3),'Resultados experimementales'!C229,-1)</f>
        <v>-1</v>
      </c>
    </row>
    <row r="230" spans="1:6" x14ac:dyDescent="0.25">
      <c r="A230">
        <v>2.6714088916778498</v>
      </c>
      <c r="B230">
        <v>1007</v>
      </c>
      <c r="C230">
        <v>1007</v>
      </c>
      <c r="D230">
        <f>IF(ABS(C230-'Resultado de análisis'!$B$3)&lt;(0.02*'Resultado de análisis'!$B$3),'Resultados experimementales'!C230,-1)</f>
        <v>-1</v>
      </c>
      <c r="E230">
        <f>IF(ABS(C230-'Resultado de análisis'!$C$3)&lt;(0.02*'Resultado de análisis'!$C$3),'Resultados experimementales'!C230,-1)</f>
        <v>-1</v>
      </c>
      <c r="F230">
        <f>IF(ABS(C230-'Resultado de análisis'!$D$3)&lt;(0.02*'Resultado de análisis'!$D$3),'Resultados experimementales'!C230,-1)</f>
        <v>-1</v>
      </c>
    </row>
    <row r="231" spans="1:6" x14ac:dyDescent="0.25">
      <c r="A231">
        <v>2.6830670833587602</v>
      </c>
      <c r="B231">
        <v>2924</v>
      </c>
      <c r="C231">
        <v>2924</v>
      </c>
      <c r="D231">
        <f>IF(ABS(C231-'Resultado de análisis'!$B$3)&lt;(0.02*'Resultado de análisis'!$B$3),'Resultados experimementales'!C231,-1)</f>
        <v>-1</v>
      </c>
      <c r="E231">
        <f>IF(ABS(C231-'Resultado de análisis'!$C$3)&lt;(0.02*'Resultado de análisis'!$C$3),'Resultados experimementales'!C231,-1)</f>
        <v>-1</v>
      </c>
      <c r="F231">
        <f>IF(ABS(C231-'Resultado de análisis'!$D$3)&lt;(0.02*'Resultado de análisis'!$D$3),'Resultados experimementales'!C231,-1)</f>
        <v>-1</v>
      </c>
    </row>
    <row r="232" spans="1:6" x14ac:dyDescent="0.25">
      <c r="A232">
        <v>2.6946780681610099</v>
      </c>
      <c r="B232">
        <v>1570</v>
      </c>
      <c r="C232">
        <v>1570</v>
      </c>
      <c r="D232">
        <f>IF(ABS(C232-'Resultado de análisis'!$B$3)&lt;(0.02*'Resultado de análisis'!$B$3),'Resultados experimementales'!C232,-1)</f>
        <v>-1</v>
      </c>
      <c r="E232">
        <f>IF(ABS(C232-'Resultado de análisis'!$C$3)&lt;(0.02*'Resultado de análisis'!$C$3),'Resultados experimementales'!C232,-1)</f>
        <v>-1</v>
      </c>
      <c r="F232">
        <f>IF(ABS(C232-'Resultado de análisis'!$D$3)&lt;(0.02*'Resultado de análisis'!$D$3),'Resultados experimementales'!C232,-1)</f>
        <v>-1</v>
      </c>
    </row>
    <row r="233" spans="1:6" x14ac:dyDescent="0.25">
      <c r="A233">
        <v>2.7058749198913499</v>
      </c>
      <c r="B233">
        <v>2483</v>
      </c>
      <c r="C233">
        <v>2483</v>
      </c>
      <c r="D233">
        <f>IF(ABS(C233-'Resultado de análisis'!$B$3)&lt;(0.02*'Resultado de análisis'!$B$3),'Resultados experimementales'!C233,-1)</f>
        <v>-1</v>
      </c>
      <c r="E233">
        <f>IF(ABS(C233-'Resultado de análisis'!$C$3)&lt;(0.02*'Resultado de análisis'!$C$3),'Resultados experimementales'!C233,-1)</f>
        <v>-1</v>
      </c>
      <c r="F233">
        <f>IF(ABS(C233-'Resultado de análisis'!$D$3)&lt;(0.02*'Resultado de análisis'!$D$3),'Resultados experimementales'!C233,-1)</f>
        <v>-1</v>
      </c>
    </row>
    <row r="234" spans="1:6" x14ac:dyDescent="0.25">
      <c r="A234">
        <v>2.71801686286926</v>
      </c>
      <c r="B234">
        <v>993</v>
      </c>
      <c r="C234">
        <v>993</v>
      </c>
      <c r="D234">
        <f>IF(ABS(C234-'Resultado de análisis'!$B$3)&lt;(0.02*'Resultado de análisis'!$B$3),'Resultados experimementales'!C234,-1)</f>
        <v>-1</v>
      </c>
      <c r="E234">
        <f>IF(ABS(C234-'Resultado de análisis'!$C$3)&lt;(0.02*'Resultado de análisis'!$C$3),'Resultados experimementales'!C234,-1)</f>
        <v>-1</v>
      </c>
      <c r="F234">
        <f>IF(ABS(C234-'Resultado de análisis'!$D$3)&lt;(0.02*'Resultado de análisis'!$D$3),'Resultados experimementales'!C234,-1)</f>
        <v>-1</v>
      </c>
    </row>
    <row r="235" spans="1:6" x14ac:dyDescent="0.25">
      <c r="A235">
        <v>2.7291090488433798</v>
      </c>
      <c r="B235">
        <v>-40</v>
      </c>
      <c r="C235">
        <v>-40</v>
      </c>
      <c r="D235">
        <f>IF(ABS(C235-'Resultado de análisis'!$B$3)&lt;(0.02*'Resultado de análisis'!$B$3),'Resultados experimementales'!C235,-1)</f>
        <v>-1</v>
      </c>
      <c r="E235">
        <f>IF(ABS(C235-'Resultado de análisis'!$C$3)&lt;(0.02*'Resultado de análisis'!$C$3),'Resultados experimementales'!C235,-1)</f>
        <v>-1</v>
      </c>
      <c r="F235">
        <f>IF(ABS(C235-'Resultado de análisis'!$D$3)&lt;(0.02*'Resultado de análisis'!$D$3),'Resultados experimementales'!C235,-1)</f>
        <v>-1</v>
      </c>
    </row>
    <row r="236" spans="1:6" x14ac:dyDescent="0.25">
      <c r="A236">
        <v>2.7403678894042902</v>
      </c>
      <c r="B236">
        <v>2361</v>
      </c>
      <c r="C236">
        <v>2361</v>
      </c>
      <c r="D236">
        <f>IF(ABS(C236-'Resultado de análisis'!$B$3)&lt;(0.02*'Resultado de análisis'!$B$3),'Resultados experimementales'!C236,-1)</f>
        <v>-1</v>
      </c>
      <c r="E236">
        <f>IF(ABS(C236-'Resultado de análisis'!$C$3)&lt;(0.02*'Resultado de análisis'!$C$3),'Resultados experimementales'!C236,-1)</f>
        <v>-1</v>
      </c>
      <c r="F236">
        <f>IF(ABS(C236-'Resultado de análisis'!$D$3)&lt;(0.02*'Resultado de análisis'!$D$3),'Resultados experimementales'!C236,-1)</f>
        <v>-1</v>
      </c>
    </row>
    <row r="237" spans="1:6" x14ac:dyDescent="0.25">
      <c r="A237">
        <v>2.7522130012512198</v>
      </c>
      <c r="B237">
        <v>2568</v>
      </c>
      <c r="C237">
        <v>2568</v>
      </c>
      <c r="D237">
        <f>IF(ABS(C237-'Resultado de análisis'!$B$3)&lt;(0.02*'Resultado de análisis'!$B$3),'Resultados experimementales'!C237,-1)</f>
        <v>-1</v>
      </c>
      <c r="E237">
        <f>IF(ABS(C237-'Resultado de análisis'!$C$3)&lt;(0.02*'Resultado de análisis'!$C$3),'Resultados experimementales'!C237,-1)</f>
        <v>-1</v>
      </c>
      <c r="F237">
        <f>IF(ABS(C237-'Resultado de análisis'!$D$3)&lt;(0.02*'Resultado de análisis'!$D$3),'Resultados experimementales'!C237,-1)</f>
        <v>-1</v>
      </c>
    </row>
    <row r="238" spans="1:6" x14ac:dyDescent="0.25">
      <c r="A238">
        <v>2.76336193084716</v>
      </c>
      <c r="B238">
        <v>1428</v>
      </c>
      <c r="C238">
        <v>1428</v>
      </c>
      <c r="D238">
        <f>IF(ABS(C238-'Resultado de análisis'!$B$3)&lt;(0.02*'Resultado de análisis'!$B$3),'Resultados experimementales'!C238,-1)</f>
        <v>-1</v>
      </c>
      <c r="E238">
        <f>IF(ABS(C238-'Resultado de análisis'!$C$3)&lt;(0.02*'Resultado de análisis'!$C$3),'Resultados experimementales'!C238,-1)</f>
        <v>-1</v>
      </c>
      <c r="F238">
        <f>IF(ABS(C238-'Resultado de análisis'!$D$3)&lt;(0.02*'Resultado de análisis'!$D$3),'Resultados experimementales'!C238,-1)</f>
        <v>-1</v>
      </c>
    </row>
    <row r="239" spans="1:6" x14ac:dyDescent="0.25">
      <c r="A239">
        <v>2.7750248908996502</v>
      </c>
      <c r="B239">
        <v>2245</v>
      </c>
      <c r="C239">
        <v>2245</v>
      </c>
      <c r="D239">
        <f>IF(ABS(C239-'Resultado de análisis'!$B$3)&lt;(0.02*'Resultado de análisis'!$B$3),'Resultados experimementales'!C239,-1)</f>
        <v>-1</v>
      </c>
      <c r="E239">
        <f>IF(ABS(C239-'Resultado de análisis'!$C$3)&lt;(0.02*'Resultado de análisis'!$C$3),'Resultados experimementales'!C239,-1)</f>
        <v>-1</v>
      </c>
      <c r="F239">
        <f>IF(ABS(C239-'Resultado de análisis'!$D$3)&lt;(0.02*'Resultado de análisis'!$D$3),'Resultados experimementales'!C239,-1)</f>
        <v>-1</v>
      </c>
    </row>
    <row r="240" spans="1:6" x14ac:dyDescent="0.25">
      <c r="A240">
        <v>2.7865560054778999</v>
      </c>
      <c r="B240">
        <v>1040</v>
      </c>
      <c r="C240">
        <v>1040</v>
      </c>
      <c r="D240">
        <f>IF(ABS(C240-'Resultado de análisis'!$B$3)&lt;(0.02*'Resultado de análisis'!$B$3),'Resultados experimementales'!C240,-1)</f>
        <v>-1</v>
      </c>
      <c r="E240">
        <f>IF(ABS(C240-'Resultado de análisis'!$C$3)&lt;(0.02*'Resultado de análisis'!$C$3),'Resultados experimementales'!C240,-1)</f>
        <v>-1</v>
      </c>
      <c r="F240">
        <f>IF(ABS(C240-'Resultado de análisis'!$D$3)&lt;(0.02*'Resultado de análisis'!$D$3),'Resultados experimementales'!C240,-1)</f>
        <v>-1</v>
      </c>
    </row>
    <row r="241" spans="1:6" x14ac:dyDescent="0.25">
      <c r="A241">
        <v>2.7978429794311501</v>
      </c>
      <c r="B241">
        <v>1350</v>
      </c>
      <c r="C241">
        <v>1350</v>
      </c>
      <c r="D241">
        <f>IF(ABS(C241-'Resultado de análisis'!$B$3)&lt;(0.02*'Resultado de análisis'!$B$3),'Resultados experimementales'!C241,-1)</f>
        <v>-1</v>
      </c>
      <c r="E241">
        <f>IF(ABS(C241-'Resultado de análisis'!$C$3)&lt;(0.02*'Resultado de análisis'!$C$3),'Resultados experimementales'!C241,-1)</f>
        <v>-1</v>
      </c>
      <c r="F241">
        <f>IF(ABS(C241-'Resultado de análisis'!$D$3)&lt;(0.02*'Resultado de análisis'!$D$3),'Resultados experimementales'!C241,-1)</f>
        <v>-1</v>
      </c>
    </row>
    <row r="242" spans="1:6" x14ac:dyDescent="0.25">
      <c r="A242">
        <v>2.80968809127807</v>
      </c>
      <c r="B242">
        <v>1644</v>
      </c>
      <c r="C242">
        <v>1644</v>
      </c>
      <c r="D242">
        <f>IF(ABS(C242-'Resultado de análisis'!$B$3)&lt;(0.02*'Resultado de análisis'!$B$3),'Resultados experimementales'!C242,-1)</f>
        <v>-1</v>
      </c>
      <c r="E242">
        <f>IF(ABS(C242-'Resultado de análisis'!$C$3)&lt;(0.02*'Resultado de análisis'!$C$3),'Resultados experimementales'!C242,-1)</f>
        <v>-1</v>
      </c>
      <c r="F242">
        <f>IF(ABS(C242-'Resultado de análisis'!$D$3)&lt;(0.02*'Resultado de análisis'!$D$3),'Resultados experimementales'!C242,-1)</f>
        <v>-1</v>
      </c>
    </row>
    <row r="243" spans="1:6" x14ac:dyDescent="0.25">
      <c r="A243">
        <v>2.8210670948028498</v>
      </c>
      <c r="B243">
        <v>1948</v>
      </c>
      <c r="C243">
        <v>1948</v>
      </c>
      <c r="D243">
        <f>IF(ABS(C243-'Resultado de análisis'!$B$3)&lt;(0.02*'Resultado de análisis'!$B$3),'Resultados experimementales'!C243,-1)</f>
        <v>-1</v>
      </c>
      <c r="E243">
        <f>IF(ABS(C243-'Resultado de análisis'!$C$3)&lt;(0.02*'Resultado de análisis'!$C$3),'Resultados experimementales'!C243,-1)</f>
        <v>-1</v>
      </c>
      <c r="F243">
        <f>IF(ABS(C243-'Resultado de análisis'!$D$3)&lt;(0.02*'Resultado de análisis'!$D$3),'Resultados experimementales'!C243,-1)</f>
        <v>-1</v>
      </c>
    </row>
    <row r="244" spans="1:6" x14ac:dyDescent="0.25">
      <c r="A244">
        <v>2.8323280811309801</v>
      </c>
      <c r="B244">
        <v>3881</v>
      </c>
      <c r="C244">
        <v>3881</v>
      </c>
      <c r="D244">
        <f>IF(ABS(C244-'Resultado de análisis'!$B$3)&lt;(0.02*'Resultado de análisis'!$B$3),'Resultados experimementales'!C244,-1)</f>
        <v>-1</v>
      </c>
      <c r="E244">
        <f>IF(ABS(C244-'Resultado de análisis'!$C$3)&lt;(0.02*'Resultado de análisis'!$C$3),'Resultados experimementales'!C244,-1)</f>
        <v>-1</v>
      </c>
      <c r="F244">
        <f>IF(ABS(C244-'Resultado de análisis'!$D$3)&lt;(0.02*'Resultado de análisis'!$D$3),'Resultados experimementales'!C244,-1)</f>
        <v>-1</v>
      </c>
    </row>
    <row r="245" spans="1:6" x14ac:dyDescent="0.25">
      <c r="A245">
        <v>2.8441600799560498</v>
      </c>
      <c r="B245">
        <v>2647</v>
      </c>
      <c r="C245">
        <v>2647</v>
      </c>
      <c r="D245">
        <f>IF(ABS(C245-'Resultado de análisis'!$B$3)&lt;(0.02*'Resultado de análisis'!$B$3),'Resultados experimementales'!C245,-1)</f>
        <v>-1</v>
      </c>
      <c r="E245">
        <f>IF(ABS(C245-'Resultado de análisis'!$C$3)&lt;(0.02*'Resultado de análisis'!$C$3),'Resultados experimementales'!C245,-1)</f>
        <v>-1</v>
      </c>
      <c r="F245">
        <f>IF(ABS(C245-'Resultado de análisis'!$D$3)&lt;(0.02*'Resultado de análisis'!$D$3),'Resultados experimementales'!C245,-1)</f>
        <v>-1</v>
      </c>
    </row>
    <row r="246" spans="1:6" x14ac:dyDescent="0.25">
      <c r="A246">
        <v>2.85532402992248</v>
      </c>
      <c r="B246">
        <v>2150</v>
      </c>
      <c r="C246">
        <v>2150</v>
      </c>
      <c r="D246">
        <f>IF(ABS(C246-'Resultado de análisis'!$B$3)&lt;(0.02*'Resultado de análisis'!$B$3),'Resultados experimementales'!C246,-1)</f>
        <v>-1</v>
      </c>
      <c r="E246">
        <f>IF(ABS(C246-'Resultado de análisis'!$C$3)&lt;(0.02*'Resultado de análisis'!$C$3),'Resultados experimementales'!C246,-1)</f>
        <v>-1</v>
      </c>
      <c r="F246">
        <f>IF(ABS(C246-'Resultado de análisis'!$D$3)&lt;(0.02*'Resultado de análisis'!$D$3),'Resultados experimementales'!C246,-1)</f>
        <v>-1</v>
      </c>
    </row>
    <row r="247" spans="1:6" x14ac:dyDescent="0.25">
      <c r="A247">
        <v>2.8669738769531201</v>
      </c>
      <c r="B247">
        <v>3543</v>
      </c>
      <c r="C247">
        <v>3543</v>
      </c>
      <c r="D247">
        <f>IF(ABS(C247-'Resultado de análisis'!$B$3)&lt;(0.02*'Resultado de análisis'!$B$3),'Resultados experimementales'!C247,-1)</f>
        <v>-1</v>
      </c>
      <c r="E247">
        <f>IF(ABS(C247-'Resultado de análisis'!$C$3)&lt;(0.02*'Resultado de análisis'!$C$3),'Resultados experimementales'!C247,-1)</f>
        <v>-1</v>
      </c>
      <c r="F247">
        <f>IF(ABS(C247-'Resultado de análisis'!$D$3)&lt;(0.02*'Resultado de análisis'!$D$3),'Resultados experimementales'!C247,-1)</f>
        <v>-1</v>
      </c>
    </row>
    <row r="248" spans="1:6" x14ac:dyDescent="0.25">
      <c r="A248">
        <v>2.8785269260406401</v>
      </c>
      <c r="B248">
        <v>1394</v>
      </c>
      <c r="C248">
        <v>1394</v>
      </c>
      <c r="D248">
        <f>IF(ABS(C248-'Resultado de análisis'!$B$3)&lt;(0.02*'Resultado de análisis'!$B$3),'Resultados experimementales'!C248,-1)</f>
        <v>-1</v>
      </c>
      <c r="E248">
        <f>IF(ABS(C248-'Resultado de análisis'!$C$3)&lt;(0.02*'Resultado de análisis'!$C$3),'Resultados experimementales'!C248,-1)</f>
        <v>-1</v>
      </c>
      <c r="F248">
        <f>IF(ABS(C248-'Resultado de análisis'!$D$3)&lt;(0.02*'Resultado de análisis'!$D$3),'Resultados experimementales'!C248,-1)</f>
        <v>-1</v>
      </c>
    </row>
    <row r="249" spans="1:6" x14ac:dyDescent="0.25">
      <c r="A249">
        <v>2.8898029327392498</v>
      </c>
      <c r="B249">
        <v>3331</v>
      </c>
      <c r="C249">
        <v>3331</v>
      </c>
      <c r="D249">
        <f>IF(ABS(C249-'Resultado de análisis'!$B$3)&lt;(0.02*'Resultado de análisis'!$B$3),'Resultados experimementales'!C249,-1)</f>
        <v>-1</v>
      </c>
      <c r="E249">
        <f>IF(ABS(C249-'Resultado de análisis'!$C$3)&lt;(0.02*'Resultado de análisis'!$C$3),'Resultados experimementales'!C249,-1)</f>
        <v>-1</v>
      </c>
      <c r="F249">
        <f>IF(ABS(C249-'Resultado de análisis'!$D$3)&lt;(0.02*'Resultado de análisis'!$D$3),'Resultados experimementales'!C249,-1)</f>
        <v>-1</v>
      </c>
    </row>
    <row r="250" spans="1:6" x14ac:dyDescent="0.25">
      <c r="A250">
        <v>2.9018709659576398</v>
      </c>
      <c r="B250">
        <v>2355</v>
      </c>
      <c r="C250">
        <v>2355</v>
      </c>
      <c r="D250">
        <f>IF(ABS(C250-'Resultado de análisis'!$B$3)&lt;(0.02*'Resultado de análisis'!$B$3),'Resultados experimementales'!C250,-1)</f>
        <v>-1</v>
      </c>
      <c r="E250">
        <f>IF(ABS(C250-'Resultado de análisis'!$C$3)&lt;(0.02*'Resultado de análisis'!$C$3),'Resultados experimementales'!C250,-1)</f>
        <v>-1</v>
      </c>
      <c r="F250">
        <f>IF(ABS(C250-'Resultado de análisis'!$D$3)&lt;(0.02*'Resultado de análisis'!$D$3),'Resultados experimementales'!C250,-1)</f>
        <v>-1</v>
      </c>
    </row>
    <row r="251" spans="1:6" x14ac:dyDescent="0.25">
      <c r="A251">
        <v>2.9130189418792698</v>
      </c>
      <c r="B251">
        <v>-577</v>
      </c>
      <c r="C251">
        <v>-577</v>
      </c>
      <c r="D251">
        <f>IF(ABS(C251-'Resultado de análisis'!$B$3)&lt;(0.02*'Resultado de análisis'!$B$3),'Resultados experimementales'!C251,-1)</f>
        <v>-1</v>
      </c>
      <c r="E251">
        <f>IF(ABS(C251-'Resultado de análisis'!$C$3)&lt;(0.02*'Resultado de análisis'!$C$3),'Resultados experimementales'!C251,-1)</f>
        <v>-1</v>
      </c>
      <c r="F251">
        <f>IF(ABS(C251-'Resultado de análisis'!$D$3)&lt;(0.02*'Resultado de análisis'!$D$3),'Resultados experimementales'!C251,-1)</f>
        <v>-1</v>
      </c>
    </row>
    <row r="252" spans="1:6" x14ac:dyDescent="0.25">
      <c r="A252">
        <v>2.9243049621582</v>
      </c>
      <c r="B252">
        <v>3297</v>
      </c>
      <c r="C252">
        <v>3297</v>
      </c>
      <c r="D252">
        <f>IF(ABS(C252-'Resultado de análisis'!$B$3)&lt;(0.02*'Resultado de análisis'!$B$3),'Resultados experimementales'!C252,-1)</f>
        <v>-1</v>
      </c>
      <c r="E252">
        <f>IF(ABS(C252-'Resultado de análisis'!$C$3)&lt;(0.02*'Resultado de análisis'!$C$3),'Resultados experimementales'!C252,-1)</f>
        <v>-1</v>
      </c>
      <c r="F252">
        <f>IF(ABS(C252-'Resultado de análisis'!$D$3)&lt;(0.02*'Resultado de análisis'!$D$3),'Resultados experimementales'!C252,-1)</f>
        <v>-1</v>
      </c>
    </row>
    <row r="253" spans="1:6" x14ac:dyDescent="0.25">
      <c r="A253">
        <v>2.93606400489807</v>
      </c>
      <c r="B253">
        <v>1805</v>
      </c>
      <c r="C253">
        <v>1805</v>
      </c>
      <c r="D253">
        <f>IF(ABS(C253-'Resultado de análisis'!$B$3)&lt;(0.02*'Resultado de análisis'!$B$3),'Resultados experimementales'!C253,-1)</f>
        <v>-1</v>
      </c>
      <c r="E253">
        <f>IF(ABS(C253-'Resultado de análisis'!$C$3)&lt;(0.02*'Resultado de análisis'!$C$3),'Resultados experimementales'!C253,-1)</f>
        <v>-1</v>
      </c>
      <c r="F253">
        <f>IF(ABS(C253-'Resultado de análisis'!$D$3)&lt;(0.02*'Resultado de análisis'!$D$3),'Resultados experimementales'!C253,-1)</f>
        <v>-1</v>
      </c>
    </row>
    <row r="254" spans="1:6" x14ac:dyDescent="0.25">
      <c r="A254">
        <v>2.9472839832305899</v>
      </c>
      <c r="B254">
        <v>2216</v>
      </c>
      <c r="C254">
        <v>2216</v>
      </c>
      <c r="D254">
        <f>IF(ABS(C254-'Resultado de análisis'!$B$3)&lt;(0.02*'Resultado de análisis'!$B$3),'Resultados experimementales'!C254,-1)</f>
        <v>-1</v>
      </c>
      <c r="E254">
        <f>IF(ABS(C254-'Resultado de análisis'!$C$3)&lt;(0.02*'Resultado de análisis'!$C$3),'Resultados experimementales'!C254,-1)</f>
        <v>-1</v>
      </c>
      <c r="F254">
        <f>IF(ABS(C254-'Resultado de análisis'!$D$3)&lt;(0.02*'Resultado de análisis'!$D$3),'Resultados experimementales'!C254,-1)</f>
        <v>-1</v>
      </c>
    </row>
    <row r="255" spans="1:6" x14ac:dyDescent="0.25">
      <c r="A255">
        <v>2.9589819908142001</v>
      </c>
      <c r="B255">
        <v>3162</v>
      </c>
      <c r="C255">
        <v>3162</v>
      </c>
      <c r="D255">
        <f>IF(ABS(C255-'Resultado de análisis'!$B$3)&lt;(0.02*'Resultado de análisis'!$B$3),'Resultados experimementales'!C255,-1)</f>
        <v>-1</v>
      </c>
      <c r="E255">
        <f>IF(ABS(C255-'Resultado de análisis'!$C$3)&lt;(0.02*'Resultado de análisis'!$C$3),'Resultados experimementales'!C255,-1)</f>
        <v>-1</v>
      </c>
      <c r="F255">
        <f>IF(ABS(C255-'Resultado de análisis'!$D$3)&lt;(0.02*'Resultado de análisis'!$D$3),'Resultados experimementales'!C255,-1)</f>
        <v>-1</v>
      </c>
    </row>
    <row r="256" spans="1:6" x14ac:dyDescent="0.25">
      <c r="A256">
        <v>2.9705119132995601</v>
      </c>
      <c r="B256">
        <v>1486</v>
      </c>
      <c r="C256">
        <v>1486</v>
      </c>
      <c r="D256">
        <f>IF(ABS(C256-'Resultado de análisis'!$B$3)&lt;(0.02*'Resultado de análisis'!$B$3),'Resultados experimementales'!C256,-1)</f>
        <v>-1</v>
      </c>
      <c r="E256">
        <f>IF(ABS(C256-'Resultado de análisis'!$C$3)&lt;(0.02*'Resultado de análisis'!$C$3),'Resultados experimementales'!C256,-1)</f>
        <v>-1</v>
      </c>
      <c r="F256">
        <f>IF(ABS(C256-'Resultado de análisis'!$D$3)&lt;(0.02*'Resultado de análisis'!$D$3),'Resultados experimementales'!C256,-1)</f>
        <v>-1</v>
      </c>
    </row>
    <row r="257" spans="1:6" x14ac:dyDescent="0.25">
      <c r="A257">
        <v>2.9826080799102699</v>
      </c>
      <c r="B257">
        <v>2061</v>
      </c>
      <c r="C257">
        <v>2061</v>
      </c>
      <c r="D257">
        <f>IF(ABS(C257-'Resultado de análisis'!$B$3)&lt;(0.02*'Resultado de análisis'!$B$3),'Resultados experimementales'!C257,-1)</f>
        <v>-1</v>
      </c>
      <c r="E257">
        <f>IF(ABS(C257-'Resultado de análisis'!$C$3)&lt;(0.02*'Resultado de análisis'!$C$3),'Resultados experimementales'!C257,-1)</f>
        <v>-1</v>
      </c>
      <c r="F257">
        <f>IF(ABS(C257-'Resultado de análisis'!$D$3)&lt;(0.02*'Resultado de análisis'!$D$3),'Resultados experimementales'!C257,-1)</f>
        <v>-1</v>
      </c>
    </row>
    <row r="258" spans="1:6" x14ac:dyDescent="0.25">
      <c r="A258">
        <v>2.9938368797302202</v>
      </c>
      <c r="B258">
        <v>680</v>
      </c>
      <c r="C258">
        <v>680</v>
      </c>
      <c r="D258">
        <f>IF(ABS(C258-'Resultado de análisis'!$B$3)&lt;(0.02*'Resultado de análisis'!$B$3),'Resultados experimementales'!C258,-1)</f>
        <v>-1</v>
      </c>
      <c r="E258">
        <f>IF(ABS(C258-'Resultado de análisis'!$C$3)&lt;(0.02*'Resultado de análisis'!$C$3),'Resultados experimementales'!C258,-1)</f>
        <v>-1</v>
      </c>
      <c r="F258">
        <f>IF(ABS(C258-'Resultado de análisis'!$D$3)&lt;(0.02*'Resultado de análisis'!$D$3),'Resultados experimementales'!C258,-1)</f>
        <v>-1</v>
      </c>
    </row>
    <row r="259" spans="1:6" x14ac:dyDescent="0.25">
      <c r="A259">
        <v>3.0050299167632999</v>
      </c>
      <c r="B259">
        <v>478</v>
      </c>
      <c r="C259">
        <v>478</v>
      </c>
      <c r="D259">
        <f>IF(ABS(C259-'Resultado de análisis'!$B$3)&lt;(0.02*'Resultado de análisis'!$B$3),'Resultados experimementales'!C259,-1)</f>
        <v>-1</v>
      </c>
      <c r="E259">
        <f>IF(ABS(C259-'Resultado de análisis'!$C$3)&lt;(0.02*'Resultado de análisis'!$C$3),'Resultados experimementales'!C259,-1)</f>
        <v>-1</v>
      </c>
      <c r="F259">
        <f>IF(ABS(C259-'Resultado de análisis'!$D$3)&lt;(0.02*'Resultado de análisis'!$D$3),'Resultados experimementales'!C259,-1)</f>
        <v>-1</v>
      </c>
    </row>
    <row r="260" spans="1:6" x14ac:dyDescent="0.25">
      <c r="A260">
        <v>3.01624202728271</v>
      </c>
      <c r="B260">
        <v>3593</v>
      </c>
      <c r="C260">
        <v>3593</v>
      </c>
      <c r="D260">
        <f>IF(ABS(C260-'Resultado de análisis'!$B$3)&lt;(0.02*'Resultado de análisis'!$B$3),'Resultados experimementales'!C260,-1)</f>
        <v>-1</v>
      </c>
      <c r="E260">
        <f>IF(ABS(C260-'Resultado de análisis'!$C$3)&lt;(0.02*'Resultado de análisis'!$C$3),'Resultados experimementales'!C260,-1)</f>
        <v>-1</v>
      </c>
      <c r="F260">
        <f>IF(ABS(C260-'Resultado de análisis'!$D$3)&lt;(0.02*'Resultado de análisis'!$D$3),'Resultados experimementales'!C260,-1)</f>
        <v>-1</v>
      </c>
    </row>
    <row r="261" spans="1:6" x14ac:dyDescent="0.25">
      <c r="A261">
        <v>3.0280339717864901</v>
      </c>
      <c r="B261">
        <v>1729</v>
      </c>
      <c r="C261">
        <v>1729</v>
      </c>
      <c r="D261">
        <f>IF(ABS(C261-'Resultado de análisis'!$B$3)&lt;(0.02*'Resultado de análisis'!$B$3),'Resultados experimementales'!C261,-1)</f>
        <v>-1</v>
      </c>
      <c r="E261">
        <f>IF(ABS(C261-'Resultado de análisis'!$C$3)&lt;(0.02*'Resultado de análisis'!$C$3),'Resultados experimementales'!C261,-1)</f>
        <v>-1</v>
      </c>
      <c r="F261">
        <f>IF(ABS(C261-'Resultado de análisis'!$D$3)&lt;(0.02*'Resultado de análisis'!$D$3),'Resultados experimementales'!C261,-1)</f>
        <v>-1</v>
      </c>
    </row>
    <row r="262" spans="1:6" x14ac:dyDescent="0.25">
      <c r="A262">
        <v>3.03929495811462</v>
      </c>
      <c r="B262">
        <v>2053</v>
      </c>
      <c r="C262">
        <v>2053</v>
      </c>
      <c r="D262">
        <f>IF(ABS(C262-'Resultado de análisis'!$B$3)&lt;(0.02*'Resultado de análisis'!$B$3),'Resultados experimementales'!C262,-1)</f>
        <v>-1</v>
      </c>
      <c r="E262">
        <f>IF(ABS(C262-'Resultado de análisis'!$C$3)&lt;(0.02*'Resultado de análisis'!$C$3),'Resultados experimementales'!C262,-1)</f>
        <v>-1</v>
      </c>
      <c r="F262">
        <f>IF(ABS(C262-'Resultado de análisis'!$D$3)&lt;(0.02*'Resultado de análisis'!$D$3),'Resultados experimementales'!C262,-1)</f>
        <v>-1</v>
      </c>
    </row>
    <row r="263" spans="1:6" x14ac:dyDescent="0.25">
      <c r="A263">
        <v>3.05093193054199</v>
      </c>
      <c r="B263">
        <v>2398</v>
      </c>
      <c r="C263">
        <v>2398</v>
      </c>
      <c r="D263">
        <f>IF(ABS(C263-'Resultado de análisis'!$B$3)&lt;(0.02*'Resultado de análisis'!$B$3),'Resultados experimementales'!C263,-1)</f>
        <v>-1</v>
      </c>
      <c r="E263">
        <f>IF(ABS(C263-'Resultado de análisis'!$C$3)&lt;(0.02*'Resultado de análisis'!$C$3),'Resultados experimementales'!C263,-1)</f>
        <v>-1</v>
      </c>
      <c r="F263">
        <f>IF(ABS(C263-'Resultado de análisis'!$D$3)&lt;(0.02*'Resultado de análisis'!$D$3),'Resultados experimementales'!C263,-1)</f>
        <v>-1</v>
      </c>
    </row>
    <row r="264" spans="1:6" x14ac:dyDescent="0.25">
      <c r="A264">
        <v>3.0624830722808798</v>
      </c>
      <c r="B264">
        <v>441</v>
      </c>
      <c r="C264">
        <v>441</v>
      </c>
      <c r="D264">
        <f>IF(ABS(C264-'Resultado de análisis'!$B$3)&lt;(0.02*'Resultado de análisis'!$B$3),'Resultados experimementales'!C264,-1)</f>
        <v>-1</v>
      </c>
      <c r="E264">
        <f>IF(ABS(C264-'Resultado de análisis'!$C$3)&lt;(0.02*'Resultado de análisis'!$C$3),'Resultados experimementales'!C264,-1)</f>
        <v>-1</v>
      </c>
      <c r="F264">
        <f>IF(ABS(C264-'Resultado de análisis'!$D$3)&lt;(0.02*'Resultado de análisis'!$D$3),'Resultados experimementales'!C264,-1)</f>
        <v>-1</v>
      </c>
    </row>
    <row r="265" spans="1:6" x14ac:dyDescent="0.25">
      <c r="A265">
        <v>3.07374691963195</v>
      </c>
      <c r="B265">
        <v>2650</v>
      </c>
      <c r="C265">
        <v>2650</v>
      </c>
      <c r="D265">
        <f>IF(ABS(C265-'Resultado de análisis'!$B$3)&lt;(0.02*'Resultado de análisis'!$B$3),'Resultados experimementales'!C265,-1)</f>
        <v>-1</v>
      </c>
      <c r="E265">
        <f>IF(ABS(C265-'Resultado de análisis'!$C$3)&lt;(0.02*'Resultado de análisis'!$C$3),'Resultados experimementales'!C265,-1)</f>
        <v>-1</v>
      </c>
      <c r="F265">
        <f>IF(ABS(C265-'Resultado de análisis'!$D$3)&lt;(0.02*'Resultado de análisis'!$D$3),'Resultados experimementales'!C265,-1)</f>
        <v>-1</v>
      </c>
    </row>
    <row r="266" spans="1:6" x14ac:dyDescent="0.25">
      <c r="A266">
        <v>3.0858280658721902</v>
      </c>
      <c r="B266">
        <v>1524</v>
      </c>
      <c r="C266">
        <v>1524</v>
      </c>
      <c r="D266">
        <f>IF(ABS(C266-'Resultado de análisis'!$B$3)&lt;(0.02*'Resultado de análisis'!$B$3),'Resultados experimementales'!C266,-1)</f>
        <v>-1</v>
      </c>
      <c r="E266">
        <f>IF(ABS(C266-'Resultado de análisis'!$C$3)&lt;(0.02*'Resultado de análisis'!$C$3),'Resultados experimementales'!C266,-1)</f>
        <v>-1</v>
      </c>
      <c r="F266">
        <f>IF(ABS(C266-'Resultado de análisis'!$D$3)&lt;(0.02*'Resultado de análisis'!$D$3),'Resultados experimementales'!C266,-1)</f>
        <v>-1</v>
      </c>
    </row>
    <row r="267" spans="1:6" x14ac:dyDescent="0.25">
      <c r="A267">
        <v>3.0969538688659601</v>
      </c>
      <c r="B267">
        <v>-114</v>
      </c>
      <c r="C267">
        <v>-114</v>
      </c>
      <c r="D267">
        <f>IF(ABS(C267-'Resultado de análisis'!$B$3)&lt;(0.02*'Resultado de análisis'!$B$3),'Resultados experimementales'!C267,-1)</f>
        <v>-1</v>
      </c>
      <c r="E267">
        <f>IF(ABS(C267-'Resultado de análisis'!$C$3)&lt;(0.02*'Resultado de análisis'!$C$3),'Resultados experimementales'!C267,-1)</f>
        <v>-1</v>
      </c>
      <c r="F267">
        <f>IF(ABS(C267-'Resultado de análisis'!$D$3)&lt;(0.02*'Resultado de análisis'!$D$3),'Resultados experimementales'!C267,-1)</f>
        <v>-1</v>
      </c>
    </row>
    <row r="268" spans="1:6" x14ac:dyDescent="0.25">
      <c r="A268">
        <v>3.1082160472869802</v>
      </c>
      <c r="B268">
        <v>3172</v>
      </c>
      <c r="C268">
        <v>3172</v>
      </c>
      <c r="D268">
        <f>IF(ABS(C268-'Resultado de análisis'!$B$3)&lt;(0.02*'Resultado de análisis'!$B$3),'Resultados experimementales'!C268,-1)</f>
        <v>-1</v>
      </c>
      <c r="E268">
        <f>IF(ABS(C268-'Resultado de análisis'!$C$3)&lt;(0.02*'Resultado de análisis'!$C$3),'Resultados experimementales'!C268,-1)</f>
        <v>-1</v>
      </c>
      <c r="F268">
        <f>IF(ABS(C268-'Resultado de análisis'!$D$3)&lt;(0.02*'Resultado de análisis'!$D$3),'Resultados experimementales'!C268,-1)</f>
        <v>-1</v>
      </c>
    </row>
    <row r="269" spans="1:6" x14ac:dyDescent="0.25">
      <c r="A269">
        <v>3.1199970245361301</v>
      </c>
      <c r="B269">
        <v>1384</v>
      </c>
      <c r="C269">
        <v>1384</v>
      </c>
      <c r="D269">
        <f>IF(ABS(C269-'Resultado de análisis'!$B$3)&lt;(0.02*'Resultado de análisis'!$B$3),'Resultados experimementales'!C269,-1)</f>
        <v>-1</v>
      </c>
      <c r="E269">
        <f>IF(ABS(C269-'Resultado de análisis'!$C$3)&lt;(0.02*'Resultado de análisis'!$C$3),'Resultados experimementales'!C269,-1)</f>
        <v>-1</v>
      </c>
      <c r="F269">
        <f>IF(ABS(C269-'Resultado de análisis'!$D$3)&lt;(0.02*'Resultado de análisis'!$D$3),'Resultados experimementales'!C269,-1)</f>
        <v>-1</v>
      </c>
    </row>
    <row r="270" spans="1:6" x14ac:dyDescent="0.25">
      <c r="A270">
        <v>3.13121485710144</v>
      </c>
      <c r="B270">
        <v>1795</v>
      </c>
      <c r="C270">
        <v>1795</v>
      </c>
      <c r="D270">
        <f>IF(ABS(C270-'Resultado de análisis'!$B$3)&lt;(0.02*'Resultado de análisis'!$B$3),'Resultados experimementales'!C270,-1)</f>
        <v>-1</v>
      </c>
      <c r="E270">
        <f>IF(ABS(C270-'Resultado de análisis'!$C$3)&lt;(0.02*'Resultado de análisis'!$C$3),'Resultados experimementales'!C270,-1)</f>
        <v>-1</v>
      </c>
      <c r="F270">
        <f>IF(ABS(C270-'Resultado de análisis'!$D$3)&lt;(0.02*'Resultado de análisis'!$D$3),'Resultados experimementales'!C270,-1)</f>
        <v>-1</v>
      </c>
    </row>
    <row r="271" spans="1:6" x14ac:dyDescent="0.25">
      <c r="A271">
        <v>3.1428980827331499</v>
      </c>
      <c r="B271">
        <v>3783</v>
      </c>
      <c r="C271">
        <v>3783</v>
      </c>
      <c r="D271">
        <f>IF(ABS(C271-'Resultado de análisis'!$B$3)&lt;(0.02*'Resultado de análisis'!$B$3),'Resultados experimementales'!C271,-1)</f>
        <v>-1</v>
      </c>
      <c r="E271">
        <f>IF(ABS(C271-'Resultado de análisis'!$C$3)&lt;(0.02*'Resultado de análisis'!$C$3),'Resultados experimementales'!C271,-1)</f>
        <v>-1</v>
      </c>
      <c r="F271">
        <f>IF(ABS(C271-'Resultado de análisis'!$D$3)&lt;(0.02*'Resultado de análisis'!$D$3),'Resultados experimementales'!C271,-1)</f>
        <v>-1</v>
      </c>
    </row>
    <row r="272" spans="1:6" x14ac:dyDescent="0.25">
      <c r="A272">
        <v>3.15450096130371</v>
      </c>
      <c r="B272">
        <v>757</v>
      </c>
      <c r="C272">
        <v>757</v>
      </c>
      <c r="D272">
        <f>IF(ABS(C272-'Resultado de análisis'!$B$3)&lt;(0.02*'Resultado de análisis'!$B$3),'Resultados experimementales'!C272,-1)</f>
        <v>-1</v>
      </c>
      <c r="E272">
        <f>IF(ABS(C272-'Resultado de análisis'!$C$3)&lt;(0.02*'Resultado de análisis'!$C$3),'Resultados experimementales'!C272,-1)</f>
        <v>-1</v>
      </c>
      <c r="F272">
        <f>IF(ABS(C272-'Resultado de análisis'!$D$3)&lt;(0.02*'Resultado de análisis'!$D$3),'Resultados experimementales'!C272,-1)</f>
        <v>-1</v>
      </c>
    </row>
    <row r="273" spans="1:6" x14ac:dyDescent="0.25">
      <c r="A273">
        <v>3.16568899154663</v>
      </c>
      <c r="B273">
        <v>1861</v>
      </c>
      <c r="C273">
        <v>1861</v>
      </c>
      <c r="D273">
        <f>IF(ABS(C273-'Resultado de análisis'!$B$3)&lt;(0.02*'Resultado de análisis'!$B$3),'Resultados experimementales'!C273,-1)</f>
        <v>-1</v>
      </c>
      <c r="E273">
        <f>IF(ABS(C273-'Resultado de análisis'!$C$3)&lt;(0.02*'Resultado de análisis'!$C$3),'Resultados experimementales'!C273,-1)</f>
        <v>-1</v>
      </c>
      <c r="F273">
        <f>IF(ABS(C273-'Resultado de análisis'!$D$3)&lt;(0.02*'Resultado de análisis'!$D$3),'Resultados experimementales'!C273,-1)</f>
        <v>-1</v>
      </c>
    </row>
    <row r="274" spans="1:6" x14ac:dyDescent="0.25">
      <c r="A274">
        <v>3.1777679920196502</v>
      </c>
      <c r="B274">
        <v>1600</v>
      </c>
      <c r="C274">
        <v>1600</v>
      </c>
      <c r="D274">
        <f>IF(ABS(C274-'Resultado de análisis'!$B$3)&lt;(0.02*'Resultado de análisis'!$B$3),'Resultados experimementales'!C274,-1)</f>
        <v>-1</v>
      </c>
      <c r="E274">
        <f>IF(ABS(C274-'Resultado de análisis'!$C$3)&lt;(0.02*'Resultado de análisis'!$C$3),'Resultados experimementales'!C274,-1)</f>
        <v>-1</v>
      </c>
      <c r="F274">
        <f>IF(ABS(C274-'Resultado de análisis'!$D$3)&lt;(0.02*'Resultado de análisis'!$D$3),'Resultados experimementales'!C274,-1)</f>
        <v>-1</v>
      </c>
    </row>
    <row r="275" spans="1:6" x14ac:dyDescent="0.25">
      <c r="A275">
        <v>3.1889040470123202</v>
      </c>
      <c r="B275">
        <v>1132</v>
      </c>
      <c r="C275">
        <v>1132</v>
      </c>
      <c r="D275">
        <f>IF(ABS(C275-'Resultado de análisis'!$B$3)&lt;(0.02*'Resultado de análisis'!$B$3),'Resultados experimementales'!C275,-1)</f>
        <v>-1</v>
      </c>
      <c r="E275">
        <f>IF(ABS(C275-'Resultado de análisis'!$C$3)&lt;(0.02*'Resultado de análisis'!$C$3),'Resultados experimementales'!C275,-1)</f>
        <v>-1</v>
      </c>
      <c r="F275">
        <f>IF(ABS(C275-'Resultado de análisis'!$D$3)&lt;(0.02*'Resultado de análisis'!$D$3),'Resultados experimementales'!C275,-1)</f>
        <v>-1</v>
      </c>
    </row>
    <row r="276" spans="1:6" x14ac:dyDescent="0.25">
      <c r="A276">
        <v>3.2001700401306099</v>
      </c>
      <c r="B276">
        <v>3240</v>
      </c>
      <c r="C276">
        <v>3240</v>
      </c>
      <c r="D276">
        <f>IF(ABS(C276-'Resultado de análisis'!$B$3)&lt;(0.02*'Resultado de análisis'!$B$3),'Resultados experimementales'!C276,-1)</f>
        <v>-1</v>
      </c>
      <c r="E276">
        <f>IF(ABS(C276-'Resultado de análisis'!$C$3)&lt;(0.02*'Resultado de análisis'!$C$3),'Resultados experimementales'!C276,-1)</f>
        <v>-1</v>
      </c>
      <c r="F276">
        <f>IF(ABS(C276-'Resultado de análisis'!$D$3)&lt;(0.02*'Resultado de análisis'!$D$3),'Resultados experimementales'!C276,-1)</f>
        <v>-1</v>
      </c>
    </row>
    <row r="277" spans="1:6" x14ac:dyDescent="0.25">
      <c r="A277">
        <v>3.2119719982147199</v>
      </c>
      <c r="B277">
        <v>883</v>
      </c>
      <c r="C277">
        <v>883</v>
      </c>
      <c r="D277">
        <f>IF(ABS(C277-'Resultado de análisis'!$B$3)&lt;(0.02*'Resultado de análisis'!$B$3),'Resultados experimementales'!C277,-1)</f>
        <v>-1</v>
      </c>
      <c r="E277">
        <f>IF(ABS(C277-'Resultado de análisis'!$C$3)&lt;(0.02*'Resultado de análisis'!$C$3),'Resultados experimementales'!C277,-1)</f>
        <v>-1</v>
      </c>
      <c r="F277">
        <f>IF(ABS(C277-'Resultado de análisis'!$D$3)&lt;(0.02*'Resultado de análisis'!$D$3),'Resultados experimementales'!C277,-1)</f>
        <v>-1</v>
      </c>
    </row>
    <row r="278" spans="1:6" x14ac:dyDescent="0.25">
      <c r="A278">
        <v>3.2231750488281201</v>
      </c>
      <c r="B278">
        <v>1197</v>
      </c>
      <c r="C278">
        <v>1197</v>
      </c>
      <c r="D278">
        <f>IF(ABS(C278-'Resultado de análisis'!$B$3)&lt;(0.02*'Resultado de análisis'!$B$3),'Resultados experimementales'!C278,-1)</f>
        <v>-1</v>
      </c>
      <c r="E278">
        <f>IF(ABS(C278-'Resultado de análisis'!$C$3)&lt;(0.02*'Resultado de análisis'!$C$3),'Resultados experimementales'!C278,-1)</f>
        <v>-1</v>
      </c>
      <c r="F278">
        <f>IF(ABS(C278-'Resultado de análisis'!$D$3)&lt;(0.02*'Resultado de análisis'!$D$3),'Resultados experimementales'!C278,-1)</f>
        <v>-1</v>
      </c>
    </row>
    <row r="279" spans="1:6" x14ac:dyDescent="0.25">
      <c r="A279">
        <v>3.2348959445953298</v>
      </c>
      <c r="B279">
        <v>2179</v>
      </c>
      <c r="C279">
        <v>2179</v>
      </c>
      <c r="D279">
        <f>IF(ABS(C279-'Resultado de análisis'!$B$3)&lt;(0.02*'Resultado de análisis'!$B$3),'Resultados experimementales'!C279,-1)</f>
        <v>-1</v>
      </c>
      <c r="E279">
        <f>IF(ABS(C279-'Resultado de análisis'!$C$3)&lt;(0.02*'Resultado de análisis'!$C$3),'Resultados experimementales'!C279,-1)</f>
        <v>-1</v>
      </c>
      <c r="F279">
        <f>IF(ABS(C279-'Resultado de análisis'!$D$3)&lt;(0.02*'Resultado de análisis'!$D$3),'Resultados experimementales'!C279,-1)</f>
        <v>-1</v>
      </c>
    </row>
    <row r="280" spans="1:6" x14ac:dyDescent="0.25">
      <c r="A280">
        <v>3.2463910579681299</v>
      </c>
      <c r="B280">
        <v>1742</v>
      </c>
      <c r="C280">
        <v>1742</v>
      </c>
      <c r="D280">
        <f>IF(ABS(C280-'Resultado de análisis'!$B$3)&lt;(0.02*'Resultado de análisis'!$B$3),'Resultados experimementales'!C280,-1)</f>
        <v>-1</v>
      </c>
      <c r="E280">
        <f>IF(ABS(C280-'Resultado de análisis'!$C$3)&lt;(0.02*'Resultado de análisis'!$C$3),'Resultados experimementales'!C280,-1)</f>
        <v>-1</v>
      </c>
      <c r="F280">
        <f>IF(ABS(C280-'Resultado de análisis'!$D$3)&lt;(0.02*'Resultado de análisis'!$D$3),'Resultados experimementales'!C280,-1)</f>
        <v>-1</v>
      </c>
    </row>
    <row r="281" spans="1:6" x14ac:dyDescent="0.25">
      <c r="A281">
        <v>3.2576498985290501</v>
      </c>
      <c r="B281">
        <v>1992</v>
      </c>
      <c r="C281">
        <v>1992</v>
      </c>
      <c r="D281">
        <f>IF(ABS(C281-'Resultado de análisis'!$B$3)&lt;(0.02*'Resultado de análisis'!$B$3),'Resultados experimementales'!C281,-1)</f>
        <v>-1</v>
      </c>
      <c r="E281">
        <f>IF(ABS(C281-'Resultado de análisis'!$C$3)&lt;(0.02*'Resultado de análisis'!$C$3),'Resultados experimementales'!C281,-1)</f>
        <v>-1</v>
      </c>
      <c r="F281">
        <f>IF(ABS(C281-'Resultado de análisis'!$D$3)&lt;(0.02*'Resultado de análisis'!$D$3),'Resultados experimementales'!C281,-1)</f>
        <v>-1</v>
      </c>
    </row>
    <row r="282" spans="1:6" x14ac:dyDescent="0.25">
      <c r="A282">
        <v>3.2697448730468701</v>
      </c>
      <c r="B282">
        <v>1829</v>
      </c>
      <c r="C282">
        <v>1829</v>
      </c>
      <c r="D282">
        <f>IF(ABS(C282-'Resultado de análisis'!$B$3)&lt;(0.02*'Resultado de análisis'!$B$3),'Resultados experimementales'!C282,-1)</f>
        <v>-1</v>
      </c>
      <c r="E282">
        <f>IF(ABS(C282-'Resultado de análisis'!$C$3)&lt;(0.02*'Resultado de análisis'!$C$3),'Resultados experimementales'!C282,-1)</f>
        <v>-1</v>
      </c>
      <c r="F282">
        <f>IF(ABS(C282-'Resultado de análisis'!$D$3)&lt;(0.02*'Resultado de análisis'!$D$3),'Resultados experimementales'!C282,-1)</f>
        <v>-1</v>
      </c>
    </row>
    <row r="283" spans="1:6" x14ac:dyDescent="0.25">
      <c r="A283">
        <v>3.2808749675750701</v>
      </c>
      <c r="B283">
        <v>1257</v>
      </c>
      <c r="C283">
        <v>1257</v>
      </c>
      <c r="D283">
        <f>IF(ABS(C283-'Resultado de análisis'!$B$3)&lt;(0.02*'Resultado de análisis'!$B$3),'Resultados experimementales'!C283,-1)</f>
        <v>-1</v>
      </c>
      <c r="E283">
        <f>IF(ABS(C283-'Resultado de análisis'!$C$3)&lt;(0.02*'Resultado de análisis'!$C$3),'Resultados experimementales'!C283,-1)</f>
        <v>-1</v>
      </c>
      <c r="F283">
        <f>IF(ABS(C283-'Resultado de análisis'!$D$3)&lt;(0.02*'Resultado de análisis'!$D$3),'Resultados experimementales'!C283,-1)</f>
        <v>-1</v>
      </c>
    </row>
    <row r="284" spans="1:6" x14ac:dyDescent="0.25">
      <c r="A284">
        <v>3.2921490669250399</v>
      </c>
      <c r="B284">
        <v>1217</v>
      </c>
      <c r="C284">
        <v>1217</v>
      </c>
      <c r="D284">
        <f>IF(ABS(C284-'Resultado de análisis'!$B$3)&lt;(0.02*'Resultado de análisis'!$B$3),'Resultados experimementales'!C284,-1)</f>
        <v>-1</v>
      </c>
      <c r="E284">
        <f>IF(ABS(C284-'Resultado de análisis'!$C$3)&lt;(0.02*'Resultado de análisis'!$C$3),'Resultados experimementales'!C284,-1)</f>
        <v>-1</v>
      </c>
      <c r="F284">
        <f>IF(ABS(C284-'Resultado de análisis'!$D$3)&lt;(0.02*'Resultado de análisis'!$D$3),'Resultados experimementales'!C284,-1)</f>
        <v>-1</v>
      </c>
    </row>
    <row r="285" spans="1:6" x14ac:dyDescent="0.25">
      <c r="A285">
        <v>3.30392098426818</v>
      </c>
      <c r="B285">
        <v>-345</v>
      </c>
      <c r="C285">
        <v>-345</v>
      </c>
      <c r="D285">
        <f>IF(ABS(C285-'Resultado de análisis'!$B$3)&lt;(0.02*'Resultado de análisis'!$B$3),'Resultados experimementales'!C285,-1)</f>
        <v>-1</v>
      </c>
      <c r="E285">
        <f>IF(ABS(C285-'Resultado de análisis'!$C$3)&lt;(0.02*'Resultado de análisis'!$C$3),'Resultados experimementales'!C285,-1)</f>
        <v>-1</v>
      </c>
      <c r="F285">
        <f>IF(ABS(C285-'Resultado de análisis'!$D$3)&lt;(0.02*'Resultado de análisis'!$D$3),'Resultados experimementales'!C285,-1)</f>
        <v>-1</v>
      </c>
    </row>
    <row r="286" spans="1:6" x14ac:dyDescent="0.25">
      <c r="A286">
        <v>3.3151428699493399</v>
      </c>
      <c r="B286">
        <v>1422</v>
      </c>
      <c r="C286">
        <v>1422</v>
      </c>
      <c r="D286">
        <f>IF(ABS(C286-'Resultado de análisis'!$B$3)&lt;(0.02*'Resultado de análisis'!$B$3),'Resultados experimementales'!C286,-1)</f>
        <v>-1</v>
      </c>
      <c r="E286">
        <f>IF(ABS(C286-'Resultado de análisis'!$C$3)&lt;(0.02*'Resultado de análisis'!$C$3),'Resultados experimementales'!C286,-1)</f>
        <v>-1</v>
      </c>
      <c r="F286">
        <f>IF(ABS(C286-'Resultado de análisis'!$D$3)&lt;(0.02*'Resultado de análisis'!$D$3),'Resultados experimementales'!C286,-1)</f>
        <v>-1</v>
      </c>
    </row>
    <row r="287" spans="1:6" x14ac:dyDescent="0.25">
      <c r="A287">
        <v>3.3268229961395201</v>
      </c>
      <c r="B287">
        <v>1531</v>
      </c>
      <c r="C287">
        <v>1531</v>
      </c>
      <c r="D287">
        <f>IF(ABS(C287-'Resultado de análisis'!$B$3)&lt;(0.02*'Resultado de análisis'!$B$3),'Resultados experimementales'!C287,-1)</f>
        <v>-1</v>
      </c>
      <c r="E287">
        <f>IF(ABS(C287-'Resultado de análisis'!$C$3)&lt;(0.02*'Resultado de análisis'!$C$3),'Resultados experimementales'!C287,-1)</f>
        <v>-1</v>
      </c>
      <c r="F287">
        <f>IF(ABS(C287-'Resultado de análisis'!$D$3)&lt;(0.02*'Resultado de análisis'!$D$3),'Resultados experimementales'!C287,-1)</f>
        <v>-1</v>
      </c>
    </row>
    <row r="288" spans="1:6" x14ac:dyDescent="0.25">
      <c r="A288">
        <v>3.3383519649505602</v>
      </c>
      <c r="B288">
        <v>380</v>
      </c>
      <c r="C288">
        <v>380</v>
      </c>
      <c r="D288">
        <f>IF(ABS(C288-'Resultado de análisis'!$B$3)&lt;(0.02*'Resultado de análisis'!$B$3),'Resultados experimementales'!C288,-1)</f>
        <v>-1</v>
      </c>
      <c r="E288">
        <f>IF(ABS(C288-'Resultado de análisis'!$C$3)&lt;(0.02*'Resultado de análisis'!$C$3),'Resultados experimementales'!C288,-1)</f>
        <v>-1</v>
      </c>
      <c r="F288">
        <f>IF(ABS(C288-'Resultado de análisis'!$D$3)&lt;(0.02*'Resultado de análisis'!$D$3),'Resultados experimementales'!C288,-1)</f>
        <v>-1</v>
      </c>
    </row>
    <row r="289" spans="1:6" x14ac:dyDescent="0.25">
      <c r="A289">
        <v>3.3496170043945299</v>
      </c>
      <c r="B289">
        <v>3176</v>
      </c>
      <c r="C289">
        <v>3176</v>
      </c>
      <c r="D289">
        <f>IF(ABS(C289-'Resultado de análisis'!$B$3)&lt;(0.02*'Resultado de análisis'!$B$3),'Resultados experimementales'!C289,-1)</f>
        <v>-1</v>
      </c>
      <c r="E289">
        <f>IF(ABS(C289-'Resultado de análisis'!$C$3)&lt;(0.02*'Resultado de análisis'!$C$3),'Resultados experimementales'!C289,-1)</f>
        <v>-1</v>
      </c>
      <c r="F289">
        <f>IF(ABS(C289-'Resultado de análisis'!$D$3)&lt;(0.02*'Resultado de análisis'!$D$3),'Resultados experimementales'!C289,-1)</f>
        <v>-1</v>
      </c>
    </row>
    <row r="290" spans="1:6" x14ac:dyDescent="0.25">
      <c r="A290">
        <v>3.3616919517517001</v>
      </c>
      <c r="B290">
        <v>2343</v>
      </c>
      <c r="C290">
        <v>2343</v>
      </c>
      <c r="D290">
        <f>IF(ABS(C290-'Resultado de análisis'!$B$3)&lt;(0.02*'Resultado de análisis'!$B$3),'Resultados experimementales'!C290,-1)</f>
        <v>-1</v>
      </c>
      <c r="E290">
        <f>IF(ABS(C290-'Resultado de análisis'!$C$3)&lt;(0.02*'Resultado de análisis'!$C$3),'Resultados experimementales'!C290,-1)</f>
        <v>-1</v>
      </c>
      <c r="F290">
        <f>IF(ABS(C290-'Resultado de análisis'!$D$3)&lt;(0.02*'Resultado de análisis'!$D$3),'Resultados experimementales'!C290,-1)</f>
        <v>-1</v>
      </c>
    </row>
    <row r="291" spans="1:6" x14ac:dyDescent="0.25">
      <c r="A291">
        <v>3.3728389739990199</v>
      </c>
      <c r="B291">
        <v>22</v>
      </c>
      <c r="C291">
        <v>22</v>
      </c>
      <c r="D291">
        <f>IF(ABS(C291-'Resultado de análisis'!$B$3)&lt;(0.02*'Resultado de análisis'!$B$3),'Resultados experimementales'!C291,-1)</f>
        <v>-1</v>
      </c>
      <c r="E291">
        <f>IF(ABS(C291-'Resultado de análisis'!$C$3)&lt;(0.02*'Resultado de análisis'!$C$3),'Resultados experimementales'!C291,-1)</f>
        <v>-1</v>
      </c>
      <c r="F291">
        <f>IF(ABS(C291-'Resultado de análisis'!$D$3)&lt;(0.02*'Resultado de análisis'!$D$3),'Resultados experimementales'!C291,-1)</f>
        <v>-1</v>
      </c>
    </row>
    <row r="292" spans="1:6" x14ac:dyDescent="0.25">
      <c r="A292">
        <v>3.38412308692932</v>
      </c>
      <c r="B292">
        <v>2739</v>
      </c>
      <c r="C292">
        <v>2739</v>
      </c>
      <c r="D292">
        <f>IF(ABS(C292-'Resultado de análisis'!$B$3)&lt;(0.02*'Resultado de análisis'!$B$3),'Resultados experimementales'!C292,-1)</f>
        <v>-1</v>
      </c>
      <c r="E292">
        <f>IF(ABS(C292-'Resultado de análisis'!$C$3)&lt;(0.02*'Resultado de análisis'!$C$3),'Resultados experimementales'!C292,-1)</f>
        <v>-1</v>
      </c>
      <c r="F292">
        <f>IF(ABS(C292-'Resultado de análisis'!$D$3)&lt;(0.02*'Resultado de análisis'!$D$3),'Resultados experimementales'!C292,-1)</f>
        <v>-1</v>
      </c>
    </row>
    <row r="293" spans="1:6" x14ac:dyDescent="0.25">
      <c r="A293">
        <v>3.3958759307861301</v>
      </c>
      <c r="B293">
        <v>1503</v>
      </c>
      <c r="C293">
        <v>1503</v>
      </c>
      <c r="D293">
        <f>IF(ABS(C293-'Resultado de análisis'!$B$3)&lt;(0.02*'Resultado de análisis'!$B$3),'Resultados experimementales'!C293,-1)</f>
        <v>-1</v>
      </c>
      <c r="E293">
        <f>IF(ABS(C293-'Resultado de análisis'!$C$3)&lt;(0.02*'Resultado de análisis'!$C$3),'Resultados experimementales'!C293,-1)</f>
        <v>-1</v>
      </c>
      <c r="F293">
        <f>IF(ABS(C293-'Resultado de análisis'!$D$3)&lt;(0.02*'Resultado de análisis'!$D$3),'Resultados experimementales'!C293,-1)</f>
        <v>-1</v>
      </c>
    </row>
    <row r="294" spans="1:6" x14ac:dyDescent="0.25">
      <c r="A294">
        <v>3.4070899486541699</v>
      </c>
      <c r="B294">
        <v>2282</v>
      </c>
      <c r="C294">
        <v>2282</v>
      </c>
      <c r="D294">
        <f>IF(ABS(C294-'Resultado de análisis'!$B$3)&lt;(0.02*'Resultado de análisis'!$B$3),'Resultados experimementales'!C294,-1)</f>
        <v>-1</v>
      </c>
      <c r="E294">
        <f>IF(ABS(C294-'Resultado de análisis'!$C$3)&lt;(0.02*'Resultado de análisis'!$C$3),'Resultados experimementales'!C294,-1)</f>
        <v>-1</v>
      </c>
      <c r="F294">
        <f>IF(ABS(C294-'Resultado de análisis'!$D$3)&lt;(0.02*'Resultado de análisis'!$D$3),'Resultados experimementales'!C294,-1)</f>
        <v>-1</v>
      </c>
    </row>
    <row r="295" spans="1:6" x14ac:dyDescent="0.25">
      <c r="A295">
        <v>3.4187760353088299</v>
      </c>
      <c r="B295">
        <v>3038</v>
      </c>
      <c r="C295">
        <v>3038</v>
      </c>
      <c r="D295">
        <f>IF(ABS(C295-'Resultado de análisis'!$B$3)&lt;(0.02*'Resultado de análisis'!$B$3),'Resultados experimementales'!C295,-1)</f>
        <v>-1</v>
      </c>
      <c r="E295">
        <f>IF(ABS(C295-'Resultado de análisis'!$C$3)&lt;(0.02*'Resultado de análisis'!$C$3),'Resultados experimementales'!C295,-1)</f>
        <v>-1</v>
      </c>
      <c r="F295">
        <f>IF(ABS(C295-'Resultado de análisis'!$D$3)&lt;(0.02*'Resultado de análisis'!$D$3),'Resultados experimementales'!C295,-1)</f>
        <v>-1</v>
      </c>
    </row>
    <row r="296" spans="1:6" x14ac:dyDescent="0.25">
      <c r="A296">
        <v>3.43032503128051</v>
      </c>
      <c r="B296">
        <v>773</v>
      </c>
      <c r="C296">
        <v>773</v>
      </c>
      <c r="D296">
        <f>IF(ABS(C296-'Resultado de análisis'!$B$3)&lt;(0.02*'Resultado de análisis'!$B$3),'Resultados experimementales'!C296,-1)</f>
        <v>-1</v>
      </c>
      <c r="E296">
        <f>IF(ABS(C296-'Resultado de análisis'!$C$3)&lt;(0.02*'Resultado de análisis'!$C$3),'Resultados experimementales'!C296,-1)</f>
        <v>-1</v>
      </c>
      <c r="F296">
        <f>IF(ABS(C296-'Resultado de análisis'!$D$3)&lt;(0.02*'Resultado de análisis'!$D$3),'Resultados experimementales'!C296,-1)</f>
        <v>-1</v>
      </c>
    </row>
    <row r="297" spans="1:6" x14ac:dyDescent="0.25">
      <c r="A297">
        <v>3.4415709972381499</v>
      </c>
      <c r="B297">
        <v>1383</v>
      </c>
      <c r="C297">
        <v>1383</v>
      </c>
      <c r="D297">
        <f>IF(ABS(C297-'Resultado de análisis'!$B$3)&lt;(0.02*'Resultado de análisis'!$B$3),'Resultados experimementales'!C297,-1)</f>
        <v>-1</v>
      </c>
      <c r="E297">
        <f>IF(ABS(C297-'Resultado de análisis'!$C$3)&lt;(0.02*'Resultado de análisis'!$C$3),'Resultados experimementales'!C297,-1)</f>
        <v>-1</v>
      </c>
      <c r="F297">
        <f>IF(ABS(C297-'Resultado de análisis'!$D$3)&lt;(0.02*'Resultado de análisis'!$D$3),'Resultados experimementales'!C297,-1)</f>
        <v>-1</v>
      </c>
    </row>
    <row r="298" spans="1:6" x14ac:dyDescent="0.25">
      <c r="A298">
        <v>3.4536368846893302</v>
      </c>
      <c r="B298">
        <v>2323</v>
      </c>
      <c r="C298">
        <v>2323</v>
      </c>
      <c r="D298">
        <f>IF(ABS(C298-'Resultado de análisis'!$B$3)&lt;(0.02*'Resultado de análisis'!$B$3),'Resultados experimementales'!C298,-1)</f>
        <v>-1</v>
      </c>
      <c r="E298">
        <f>IF(ABS(C298-'Resultado de análisis'!$C$3)&lt;(0.02*'Resultado de análisis'!$C$3),'Resultados experimementales'!C298,-1)</f>
        <v>-1</v>
      </c>
      <c r="F298">
        <f>IF(ABS(C298-'Resultado de análisis'!$D$3)&lt;(0.02*'Resultado de análisis'!$D$3),'Resultados experimementales'!C298,-1)</f>
        <v>-1</v>
      </c>
    </row>
    <row r="299" spans="1:6" s="1" customFormat="1" x14ac:dyDescent="0.25">
      <c r="A299" s="1">
        <v>3.4648640155792201</v>
      </c>
      <c r="B299" s="1">
        <v>7332461</v>
      </c>
      <c r="D299">
        <f>IF(ABS(C299-'Resultado de análisis'!$B$3)&lt;(0.02*'Resultado de análisis'!$B$3),'Resultados experimementales'!C299,-1)</f>
        <v>-1</v>
      </c>
      <c r="E299">
        <f>IF(ABS(C299-'Resultado de análisis'!$C$3)&lt;(0.02*'Resultado de análisis'!$C$3),'Resultados experimementales'!C299,-1)</f>
        <v>-1</v>
      </c>
      <c r="F299">
        <f>IF(ABS(C299-'Resultado de análisis'!$D$3)&lt;(0.02*'Resultado de análisis'!$D$3),'Resultados experimementales'!C299,-1)</f>
        <v>-1</v>
      </c>
    </row>
    <row r="300" spans="1:6" x14ac:dyDescent="0.25">
      <c r="A300">
        <v>3.5272040367126398</v>
      </c>
      <c r="B300">
        <v>-416</v>
      </c>
      <c r="C300">
        <v>-416</v>
      </c>
      <c r="D300">
        <f>IF(ABS(C300-'Resultado de análisis'!$B$3)&lt;(0.02*'Resultado de análisis'!$B$3),'Resultados experimementales'!C300,-1)</f>
        <v>-1</v>
      </c>
      <c r="E300">
        <f>IF(ABS(C300-'Resultado de análisis'!$C$3)&lt;(0.02*'Resultado de análisis'!$C$3),'Resultados experimementales'!C300,-1)</f>
        <v>-1</v>
      </c>
      <c r="F300">
        <f>IF(ABS(C300-'Resultado de análisis'!$D$3)&lt;(0.02*'Resultado de análisis'!$D$3),'Resultados experimementales'!C300,-1)</f>
        <v>-1</v>
      </c>
    </row>
    <row r="301" spans="1:6" x14ac:dyDescent="0.25">
      <c r="A301">
        <v>3.53860306739807</v>
      </c>
      <c r="B301">
        <v>1059</v>
      </c>
      <c r="C301">
        <v>1059</v>
      </c>
      <c r="D301">
        <f>IF(ABS(C301-'Resultado de análisis'!$B$3)&lt;(0.02*'Resultado de análisis'!$B$3),'Resultados experimementales'!C301,-1)</f>
        <v>-1</v>
      </c>
      <c r="E301">
        <f>IF(ABS(C301-'Resultado de análisis'!$C$3)&lt;(0.02*'Resultado de análisis'!$C$3),'Resultados experimementales'!C301,-1)</f>
        <v>-1</v>
      </c>
      <c r="F301">
        <f>IF(ABS(C301-'Resultado de análisis'!$D$3)&lt;(0.02*'Resultado de análisis'!$D$3),'Resultados experimementales'!C301,-1)</f>
        <v>-1</v>
      </c>
    </row>
    <row r="302" spans="1:6" x14ac:dyDescent="0.25">
      <c r="A302">
        <v>3.5501558780670099</v>
      </c>
      <c r="B302">
        <v>1471</v>
      </c>
      <c r="C302">
        <v>1471</v>
      </c>
      <c r="D302">
        <f>IF(ABS(C302-'Resultado de análisis'!$B$3)&lt;(0.02*'Resultado de análisis'!$B$3),'Resultados experimementales'!C302,-1)</f>
        <v>-1</v>
      </c>
      <c r="E302">
        <f>IF(ABS(C302-'Resultado de análisis'!$C$3)&lt;(0.02*'Resultado de análisis'!$C$3),'Resultados experimementales'!C302,-1)</f>
        <v>-1</v>
      </c>
      <c r="F302">
        <f>IF(ABS(C302-'Resultado de análisis'!$D$3)&lt;(0.02*'Resultado de análisis'!$D$3),'Resultados experimementales'!C302,-1)</f>
        <v>-1</v>
      </c>
    </row>
    <row r="303" spans="1:6" x14ac:dyDescent="0.25">
      <c r="A303">
        <v>3.5617389678954998</v>
      </c>
      <c r="B303">
        <v>2296</v>
      </c>
      <c r="C303">
        <v>2296</v>
      </c>
      <c r="D303">
        <f>IF(ABS(C303-'Resultado de análisis'!$B$3)&lt;(0.02*'Resultado de análisis'!$B$3),'Resultados experimementales'!C303,-1)</f>
        <v>-1</v>
      </c>
      <c r="E303">
        <f>IF(ABS(C303-'Resultado de análisis'!$C$3)&lt;(0.02*'Resultado de análisis'!$C$3),'Resultados experimementales'!C303,-1)</f>
        <v>-1</v>
      </c>
      <c r="F303">
        <f>IF(ABS(C303-'Resultado de análisis'!$D$3)&lt;(0.02*'Resultado de análisis'!$D$3),'Resultados experimementales'!C303,-1)</f>
        <v>-1</v>
      </c>
    </row>
    <row r="304" spans="1:6" x14ac:dyDescent="0.25">
      <c r="A304">
        <v>3.5731730461120601</v>
      </c>
      <c r="B304">
        <v>1918</v>
      </c>
      <c r="C304">
        <v>1918</v>
      </c>
      <c r="D304">
        <f>IF(ABS(C304-'Resultado de análisis'!$B$3)&lt;(0.02*'Resultado de análisis'!$B$3),'Resultados experimementales'!C304,-1)</f>
        <v>-1</v>
      </c>
      <c r="E304">
        <f>IF(ABS(C304-'Resultado de análisis'!$C$3)&lt;(0.02*'Resultado de análisis'!$C$3),'Resultados experimementales'!C304,-1)</f>
        <v>-1</v>
      </c>
      <c r="F304">
        <f>IF(ABS(C304-'Resultado de análisis'!$D$3)&lt;(0.02*'Resultado de análisis'!$D$3),'Resultados experimementales'!C304,-1)</f>
        <v>-1</v>
      </c>
    </row>
    <row r="305" spans="1:6" x14ac:dyDescent="0.25">
      <c r="A305">
        <v>3.5844800472259499</v>
      </c>
      <c r="B305">
        <v>1527</v>
      </c>
      <c r="C305">
        <v>1527</v>
      </c>
      <c r="D305">
        <f>IF(ABS(C305-'Resultado de análisis'!$B$3)&lt;(0.02*'Resultado de análisis'!$B$3),'Resultados experimementales'!C305,-1)</f>
        <v>-1</v>
      </c>
      <c r="E305">
        <f>IF(ABS(C305-'Resultado de análisis'!$C$3)&lt;(0.02*'Resultado de análisis'!$C$3),'Resultados experimementales'!C305,-1)</f>
        <v>-1</v>
      </c>
      <c r="F305">
        <f>IF(ABS(C305-'Resultado de análisis'!$D$3)&lt;(0.02*'Resultado de análisis'!$D$3),'Resultados experimementales'!C305,-1)</f>
        <v>-1</v>
      </c>
    </row>
    <row r="306" spans="1:6" x14ac:dyDescent="0.25">
      <c r="A306">
        <v>3.5962030887603702</v>
      </c>
      <c r="B306">
        <v>415</v>
      </c>
      <c r="C306">
        <v>415</v>
      </c>
      <c r="D306">
        <f>IF(ABS(C306-'Resultado de análisis'!$B$3)&lt;(0.02*'Resultado de análisis'!$B$3),'Resultados experimementales'!C306,-1)</f>
        <v>-1</v>
      </c>
      <c r="E306">
        <f>IF(ABS(C306-'Resultado de análisis'!$C$3)&lt;(0.02*'Resultado de análisis'!$C$3),'Resultados experimementales'!C306,-1)</f>
        <v>-1</v>
      </c>
      <c r="F306">
        <f>IF(ABS(C306-'Resultado de análisis'!$D$3)&lt;(0.02*'Resultado de análisis'!$D$3),'Resultados experimementales'!C306,-1)</f>
        <v>-1</v>
      </c>
    </row>
    <row r="307" spans="1:6" x14ac:dyDescent="0.25">
      <c r="A307">
        <v>3.60766100883483</v>
      </c>
      <c r="B307">
        <v>1806</v>
      </c>
      <c r="C307">
        <v>1806</v>
      </c>
      <c r="D307">
        <f>IF(ABS(C307-'Resultado de análisis'!$B$3)&lt;(0.02*'Resultado de análisis'!$B$3),'Resultados experimementales'!C307,-1)</f>
        <v>-1</v>
      </c>
      <c r="E307">
        <f>IF(ABS(C307-'Resultado de análisis'!$C$3)&lt;(0.02*'Resultado de análisis'!$C$3),'Resultados experimementales'!C307,-1)</f>
        <v>-1</v>
      </c>
      <c r="F307">
        <f>IF(ABS(C307-'Resultado de análisis'!$D$3)&lt;(0.02*'Resultado de análisis'!$D$3),'Resultados experimementales'!C307,-1)</f>
        <v>-1</v>
      </c>
    </row>
    <row r="308" spans="1:6" x14ac:dyDescent="0.25">
      <c r="A308">
        <v>3.6190309524536102</v>
      </c>
      <c r="B308">
        <v>4265</v>
      </c>
      <c r="C308">
        <v>4265</v>
      </c>
      <c r="D308">
        <f>IF(ABS(C308-'Resultado de análisis'!$B$3)&lt;(0.02*'Resultado de análisis'!$B$3),'Resultados experimementales'!C308,-1)</f>
        <v>-1</v>
      </c>
      <c r="E308">
        <f>IF(ABS(C308-'Resultado de análisis'!$C$3)&lt;(0.02*'Resultado de análisis'!$C$3),'Resultados experimementales'!C308,-1)</f>
        <v>-1</v>
      </c>
      <c r="F308">
        <f>IF(ABS(C308-'Resultado de análisis'!$D$3)&lt;(0.02*'Resultado de análisis'!$D$3),'Resultados experimementales'!C308,-1)</f>
        <v>-1</v>
      </c>
    </row>
    <row r="309" spans="1:6" x14ac:dyDescent="0.25">
      <c r="A309">
        <v>3.6306779384613002</v>
      </c>
      <c r="B309">
        <v>3923</v>
      </c>
      <c r="C309">
        <v>3923</v>
      </c>
      <c r="D309">
        <f>IF(ABS(C309-'Resultado de análisis'!$B$3)&lt;(0.02*'Resultado de análisis'!$B$3),'Resultados experimementales'!C309,-1)</f>
        <v>-1</v>
      </c>
      <c r="E309">
        <f>IF(ABS(C309-'Resultado de análisis'!$C$3)&lt;(0.02*'Resultado de análisis'!$C$3),'Resultados experimementales'!C309,-1)</f>
        <v>-1</v>
      </c>
      <c r="F309">
        <f>IF(ABS(C309-'Resultado de análisis'!$D$3)&lt;(0.02*'Resultado de análisis'!$D$3),'Resultados experimementales'!C309,-1)</f>
        <v>-1</v>
      </c>
    </row>
    <row r="310" spans="1:6" x14ac:dyDescent="0.25">
      <c r="A310">
        <v>3.6419219970703098</v>
      </c>
      <c r="B310">
        <v>3383</v>
      </c>
      <c r="C310">
        <v>3383</v>
      </c>
      <c r="D310">
        <f>IF(ABS(C310-'Resultado de análisis'!$B$3)&lt;(0.02*'Resultado de análisis'!$B$3),'Resultados experimementales'!C310,-1)</f>
        <v>-1</v>
      </c>
      <c r="E310">
        <f>IF(ABS(C310-'Resultado de análisis'!$C$3)&lt;(0.02*'Resultado de análisis'!$C$3),'Resultados experimementales'!C310,-1)</f>
        <v>-1</v>
      </c>
      <c r="F310">
        <f>IF(ABS(C310-'Resultado de análisis'!$D$3)&lt;(0.02*'Resultado de análisis'!$D$3),'Resultados experimementales'!C310,-1)</f>
        <v>-1</v>
      </c>
    </row>
    <row r="311" spans="1:6" x14ac:dyDescent="0.25">
      <c r="A311">
        <v>3.6540329456329301</v>
      </c>
      <c r="B311">
        <v>1751</v>
      </c>
      <c r="C311">
        <v>1751</v>
      </c>
      <c r="D311">
        <f>IF(ABS(C311-'Resultado de análisis'!$B$3)&lt;(0.02*'Resultado de análisis'!$B$3),'Resultados experimementales'!C311,-1)</f>
        <v>-1</v>
      </c>
      <c r="E311">
        <f>IF(ABS(C311-'Resultado de análisis'!$C$3)&lt;(0.02*'Resultado de análisis'!$C$3),'Resultados experimementales'!C311,-1)</f>
        <v>-1</v>
      </c>
      <c r="F311">
        <f>IF(ABS(C311-'Resultado de análisis'!$D$3)&lt;(0.02*'Resultado de análisis'!$D$3),'Resultados experimementales'!C311,-1)</f>
        <v>-1</v>
      </c>
    </row>
    <row r="312" spans="1:6" x14ac:dyDescent="0.25">
      <c r="A312">
        <v>3.6651370525360099</v>
      </c>
      <c r="B312">
        <v>845</v>
      </c>
      <c r="C312">
        <v>845</v>
      </c>
      <c r="D312">
        <f>IF(ABS(C312-'Resultado de análisis'!$B$3)&lt;(0.02*'Resultado de análisis'!$B$3),'Resultados experimementales'!C312,-1)</f>
        <v>-1</v>
      </c>
      <c r="E312">
        <f>IF(ABS(C312-'Resultado de análisis'!$C$3)&lt;(0.02*'Resultado de análisis'!$C$3),'Resultados experimementales'!C312,-1)</f>
        <v>-1</v>
      </c>
      <c r="F312">
        <f>IF(ABS(C312-'Resultado de análisis'!$D$3)&lt;(0.02*'Resultado de análisis'!$D$3),'Resultados experimementales'!C312,-1)</f>
        <v>-1</v>
      </c>
    </row>
    <row r="313" spans="1:6" x14ac:dyDescent="0.25">
      <c r="A313">
        <v>3.6764068603515598</v>
      </c>
      <c r="B313">
        <v>2144</v>
      </c>
      <c r="C313">
        <v>2144</v>
      </c>
      <c r="D313">
        <f>IF(ABS(C313-'Resultado de análisis'!$B$3)&lt;(0.02*'Resultado de análisis'!$B$3),'Resultados experimementales'!C313,-1)</f>
        <v>-1</v>
      </c>
      <c r="E313">
        <f>IF(ABS(C313-'Resultado de análisis'!$C$3)&lt;(0.02*'Resultado de análisis'!$C$3),'Resultados experimementales'!C313,-1)</f>
        <v>-1</v>
      </c>
      <c r="F313">
        <f>IF(ABS(C313-'Resultado de análisis'!$D$3)&lt;(0.02*'Resultado de análisis'!$D$3),'Resultados experimementales'!C313,-1)</f>
        <v>-1</v>
      </c>
    </row>
    <row r="314" spans="1:6" x14ac:dyDescent="0.25">
      <c r="A314">
        <v>3.6884028911590501</v>
      </c>
      <c r="B314">
        <v>1190</v>
      </c>
      <c r="C314">
        <v>1190</v>
      </c>
      <c r="D314">
        <f>IF(ABS(C314-'Resultado de análisis'!$B$3)&lt;(0.02*'Resultado de análisis'!$B$3),'Resultados experimementales'!C314,-1)</f>
        <v>-1</v>
      </c>
      <c r="E314">
        <f>IF(ABS(C314-'Resultado de análisis'!$C$3)&lt;(0.02*'Resultado de análisis'!$C$3),'Resultados experimementales'!C314,-1)</f>
        <v>-1</v>
      </c>
      <c r="F314">
        <f>IF(ABS(C314-'Resultado de análisis'!$D$3)&lt;(0.02*'Resultado de análisis'!$D$3),'Resultados experimementales'!C314,-1)</f>
        <v>-1</v>
      </c>
    </row>
    <row r="315" spans="1:6" x14ac:dyDescent="0.25">
      <c r="A315">
        <v>3.69948387145996</v>
      </c>
      <c r="B315">
        <v>1912</v>
      </c>
      <c r="C315">
        <v>1912</v>
      </c>
      <c r="D315">
        <f>IF(ABS(C315-'Resultado de análisis'!$B$3)&lt;(0.02*'Resultado de análisis'!$B$3),'Resultados experimementales'!C315,-1)</f>
        <v>-1</v>
      </c>
      <c r="E315">
        <f>IF(ABS(C315-'Resultado de análisis'!$C$3)&lt;(0.02*'Resultado de análisis'!$C$3),'Resultados experimementales'!C315,-1)</f>
        <v>-1</v>
      </c>
      <c r="F315">
        <f>IF(ABS(C315-'Resultado de análisis'!$D$3)&lt;(0.02*'Resultado de análisis'!$D$3),'Resultados experimementales'!C315,-1)</f>
        <v>-1</v>
      </c>
    </row>
    <row r="316" spans="1:6" x14ac:dyDescent="0.25">
      <c r="A316">
        <v>3.7110850811004599</v>
      </c>
      <c r="B316">
        <v>3094</v>
      </c>
      <c r="C316">
        <v>3094</v>
      </c>
      <c r="D316">
        <f>IF(ABS(C316-'Resultado de análisis'!$B$3)&lt;(0.02*'Resultado de análisis'!$B$3),'Resultados experimementales'!C316,-1)</f>
        <v>-1</v>
      </c>
      <c r="E316">
        <f>IF(ABS(C316-'Resultado de análisis'!$C$3)&lt;(0.02*'Resultado de análisis'!$C$3),'Resultados experimementales'!C316,-1)</f>
        <v>-1</v>
      </c>
      <c r="F316">
        <f>IF(ABS(C316-'Resultado de análisis'!$D$3)&lt;(0.02*'Resultado de análisis'!$D$3),'Resultados experimementales'!C316,-1)</f>
        <v>-1</v>
      </c>
    </row>
    <row r="317" spans="1:6" x14ac:dyDescent="0.25">
      <c r="A317">
        <v>3.7226250171661301</v>
      </c>
      <c r="B317">
        <v>679</v>
      </c>
      <c r="C317">
        <v>679</v>
      </c>
      <c r="D317">
        <f>IF(ABS(C317-'Resultado de análisis'!$B$3)&lt;(0.02*'Resultado de análisis'!$B$3),'Resultados experimementales'!C317,-1)</f>
        <v>-1</v>
      </c>
      <c r="E317">
        <f>IF(ABS(C317-'Resultado de análisis'!$C$3)&lt;(0.02*'Resultado de análisis'!$C$3),'Resultados experimementales'!C317,-1)</f>
        <v>-1</v>
      </c>
      <c r="F317">
        <f>IF(ABS(C317-'Resultado de análisis'!$D$3)&lt;(0.02*'Resultado de análisis'!$D$3),'Resultados experimementales'!C317,-1)</f>
        <v>-1</v>
      </c>
    </row>
    <row r="318" spans="1:6" x14ac:dyDescent="0.25">
      <c r="A318">
        <v>3.7338838577270499</v>
      </c>
      <c r="B318">
        <v>1892</v>
      </c>
      <c r="C318">
        <v>1892</v>
      </c>
      <c r="D318">
        <f>IF(ABS(C318-'Resultado de análisis'!$B$3)&lt;(0.02*'Resultado de análisis'!$B$3),'Resultados experimementales'!C318,-1)</f>
        <v>-1</v>
      </c>
      <c r="E318">
        <f>IF(ABS(C318-'Resultado de análisis'!$C$3)&lt;(0.02*'Resultado de análisis'!$C$3),'Resultados experimementales'!C318,-1)</f>
        <v>-1</v>
      </c>
      <c r="F318">
        <f>IF(ABS(C318-'Resultado de análisis'!$D$3)&lt;(0.02*'Resultado de análisis'!$D$3),'Resultados experimementales'!C318,-1)</f>
        <v>-1</v>
      </c>
    </row>
    <row r="319" spans="1:6" x14ac:dyDescent="0.25">
      <c r="A319">
        <v>3.74597787857055</v>
      </c>
      <c r="B319">
        <v>2239</v>
      </c>
      <c r="C319">
        <v>2239</v>
      </c>
      <c r="D319">
        <f>IF(ABS(C319-'Resultado de análisis'!$B$3)&lt;(0.02*'Resultado de análisis'!$B$3),'Resultados experimementales'!C319,-1)</f>
        <v>-1</v>
      </c>
      <c r="E319">
        <f>IF(ABS(C319-'Resultado de análisis'!$C$3)&lt;(0.02*'Resultado de análisis'!$C$3),'Resultados experimementales'!C319,-1)</f>
        <v>-1</v>
      </c>
      <c r="F319">
        <f>IF(ABS(C319-'Resultado de análisis'!$D$3)&lt;(0.02*'Resultado de análisis'!$D$3),'Resultados experimementales'!C319,-1)</f>
        <v>-1</v>
      </c>
    </row>
    <row r="320" spans="1:6" x14ac:dyDescent="0.25">
      <c r="A320">
        <v>3.7570960521697998</v>
      </c>
      <c r="B320">
        <v>1036</v>
      </c>
      <c r="C320">
        <v>1036</v>
      </c>
      <c r="D320">
        <f>IF(ABS(C320-'Resultado de análisis'!$B$3)&lt;(0.02*'Resultado de análisis'!$B$3),'Resultados experimementales'!C320,-1)</f>
        <v>-1</v>
      </c>
      <c r="E320">
        <f>IF(ABS(C320-'Resultado de análisis'!$C$3)&lt;(0.02*'Resultado de análisis'!$C$3),'Resultados experimementales'!C320,-1)</f>
        <v>-1</v>
      </c>
      <c r="F320">
        <f>IF(ABS(C320-'Resultado de análisis'!$D$3)&lt;(0.02*'Resultado de análisis'!$D$3),'Resultados experimementales'!C320,-1)</f>
        <v>-1</v>
      </c>
    </row>
    <row r="321" spans="1:6" x14ac:dyDescent="0.25">
      <c r="A321">
        <v>3.7683620452880802</v>
      </c>
      <c r="B321">
        <v>2046</v>
      </c>
      <c r="C321">
        <v>2046</v>
      </c>
      <c r="D321">
        <f>IF(ABS(C321-'Resultado de análisis'!$B$3)&lt;(0.02*'Resultado de análisis'!$B$3),'Resultados experimementales'!C321,-1)</f>
        <v>-1</v>
      </c>
      <c r="E321">
        <f>IF(ABS(C321-'Resultado de análisis'!$C$3)&lt;(0.02*'Resultado de análisis'!$C$3),'Resultados experimementales'!C321,-1)</f>
        <v>-1</v>
      </c>
      <c r="F321">
        <f>IF(ABS(C321-'Resultado de análisis'!$D$3)&lt;(0.02*'Resultado de análisis'!$D$3),'Resultados experimementales'!C321,-1)</f>
        <v>-1</v>
      </c>
    </row>
    <row r="322" spans="1:6" x14ac:dyDescent="0.25">
      <c r="A322">
        <v>3.7842268943786599</v>
      </c>
      <c r="B322">
        <v>-60</v>
      </c>
      <c r="C322">
        <v>-60</v>
      </c>
      <c r="D322">
        <f>IF(ABS(C322-'Resultado de análisis'!$B$3)&lt;(0.02*'Resultado de análisis'!$B$3),'Resultados experimementales'!C322,-1)</f>
        <v>-1</v>
      </c>
      <c r="E322">
        <f>IF(ABS(C322-'Resultado de análisis'!$C$3)&lt;(0.02*'Resultado de análisis'!$C$3),'Resultados experimementales'!C322,-1)</f>
        <v>-1</v>
      </c>
      <c r="F322">
        <f>IF(ABS(C322-'Resultado de análisis'!$D$3)&lt;(0.02*'Resultado de análisis'!$D$3),'Resultados experimementales'!C322,-1)</f>
        <v>-1</v>
      </c>
    </row>
    <row r="323" spans="1:6" x14ac:dyDescent="0.25">
      <c r="A323">
        <v>3.7916190624236998</v>
      </c>
      <c r="B323">
        <v>-475</v>
      </c>
      <c r="C323">
        <v>-475</v>
      </c>
      <c r="D323">
        <f>IF(ABS(C323-'Resultado de análisis'!$B$3)&lt;(0.02*'Resultado de análisis'!$B$3),'Resultados experimementales'!C323,-1)</f>
        <v>-1</v>
      </c>
      <c r="E323">
        <f>IF(ABS(C323-'Resultado de análisis'!$C$3)&lt;(0.02*'Resultado de análisis'!$C$3),'Resultados experimementales'!C323,-1)</f>
        <v>-1</v>
      </c>
      <c r="F323">
        <f>IF(ABS(C323-'Resultado de análisis'!$D$3)&lt;(0.02*'Resultado de análisis'!$D$3),'Resultados experimementales'!C323,-1)</f>
        <v>-1</v>
      </c>
    </row>
    <row r="324" spans="1:6" x14ac:dyDescent="0.25">
      <c r="A324">
        <v>3.80307793617248</v>
      </c>
      <c r="B324">
        <v>1391</v>
      </c>
      <c r="C324">
        <v>1391</v>
      </c>
      <c r="D324">
        <f>IF(ABS(C324-'Resultado de análisis'!$B$3)&lt;(0.02*'Resultado de análisis'!$B$3),'Resultados experimementales'!C324,-1)</f>
        <v>-1</v>
      </c>
      <c r="E324">
        <f>IF(ABS(C324-'Resultado de análisis'!$C$3)&lt;(0.02*'Resultado de análisis'!$C$3),'Resultados experimementales'!C324,-1)</f>
        <v>-1</v>
      </c>
      <c r="F324">
        <f>IF(ABS(C324-'Resultado de análisis'!$D$3)&lt;(0.02*'Resultado de análisis'!$D$3),'Resultados experimementales'!C324,-1)</f>
        <v>-1</v>
      </c>
    </row>
    <row r="325" spans="1:6" x14ac:dyDescent="0.25">
      <c r="A325">
        <v>3.8146550655364901</v>
      </c>
      <c r="B325">
        <v>25197</v>
      </c>
      <c r="C325">
        <v>25197</v>
      </c>
      <c r="D325">
        <f>IF(ABS(C325-'Resultado de análisis'!$B$3)&lt;(0.02*'Resultado de análisis'!$B$3),'Resultados experimementales'!C325,-1)</f>
        <v>-1</v>
      </c>
      <c r="E325">
        <f>IF(ABS(C325-'Resultado de análisis'!$C$3)&lt;(0.02*'Resultado de análisis'!$C$3),'Resultados experimementales'!C325,-1)</f>
        <v>-1</v>
      </c>
      <c r="F325">
        <f>IF(ABS(C325-'Resultado de análisis'!$D$3)&lt;(0.02*'Resultado de análisis'!$D$3),'Resultados experimementales'!C325,-1)</f>
        <v>-1</v>
      </c>
    </row>
    <row r="326" spans="1:6" x14ac:dyDescent="0.25">
      <c r="A326">
        <v>3.8771998882293701</v>
      </c>
      <c r="B326">
        <v>2282</v>
      </c>
      <c r="C326">
        <v>2282</v>
      </c>
      <c r="D326">
        <f>IF(ABS(C326-'Resultado de análisis'!$B$3)&lt;(0.02*'Resultado de análisis'!$B$3),'Resultados experimementales'!C326,-1)</f>
        <v>-1</v>
      </c>
      <c r="E326">
        <f>IF(ABS(C326-'Resultado de análisis'!$C$3)&lt;(0.02*'Resultado de análisis'!$C$3),'Resultados experimementales'!C326,-1)</f>
        <v>-1</v>
      </c>
      <c r="F326">
        <f>IF(ABS(C326-'Resultado de análisis'!$D$3)&lt;(0.02*'Resultado de análisis'!$D$3),'Resultados experimementales'!C326,-1)</f>
        <v>-1</v>
      </c>
    </row>
    <row r="327" spans="1:6" x14ac:dyDescent="0.25">
      <c r="A327">
        <v>3.8885939121246298</v>
      </c>
      <c r="B327">
        <v>1994</v>
      </c>
      <c r="C327">
        <v>1994</v>
      </c>
      <c r="D327">
        <f>IF(ABS(C327-'Resultado de análisis'!$B$3)&lt;(0.02*'Resultado de análisis'!$B$3),'Resultados experimementales'!C327,-1)</f>
        <v>-1</v>
      </c>
      <c r="E327">
        <f>IF(ABS(C327-'Resultado de análisis'!$C$3)&lt;(0.02*'Resultado de análisis'!$C$3),'Resultados experimementales'!C327,-1)</f>
        <v>-1</v>
      </c>
      <c r="F327">
        <f>IF(ABS(C327-'Resultado de análisis'!$D$3)&lt;(0.02*'Resultado de análisis'!$D$3),'Resultados experimementales'!C327,-1)</f>
        <v>-1</v>
      </c>
    </row>
    <row r="328" spans="1:6" x14ac:dyDescent="0.25">
      <c r="A328">
        <v>3.9001588821411102</v>
      </c>
      <c r="B328">
        <v>486</v>
      </c>
      <c r="C328">
        <v>486</v>
      </c>
      <c r="D328">
        <f>IF(ABS(C328-'Resultado de análisis'!$B$3)&lt;(0.02*'Resultado de análisis'!$B$3),'Resultados experimementales'!C328,-1)</f>
        <v>-1</v>
      </c>
      <c r="E328">
        <f>IF(ABS(C328-'Resultado de análisis'!$C$3)&lt;(0.02*'Resultado de análisis'!$C$3),'Resultados experimementales'!C328,-1)</f>
        <v>-1</v>
      </c>
      <c r="F328">
        <f>IF(ABS(C328-'Resultado de análisis'!$D$3)&lt;(0.02*'Resultado de análisis'!$D$3),'Resultados experimementales'!C328,-1)</f>
        <v>-1</v>
      </c>
    </row>
    <row r="329" spans="1:6" x14ac:dyDescent="0.25">
      <c r="A329">
        <v>3.91176009178161</v>
      </c>
      <c r="B329">
        <v>702</v>
      </c>
      <c r="C329">
        <v>702</v>
      </c>
      <c r="D329">
        <f>IF(ABS(C329-'Resultado de análisis'!$B$3)&lt;(0.02*'Resultado de análisis'!$B$3),'Resultados experimementales'!C329,-1)</f>
        <v>-1</v>
      </c>
      <c r="E329">
        <f>IF(ABS(C329-'Resultado de análisis'!$C$3)&lt;(0.02*'Resultado de análisis'!$C$3),'Resultados experimementales'!C329,-1)</f>
        <v>-1</v>
      </c>
      <c r="F329">
        <f>IF(ABS(C329-'Resultado de análisis'!$D$3)&lt;(0.02*'Resultado de análisis'!$D$3),'Resultados experimementales'!C329,-1)</f>
        <v>-1</v>
      </c>
    </row>
    <row r="330" spans="1:6" x14ac:dyDescent="0.25">
      <c r="A330">
        <v>3.9231770038604701</v>
      </c>
      <c r="B330">
        <v>2055</v>
      </c>
      <c r="C330">
        <v>2055</v>
      </c>
      <c r="D330">
        <f>IF(ABS(C330-'Resultado de análisis'!$B$3)&lt;(0.02*'Resultado de análisis'!$B$3),'Resultados experimementales'!C330,-1)</f>
        <v>-1</v>
      </c>
      <c r="E330">
        <f>IF(ABS(C330-'Resultado de análisis'!$C$3)&lt;(0.02*'Resultado de análisis'!$C$3),'Resultados experimementales'!C330,-1)</f>
        <v>-1</v>
      </c>
      <c r="F330">
        <f>IF(ABS(C330-'Resultado de análisis'!$D$3)&lt;(0.02*'Resultado de análisis'!$D$3),'Resultados experimementales'!C330,-1)</f>
        <v>-1</v>
      </c>
    </row>
    <row r="331" spans="1:6" x14ac:dyDescent="0.25">
      <c r="A331">
        <v>3.9344830513000399</v>
      </c>
      <c r="B331">
        <v>3258</v>
      </c>
      <c r="C331">
        <v>3258</v>
      </c>
      <c r="D331">
        <f>IF(ABS(C331-'Resultado de análisis'!$B$3)&lt;(0.02*'Resultado de análisis'!$B$3),'Resultados experimementales'!C331,-1)</f>
        <v>-1</v>
      </c>
      <c r="E331">
        <f>IF(ABS(C331-'Resultado de análisis'!$C$3)&lt;(0.02*'Resultado de análisis'!$C$3),'Resultados experimementales'!C331,-1)</f>
        <v>-1</v>
      </c>
      <c r="F331">
        <f>IF(ABS(C331-'Resultado de análisis'!$D$3)&lt;(0.02*'Resultado de análisis'!$D$3),'Resultados experimementales'!C331,-1)</f>
        <v>-1</v>
      </c>
    </row>
    <row r="332" spans="1:6" x14ac:dyDescent="0.25">
      <c r="A332">
        <v>3.9462080001831001</v>
      </c>
      <c r="B332">
        <v>737</v>
      </c>
      <c r="C332">
        <v>737</v>
      </c>
      <c r="D332">
        <f>IF(ABS(C332-'Resultado de análisis'!$B$3)&lt;(0.02*'Resultado de análisis'!$B$3),'Resultados experimementales'!C332,-1)</f>
        <v>-1</v>
      </c>
      <c r="E332">
        <f>IF(ABS(C332-'Resultado de análisis'!$C$3)&lt;(0.02*'Resultado de análisis'!$C$3),'Resultados experimementales'!C332,-1)</f>
        <v>-1</v>
      </c>
      <c r="F332">
        <f>IF(ABS(C332-'Resultado de análisis'!$D$3)&lt;(0.02*'Resultado de análisis'!$D$3),'Resultados experimementales'!C332,-1)</f>
        <v>-1</v>
      </c>
    </row>
    <row r="333" spans="1:6" x14ac:dyDescent="0.25">
      <c r="A333">
        <v>3.9576609134674001</v>
      </c>
      <c r="B333">
        <v>739</v>
      </c>
      <c r="C333">
        <v>739</v>
      </c>
      <c r="D333">
        <f>IF(ABS(C333-'Resultado de análisis'!$B$3)&lt;(0.02*'Resultado de análisis'!$B$3),'Resultados experimementales'!C333,-1)</f>
        <v>-1</v>
      </c>
      <c r="E333">
        <f>IF(ABS(C333-'Resultado de análisis'!$C$3)&lt;(0.02*'Resultado de análisis'!$C$3),'Resultados experimementales'!C333,-1)</f>
        <v>-1</v>
      </c>
      <c r="F333">
        <f>IF(ABS(C333-'Resultado de análisis'!$D$3)&lt;(0.02*'Resultado de análisis'!$D$3),'Resultados experimementales'!C333,-1)</f>
        <v>-1</v>
      </c>
    </row>
    <row r="334" spans="1:6" x14ac:dyDescent="0.25">
      <c r="A334">
        <v>3.9690458774566602</v>
      </c>
      <c r="B334">
        <v>3264</v>
      </c>
      <c r="C334">
        <v>3264</v>
      </c>
      <c r="D334">
        <f>IF(ABS(C334-'Resultado de análisis'!$B$3)&lt;(0.02*'Resultado de análisis'!$B$3),'Resultados experimementales'!C334,-1)</f>
        <v>-1</v>
      </c>
      <c r="E334">
        <f>IF(ABS(C334-'Resultado de análisis'!$C$3)&lt;(0.02*'Resultado de análisis'!$C$3),'Resultados experimementales'!C334,-1)</f>
        <v>-1</v>
      </c>
      <c r="F334">
        <f>IF(ABS(C334-'Resultado de análisis'!$D$3)&lt;(0.02*'Resultado de análisis'!$D$3),'Resultados experimementales'!C334,-1)</f>
        <v>-1</v>
      </c>
    </row>
    <row r="335" spans="1:6" x14ac:dyDescent="0.25">
      <c r="A335">
        <v>3.9806709289550701</v>
      </c>
      <c r="B335">
        <v>1245</v>
      </c>
      <c r="C335">
        <v>1245</v>
      </c>
      <c r="D335">
        <f>IF(ABS(C335-'Resultado de análisis'!$B$3)&lt;(0.02*'Resultado de análisis'!$B$3),'Resultados experimementales'!C335,-1)</f>
        <v>-1</v>
      </c>
      <c r="E335">
        <f>IF(ABS(C335-'Resultado de análisis'!$C$3)&lt;(0.02*'Resultado de análisis'!$C$3),'Resultados experimementales'!C335,-1)</f>
        <v>-1</v>
      </c>
      <c r="F335">
        <f>IF(ABS(C335-'Resultado de análisis'!$D$3)&lt;(0.02*'Resultado de análisis'!$D$3),'Resultados experimementales'!C335,-1)</f>
        <v>-1</v>
      </c>
    </row>
    <row r="336" spans="1:6" x14ac:dyDescent="0.25">
      <c r="A336">
        <v>3.9919350147247301</v>
      </c>
      <c r="B336">
        <v>1708</v>
      </c>
      <c r="C336">
        <v>1708</v>
      </c>
      <c r="D336">
        <f>IF(ABS(C336-'Resultado de análisis'!$B$3)&lt;(0.02*'Resultado de análisis'!$B$3),'Resultados experimementales'!C336,-1)</f>
        <v>-1</v>
      </c>
      <c r="E336">
        <f>IF(ABS(C336-'Resultado de análisis'!$C$3)&lt;(0.02*'Resultado de análisis'!$C$3),'Resultados experimementales'!C336,-1)</f>
        <v>-1</v>
      </c>
      <c r="F336">
        <f>IF(ABS(C336-'Resultado de análisis'!$D$3)&lt;(0.02*'Resultado de análisis'!$D$3),'Resultados experimementales'!C336,-1)</f>
        <v>-1</v>
      </c>
    </row>
    <row r="337" spans="1:6" x14ac:dyDescent="0.25">
      <c r="A337">
        <v>4.0038509368896396</v>
      </c>
      <c r="B337">
        <v>3113</v>
      </c>
      <c r="C337">
        <v>3113</v>
      </c>
      <c r="D337">
        <f>IF(ABS(C337-'Resultado de análisis'!$B$3)&lt;(0.02*'Resultado de análisis'!$B$3),'Resultados experimementales'!C337,-1)</f>
        <v>-1</v>
      </c>
      <c r="E337">
        <f>IF(ABS(C337-'Resultado de análisis'!$C$3)&lt;(0.02*'Resultado de análisis'!$C$3),'Resultados experimementales'!C337,-1)</f>
        <v>-1</v>
      </c>
      <c r="F337">
        <f>IF(ABS(C337-'Resultado de análisis'!$D$3)&lt;(0.02*'Resultado de análisis'!$D$3),'Resultados experimementales'!C337,-1)</f>
        <v>-1</v>
      </c>
    </row>
    <row r="338" spans="1:6" x14ac:dyDescent="0.25">
      <c r="A338">
        <v>4.0151500701904297</v>
      </c>
      <c r="B338">
        <v>2230</v>
      </c>
      <c r="C338">
        <v>2230</v>
      </c>
      <c r="D338">
        <f>IF(ABS(C338-'Resultado de análisis'!$B$3)&lt;(0.02*'Resultado de análisis'!$B$3),'Resultados experimementales'!C338,-1)</f>
        <v>-1</v>
      </c>
      <c r="E338">
        <f>IF(ABS(C338-'Resultado de análisis'!$C$3)&lt;(0.02*'Resultado de análisis'!$C$3),'Resultados experimementales'!C338,-1)</f>
        <v>-1</v>
      </c>
      <c r="F338">
        <f>IF(ABS(C338-'Resultado de análisis'!$D$3)&lt;(0.02*'Resultado de análisis'!$D$3),'Resultados experimementales'!C338,-1)</f>
        <v>-1</v>
      </c>
    </row>
    <row r="339" spans="1:6" x14ac:dyDescent="0.25">
      <c r="A339">
        <v>4.0264179706573398</v>
      </c>
      <c r="B339">
        <v>1300</v>
      </c>
      <c r="C339">
        <v>1300</v>
      </c>
      <c r="D339">
        <f>IF(ABS(C339-'Resultado de análisis'!$B$3)&lt;(0.02*'Resultado de análisis'!$B$3),'Resultados experimementales'!C339,-1)</f>
        <v>-1</v>
      </c>
      <c r="E339">
        <f>IF(ABS(C339-'Resultado de análisis'!$C$3)&lt;(0.02*'Resultado de análisis'!$C$3),'Resultados experimementales'!C339,-1)</f>
        <v>-1</v>
      </c>
      <c r="F339">
        <f>IF(ABS(C339-'Resultado de análisis'!$D$3)&lt;(0.02*'Resultado de análisis'!$D$3),'Resultados experimementales'!C339,-1)</f>
        <v>-1</v>
      </c>
    </row>
    <row r="340" spans="1:6" x14ac:dyDescent="0.25">
      <c r="A340">
        <v>4.0383710861206001</v>
      </c>
      <c r="B340">
        <v>1296</v>
      </c>
      <c r="C340">
        <v>1296</v>
      </c>
      <c r="D340">
        <f>IF(ABS(C340-'Resultado de análisis'!$B$3)&lt;(0.02*'Resultado de análisis'!$B$3),'Resultados experimementales'!C340,-1)</f>
        <v>-1</v>
      </c>
      <c r="E340">
        <f>IF(ABS(C340-'Resultado de análisis'!$C$3)&lt;(0.02*'Resultado de análisis'!$C$3),'Resultados experimementales'!C340,-1)</f>
        <v>-1</v>
      </c>
      <c r="F340">
        <f>IF(ABS(C340-'Resultado de análisis'!$D$3)&lt;(0.02*'Resultado de análisis'!$D$3),'Resultados experimementales'!C340,-1)</f>
        <v>-1</v>
      </c>
    </row>
    <row r="341" spans="1:6" x14ac:dyDescent="0.25">
      <c r="A341">
        <v>4.0495369434356601</v>
      </c>
      <c r="B341">
        <v>663</v>
      </c>
      <c r="C341">
        <v>663</v>
      </c>
      <c r="D341">
        <f>IF(ABS(C341-'Resultado de análisis'!$B$3)&lt;(0.02*'Resultado de análisis'!$B$3),'Resultados experimementales'!C341,-1)</f>
        <v>-1</v>
      </c>
      <c r="E341">
        <f>IF(ABS(C341-'Resultado de análisis'!$C$3)&lt;(0.02*'Resultado de análisis'!$C$3),'Resultados experimementales'!C341,-1)</f>
        <v>-1</v>
      </c>
      <c r="F341">
        <f>IF(ABS(C341-'Resultado de análisis'!$D$3)&lt;(0.02*'Resultado de análisis'!$D$3),'Resultados experimementales'!C341,-1)</f>
        <v>-1</v>
      </c>
    </row>
    <row r="342" spans="1:6" x14ac:dyDescent="0.25">
      <c r="A342">
        <v>4.06107401847839</v>
      </c>
      <c r="B342">
        <v>2528</v>
      </c>
      <c r="C342">
        <v>2528</v>
      </c>
      <c r="D342">
        <f>IF(ABS(C342-'Resultado de análisis'!$B$3)&lt;(0.02*'Resultado de análisis'!$B$3),'Resultados experimementales'!C342,-1)</f>
        <v>-1</v>
      </c>
      <c r="E342">
        <f>IF(ABS(C342-'Resultado de análisis'!$C$3)&lt;(0.02*'Resultado de análisis'!$C$3),'Resultados experimementales'!C342,-1)</f>
        <v>-1</v>
      </c>
      <c r="F342">
        <f>IF(ABS(C342-'Resultado de análisis'!$D$3)&lt;(0.02*'Resultado de análisis'!$D$3),'Resultados experimementales'!C342,-1)</f>
        <v>-1</v>
      </c>
    </row>
    <row r="343" spans="1:6" x14ac:dyDescent="0.25">
      <c r="A343">
        <v>4.0726320743560702</v>
      </c>
      <c r="B343">
        <v>1907</v>
      </c>
      <c r="C343">
        <v>1907</v>
      </c>
      <c r="D343">
        <f>IF(ABS(C343-'Resultado de análisis'!$B$3)&lt;(0.02*'Resultado de análisis'!$B$3),'Resultados experimementales'!C343,-1)</f>
        <v>-1</v>
      </c>
      <c r="E343">
        <f>IF(ABS(C343-'Resultado de análisis'!$C$3)&lt;(0.02*'Resultado de análisis'!$C$3),'Resultados experimementales'!C343,-1)</f>
        <v>-1</v>
      </c>
      <c r="F343">
        <f>IF(ABS(C343-'Resultado de análisis'!$D$3)&lt;(0.02*'Resultado de análisis'!$D$3),'Resultados experimementales'!C343,-1)</f>
        <v>-1</v>
      </c>
    </row>
    <row r="344" spans="1:6" x14ac:dyDescent="0.25">
      <c r="A344">
        <v>4.0838899612426696</v>
      </c>
      <c r="B344">
        <v>1826</v>
      </c>
      <c r="C344">
        <v>1826</v>
      </c>
      <c r="D344">
        <f>IF(ABS(C344-'Resultado de análisis'!$B$3)&lt;(0.02*'Resultado de análisis'!$B$3),'Resultados experimementales'!C344,-1)</f>
        <v>-1</v>
      </c>
      <c r="E344">
        <f>IF(ABS(C344-'Resultado de análisis'!$C$3)&lt;(0.02*'Resultado de análisis'!$C$3),'Resultados experimementales'!C344,-1)</f>
        <v>-1</v>
      </c>
      <c r="F344">
        <f>IF(ABS(C344-'Resultado de análisis'!$D$3)&lt;(0.02*'Resultado de análisis'!$D$3),'Resultados experimementales'!C344,-1)</f>
        <v>-1</v>
      </c>
    </row>
    <row r="345" spans="1:6" x14ac:dyDescent="0.25">
      <c r="A345">
        <v>4.0960350036620996</v>
      </c>
      <c r="B345">
        <v>2430</v>
      </c>
      <c r="C345">
        <v>2430</v>
      </c>
      <c r="D345">
        <f>IF(ABS(C345-'Resultado de análisis'!$B$3)&lt;(0.02*'Resultado de análisis'!$B$3),'Resultados experimementales'!C345,-1)</f>
        <v>-1</v>
      </c>
      <c r="E345">
        <f>IF(ABS(C345-'Resultado de análisis'!$C$3)&lt;(0.02*'Resultado de análisis'!$C$3),'Resultados experimementales'!C345,-1)</f>
        <v>-1</v>
      </c>
      <c r="F345">
        <f>IF(ABS(C345-'Resultado de análisis'!$D$3)&lt;(0.02*'Resultado de análisis'!$D$3),'Resultados experimementales'!C345,-1)</f>
        <v>-1</v>
      </c>
    </row>
    <row r="346" spans="1:6" x14ac:dyDescent="0.25">
      <c r="A346">
        <v>4.1070969104766801</v>
      </c>
      <c r="B346">
        <v>1381</v>
      </c>
      <c r="C346">
        <v>1381</v>
      </c>
      <c r="D346">
        <f>IF(ABS(C346-'Resultado de análisis'!$B$3)&lt;(0.02*'Resultado de análisis'!$B$3),'Resultados experimementales'!C346,-1)</f>
        <v>-1</v>
      </c>
      <c r="E346">
        <f>IF(ABS(C346-'Resultado de análisis'!$C$3)&lt;(0.02*'Resultado de análisis'!$C$3),'Resultados experimementales'!C346,-1)</f>
        <v>-1</v>
      </c>
      <c r="F346">
        <f>IF(ABS(C346-'Resultado de análisis'!$D$3)&lt;(0.02*'Resultado de análisis'!$D$3),'Resultados experimementales'!C346,-1)</f>
        <v>-1</v>
      </c>
    </row>
    <row r="347" spans="1:6" x14ac:dyDescent="0.25">
      <c r="A347">
        <v>4.1183769702911297</v>
      </c>
      <c r="B347">
        <v>2133</v>
      </c>
      <c r="C347">
        <v>2133</v>
      </c>
      <c r="D347">
        <f>IF(ABS(C347-'Resultado de análisis'!$B$3)&lt;(0.02*'Resultado de análisis'!$B$3),'Resultados experimementales'!C347,-1)</f>
        <v>-1</v>
      </c>
      <c r="E347">
        <f>IF(ABS(C347-'Resultado de análisis'!$C$3)&lt;(0.02*'Resultado de análisis'!$C$3),'Resultados experimementales'!C347,-1)</f>
        <v>-1</v>
      </c>
      <c r="F347">
        <f>IF(ABS(C347-'Resultado de análisis'!$D$3)&lt;(0.02*'Resultado de análisis'!$D$3),'Resultados experimementales'!C347,-1)</f>
        <v>-1</v>
      </c>
    </row>
    <row r="348" spans="1:6" x14ac:dyDescent="0.25">
      <c r="A348">
        <v>4.1302330493927002</v>
      </c>
      <c r="B348">
        <v>479</v>
      </c>
      <c r="C348">
        <v>479</v>
      </c>
      <c r="D348">
        <f>IF(ABS(C348-'Resultado de análisis'!$B$3)&lt;(0.02*'Resultado de análisis'!$B$3),'Resultados experimementales'!C348,-1)</f>
        <v>-1</v>
      </c>
      <c r="E348">
        <f>IF(ABS(C348-'Resultado de análisis'!$C$3)&lt;(0.02*'Resultado de análisis'!$C$3),'Resultados experimementales'!C348,-1)</f>
        <v>-1</v>
      </c>
      <c r="F348">
        <f>IF(ABS(C348-'Resultado de análisis'!$D$3)&lt;(0.02*'Resultado de análisis'!$D$3),'Resultados experimementales'!C348,-1)</f>
        <v>-1</v>
      </c>
    </row>
    <row r="349" spans="1:6" x14ac:dyDescent="0.25">
      <c r="A349">
        <v>4.1413760185241699</v>
      </c>
      <c r="B349">
        <v>2003</v>
      </c>
      <c r="C349">
        <v>2003</v>
      </c>
      <c r="D349">
        <f>IF(ABS(C349-'Resultado de análisis'!$B$3)&lt;(0.02*'Resultado de análisis'!$B$3),'Resultados experimementales'!C349,-1)</f>
        <v>-1</v>
      </c>
      <c r="E349">
        <f>IF(ABS(C349-'Resultado de análisis'!$C$3)&lt;(0.02*'Resultado de análisis'!$C$3),'Resultados experimementales'!C349,-1)</f>
        <v>-1</v>
      </c>
      <c r="F349">
        <f>IF(ABS(C349-'Resultado de análisis'!$D$3)&lt;(0.02*'Resultado de análisis'!$D$3),'Resultados experimementales'!C349,-1)</f>
        <v>-1</v>
      </c>
    </row>
    <row r="350" spans="1:6" x14ac:dyDescent="0.25">
      <c r="A350">
        <v>4.1530408859252903</v>
      </c>
      <c r="B350">
        <v>2982</v>
      </c>
      <c r="C350">
        <v>2982</v>
      </c>
      <c r="D350">
        <f>IF(ABS(C350-'Resultado de análisis'!$B$3)&lt;(0.02*'Resultado de análisis'!$B$3),'Resultados experimementales'!C350,-1)</f>
        <v>-1</v>
      </c>
      <c r="E350">
        <f>IF(ABS(C350-'Resultado de análisis'!$C$3)&lt;(0.02*'Resultado de análisis'!$C$3),'Resultados experimementales'!C350,-1)</f>
        <v>-1</v>
      </c>
      <c r="F350">
        <f>IF(ABS(C350-'Resultado de análisis'!$D$3)&lt;(0.02*'Resultado de análisis'!$D$3),'Resultados experimementales'!C350,-1)</f>
        <v>-1</v>
      </c>
    </row>
    <row r="351" spans="1:6" x14ac:dyDescent="0.25">
      <c r="A351">
        <v>4.1646499633789</v>
      </c>
      <c r="B351">
        <v>1620</v>
      </c>
      <c r="C351">
        <v>1620</v>
      </c>
      <c r="D351">
        <f>IF(ABS(C351-'Resultado de análisis'!$B$3)&lt;(0.02*'Resultado de análisis'!$B$3),'Resultados experimementales'!C351,-1)</f>
        <v>-1</v>
      </c>
      <c r="E351">
        <f>IF(ABS(C351-'Resultado de análisis'!$C$3)&lt;(0.02*'Resultado de análisis'!$C$3),'Resultados experimementales'!C351,-1)</f>
        <v>-1</v>
      </c>
      <c r="F351">
        <f>IF(ABS(C351-'Resultado de análisis'!$D$3)&lt;(0.02*'Resultado de análisis'!$D$3),'Resultados experimementales'!C351,-1)</f>
        <v>-1</v>
      </c>
    </row>
    <row r="352" spans="1:6" x14ac:dyDescent="0.25">
      <c r="A352">
        <v>4.1758570671081499</v>
      </c>
      <c r="B352">
        <v>2526</v>
      </c>
      <c r="C352">
        <v>2526</v>
      </c>
      <c r="D352">
        <f>IF(ABS(C352-'Resultado de análisis'!$B$3)&lt;(0.02*'Resultado de análisis'!$B$3),'Resultados experimementales'!C352,-1)</f>
        <v>-1</v>
      </c>
      <c r="E352">
        <f>IF(ABS(C352-'Resultado de análisis'!$C$3)&lt;(0.02*'Resultado de análisis'!$C$3),'Resultados experimementales'!C352,-1)</f>
        <v>-1</v>
      </c>
      <c r="F352">
        <f>IF(ABS(C352-'Resultado de análisis'!$D$3)&lt;(0.02*'Resultado de análisis'!$D$3),'Resultados experimementales'!C352,-1)</f>
        <v>-1</v>
      </c>
    </row>
    <row r="353" spans="1:6" x14ac:dyDescent="0.25">
      <c r="A353">
        <v>4.1880159378051696</v>
      </c>
      <c r="B353">
        <v>1305</v>
      </c>
      <c r="C353">
        <v>1305</v>
      </c>
      <c r="D353">
        <f>IF(ABS(C353-'Resultado de análisis'!$B$3)&lt;(0.02*'Resultado de análisis'!$B$3),'Resultados experimementales'!C353,-1)</f>
        <v>-1</v>
      </c>
      <c r="E353">
        <f>IF(ABS(C353-'Resultado de análisis'!$C$3)&lt;(0.02*'Resultado de análisis'!$C$3),'Resultados experimementales'!C353,-1)</f>
        <v>-1</v>
      </c>
      <c r="F353">
        <f>IF(ABS(C353-'Resultado de análisis'!$D$3)&lt;(0.02*'Resultado de análisis'!$D$3),'Resultados experimementales'!C353,-1)</f>
        <v>-1</v>
      </c>
    </row>
    <row r="354" spans="1:6" x14ac:dyDescent="0.25">
      <c r="A354">
        <v>4.1990580558776802</v>
      </c>
      <c r="B354">
        <v>86</v>
      </c>
      <c r="C354">
        <v>86</v>
      </c>
      <c r="D354">
        <f>IF(ABS(C354-'Resultado de análisis'!$B$3)&lt;(0.02*'Resultado de análisis'!$B$3),'Resultados experimementales'!C354,-1)</f>
        <v>-1</v>
      </c>
      <c r="E354">
        <f>IF(ABS(C354-'Resultado de análisis'!$C$3)&lt;(0.02*'Resultado de análisis'!$C$3),'Resultados experimementales'!C354,-1)</f>
        <v>-1</v>
      </c>
      <c r="F354">
        <f>IF(ABS(C354-'Resultado de análisis'!$D$3)&lt;(0.02*'Resultado de análisis'!$D$3),'Resultados experimementales'!C354,-1)</f>
        <v>-1</v>
      </c>
    </row>
    <row r="355" spans="1:6" x14ac:dyDescent="0.25">
      <c r="A355">
        <v>4.2103340625762904</v>
      </c>
      <c r="B355">
        <v>3843</v>
      </c>
      <c r="C355">
        <v>3843</v>
      </c>
      <c r="D355">
        <f>IF(ABS(C355-'Resultado de análisis'!$B$3)&lt;(0.02*'Resultado de análisis'!$B$3),'Resultados experimementales'!C355,-1)</f>
        <v>-1</v>
      </c>
      <c r="E355">
        <f>IF(ABS(C355-'Resultado de análisis'!$C$3)&lt;(0.02*'Resultado de análisis'!$C$3),'Resultados experimementales'!C355,-1)</f>
        <v>-1</v>
      </c>
      <c r="F355">
        <f>IF(ABS(C355-'Resultado de análisis'!$D$3)&lt;(0.02*'Resultado de análisis'!$D$3),'Resultados experimementales'!C355,-1)</f>
        <v>-1</v>
      </c>
    </row>
    <row r="356" spans="1:6" x14ac:dyDescent="0.25">
      <c r="A356">
        <v>4.2221789360046298</v>
      </c>
      <c r="B356">
        <v>3421</v>
      </c>
      <c r="C356">
        <v>3421</v>
      </c>
      <c r="D356">
        <f>IF(ABS(C356-'Resultado de análisis'!$B$3)&lt;(0.02*'Resultado de análisis'!$B$3),'Resultados experimementales'!C356,-1)</f>
        <v>-1</v>
      </c>
      <c r="E356">
        <f>IF(ABS(C356-'Resultado de análisis'!$C$3)&lt;(0.02*'Resultado de análisis'!$C$3),'Resultados experimementales'!C356,-1)</f>
        <v>-1</v>
      </c>
      <c r="F356">
        <f>IF(ABS(C356-'Resultado de análisis'!$D$3)&lt;(0.02*'Resultado de análisis'!$D$3),'Resultados experimementales'!C356,-1)</f>
        <v>-1</v>
      </c>
    </row>
    <row r="357" spans="1:6" x14ac:dyDescent="0.25">
      <c r="A357">
        <v>4.2333309650421098</v>
      </c>
      <c r="B357">
        <v>1628</v>
      </c>
      <c r="C357">
        <v>1628</v>
      </c>
      <c r="D357">
        <f>IF(ABS(C357-'Resultado de análisis'!$B$3)&lt;(0.02*'Resultado de análisis'!$B$3),'Resultados experimementales'!C357,-1)</f>
        <v>-1</v>
      </c>
      <c r="E357">
        <f>IF(ABS(C357-'Resultado de análisis'!$C$3)&lt;(0.02*'Resultado de análisis'!$C$3),'Resultados experimementales'!C357,-1)</f>
        <v>-1</v>
      </c>
      <c r="F357">
        <f>IF(ABS(C357-'Resultado de análisis'!$D$3)&lt;(0.02*'Resultado de análisis'!$D$3),'Resultados experimementales'!C357,-1)</f>
        <v>-1</v>
      </c>
    </row>
    <row r="358" spans="1:6" x14ac:dyDescent="0.25">
      <c r="A358">
        <v>4.2450020313262904</v>
      </c>
      <c r="B358">
        <v>1442</v>
      </c>
      <c r="C358">
        <v>1442</v>
      </c>
      <c r="D358">
        <f>IF(ABS(C358-'Resultado de análisis'!$B$3)&lt;(0.02*'Resultado de análisis'!$B$3),'Resultados experimementales'!C358,-1)</f>
        <v>-1</v>
      </c>
      <c r="E358">
        <f>IF(ABS(C358-'Resultado de análisis'!$C$3)&lt;(0.02*'Resultado de análisis'!$C$3),'Resultados experimementales'!C358,-1)</f>
        <v>-1</v>
      </c>
      <c r="F358">
        <f>IF(ABS(C358-'Resultado de análisis'!$D$3)&lt;(0.02*'Resultado de análisis'!$D$3),'Resultados experimementales'!C358,-1)</f>
        <v>-1</v>
      </c>
    </row>
    <row r="359" spans="1:6" x14ac:dyDescent="0.25">
      <c r="A359">
        <v>4.25652599334716</v>
      </c>
      <c r="B359">
        <v>1060</v>
      </c>
      <c r="C359">
        <v>1060</v>
      </c>
      <c r="D359">
        <f>IF(ABS(C359-'Resultado de análisis'!$B$3)&lt;(0.02*'Resultado de análisis'!$B$3),'Resultados experimementales'!C359,-1)</f>
        <v>-1</v>
      </c>
      <c r="E359">
        <f>IF(ABS(C359-'Resultado de análisis'!$C$3)&lt;(0.02*'Resultado de análisis'!$C$3),'Resultados experimementales'!C359,-1)</f>
        <v>-1</v>
      </c>
      <c r="F359">
        <f>IF(ABS(C359-'Resultado de análisis'!$D$3)&lt;(0.02*'Resultado de análisis'!$D$3),'Resultados experimementales'!C359,-1)</f>
        <v>-1</v>
      </c>
    </row>
    <row r="360" spans="1:6" x14ac:dyDescent="0.25">
      <c r="A360">
        <v>4.2678070068359304</v>
      </c>
      <c r="B360">
        <v>440</v>
      </c>
      <c r="C360">
        <v>440</v>
      </c>
      <c r="D360">
        <f>IF(ABS(C360-'Resultado de análisis'!$B$3)&lt;(0.02*'Resultado de análisis'!$B$3),'Resultados experimementales'!C360,-1)</f>
        <v>-1</v>
      </c>
      <c r="E360">
        <f>IF(ABS(C360-'Resultado de análisis'!$C$3)&lt;(0.02*'Resultado de análisis'!$C$3),'Resultados experimementales'!C360,-1)</f>
        <v>-1</v>
      </c>
      <c r="F360">
        <f>IF(ABS(C360-'Resultado de análisis'!$D$3)&lt;(0.02*'Resultado de análisis'!$D$3),'Resultados experimementales'!C360,-1)</f>
        <v>-1</v>
      </c>
    </row>
    <row r="361" spans="1:6" x14ac:dyDescent="0.25">
      <c r="A361">
        <v>4.2799918651580802</v>
      </c>
      <c r="B361">
        <v>-28</v>
      </c>
      <c r="C361">
        <v>-28</v>
      </c>
      <c r="D361">
        <f>IF(ABS(C361-'Resultado de análisis'!$B$3)&lt;(0.02*'Resultado de análisis'!$B$3),'Resultados experimementales'!C361,-1)</f>
        <v>-1</v>
      </c>
      <c r="E361">
        <f>IF(ABS(C361-'Resultado de análisis'!$C$3)&lt;(0.02*'Resultado de análisis'!$C$3),'Resultados experimementales'!C361,-1)</f>
        <v>-1</v>
      </c>
      <c r="F361">
        <f>IF(ABS(C361-'Resultado de análisis'!$D$3)&lt;(0.02*'Resultado de análisis'!$D$3),'Resultados experimementales'!C361,-1)</f>
        <v>-1</v>
      </c>
    </row>
    <row r="362" spans="1:6" x14ac:dyDescent="0.25">
      <c r="A362">
        <v>4.2910120487213099</v>
      </c>
      <c r="B362">
        <v>1003</v>
      </c>
      <c r="C362">
        <v>1003</v>
      </c>
      <c r="D362">
        <f>IF(ABS(C362-'Resultado de análisis'!$B$3)&lt;(0.02*'Resultado de análisis'!$B$3),'Resultados experimementales'!C362,-1)</f>
        <v>-1</v>
      </c>
      <c r="E362">
        <f>IF(ABS(C362-'Resultado de análisis'!$C$3)&lt;(0.02*'Resultado de análisis'!$C$3),'Resultados experimementales'!C362,-1)</f>
        <v>-1</v>
      </c>
      <c r="F362">
        <f>IF(ABS(C362-'Resultado de análisis'!$D$3)&lt;(0.02*'Resultado de análisis'!$D$3),'Resultados experimementales'!C362,-1)</f>
        <v>-1</v>
      </c>
    </row>
    <row r="363" spans="1:6" x14ac:dyDescent="0.25">
      <c r="A363">
        <v>4.3022918701171804</v>
      </c>
      <c r="B363">
        <v>2845</v>
      </c>
      <c r="C363">
        <v>2845</v>
      </c>
      <c r="D363">
        <f>IF(ABS(C363-'Resultado de análisis'!$B$3)&lt;(0.02*'Resultado de análisis'!$B$3),'Resultados experimementales'!C363,-1)</f>
        <v>-1</v>
      </c>
      <c r="E363">
        <f>IF(ABS(C363-'Resultado de análisis'!$C$3)&lt;(0.02*'Resultado de análisis'!$C$3),'Resultados experimementales'!C363,-1)</f>
        <v>-1</v>
      </c>
      <c r="F363">
        <f>IF(ABS(C363-'Resultado de análisis'!$D$3)&lt;(0.02*'Resultado de análisis'!$D$3),'Resultados experimementales'!C363,-1)</f>
        <v>-1</v>
      </c>
    </row>
    <row r="364" spans="1:6" x14ac:dyDescent="0.25">
      <c r="A364">
        <v>4.3141000270843497</v>
      </c>
      <c r="B364">
        <v>1093</v>
      </c>
      <c r="C364">
        <v>1093</v>
      </c>
      <c r="D364">
        <f>IF(ABS(C364-'Resultado de análisis'!$B$3)&lt;(0.02*'Resultado de análisis'!$B$3),'Resultados experimementales'!C364,-1)</f>
        <v>-1</v>
      </c>
      <c r="E364">
        <f>IF(ABS(C364-'Resultado de análisis'!$C$3)&lt;(0.02*'Resultado de análisis'!$C$3),'Resultados experimementales'!C364,-1)</f>
        <v>-1</v>
      </c>
      <c r="F364">
        <f>IF(ABS(C364-'Resultado de análisis'!$D$3)&lt;(0.02*'Resultado de análisis'!$D$3),'Resultados experimementales'!C364,-1)</f>
        <v>-1</v>
      </c>
    </row>
    <row r="365" spans="1:6" x14ac:dyDescent="0.25">
      <c r="A365">
        <v>4.3254868984222403</v>
      </c>
      <c r="B365">
        <v>1388</v>
      </c>
      <c r="C365">
        <v>1388</v>
      </c>
      <c r="D365">
        <f>IF(ABS(C365-'Resultado de análisis'!$B$3)&lt;(0.02*'Resultado de análisis'!$B$3),'Resultados experimementales'!C365,-1)</f>
        <v>-1</v>
      </c>
      <c r="E365">
        <f>IF(ABS(C365-'Resultado de análisis'!$C$3)&lt;(0.02*'Resultado de análisis'!$C$3),'Resultados experimementales'!C365,-1)</f>
        <v>-1</v>
      </c>
      <c r="F365">
        <f>IF(ABS(C365-'Resultado de análisis'!$D$3)&lt;(0.02*'Resultado de análisis'!$D$3),'Resultados experimementales'!C365,-1)</f>
        <v>-1</v>
      </c>
    </row>
    <row r="366" spans="1:6" x14ac:dyDescent="0.25">
      <c r="A366">
        <v>4.3369770050048801</v>
      </c>
      <c r="B366">
        <v>3802</v>
      </c>
      <c r="C366">
        <v>3802</v>
      </c>
      <c r="D366">
        <f>IF(ABS(C366-'Resultado de análisis'!$B$3)&lt;(0.02*'Resultado de análisis'!$B$3),'Resultados experimementales'!C366,-1)</f>
        <v>-1</v>
      </c>
      <c r="E366">
        <f>IF(ABS(C366-'Resultado de análisis'!$C$3)&lt;(0.02*'Resultado de análisis'!$C$3),'Resultados experimementales'!C366,-1)</f>
        <v>-1</v>
      </c>
      <c r="F366">
        <f>IF(ABS(C366-'Resultado de análisis'!$D$3)&lt;(0.02*'Resultado de análisis'!$D$3),'Resultados experimementales'!C366,-1)</f>
        <v>-1</v>
      </c>
    </row>
    <row r="367" spans="1:6" x14ac:dyDescent="0.25">
      <c r="A367">
        <v>4.3484830856323198</v>
      </c>
      <c r="B367">
        <v>2457</v>
      </c>
      <c r="C367">
        <v>2457</v>
      </c>
      <c r="D367">
        <f>IF(ABS(C367-'Resultado de análisis'!$B$3)&lt;(0.02*'Resultado de análisis'!$B$3),'Resultados experimementales'!C367,-1)</f>
        <v>-1</v>
      </c>
      <c r="E367">
        <f>IF(ABS(C367-'Resultado de análisis'!$C$3)&lt;(0.02*'Resultado de análisis'!$C$3),'Resultados experimementales'!C367,-1)</f>
        <v>-1</v>
      </c>
      <c r="F367">
        <f>IF(ABS(C367-'Resultado de análisis'!$D$3)&lt;(0.02*'Resultado de análisis'!$D$3),'Resultados experimementales'!C367,-1)</f>
        <v>-1</v>
      </c>
    </row>
    <row r="368" spans="1:6" x14ac:dyDescent="0.25">
      <c r="A368">
        <v>4.3597719669341997</v>
      </c>
      <c r="B368">
        <v>2339</v>
      </c>
      <c r="C368">
        <v>2339</v>
      </c>
      <c r="D368">
        <f>IF(ABS(C368-'Resultado de análisis'!$B$3)&lt;(0.02*'Resultado de análisis'!$B$3),'Resultados experimementales'!C368,-1)</f>
        <v>-1</v>
      </c>
      <c r="E368">
        <f>IF(ABS(C368-'Resultado de análisis'!$C$3)&lt;(0.02*'Resultado de análisis'!$C$3),'Resultados experimementales'!C368,-1)</f>
        <v>-1</v>
      </c>
      <c r="F368">
        <f>IF(ABS(C368-'Resultado de análisis'!$D$3)&lt;(0.02*'Resultado de análisis'!$D$3),'Resultados experimementales'!C368,-1)</f>
        <v>-1</v>
      </c>
    </row>
    <row r="369" spans="1:6" x14ac:dyDescent="0.25">
      <c r="A369">
        <v>4.3716239929199201</v>
      </c>
      <c r="B369">
        <v>911</v>
      </c>
      <c r="C369">
        <v>911</v>
      </c>
      <c r="D369">
        <f>IF(ABS(C369-'Resultado de análisis'!$B$3)&lt;(0.02*'Resultado de análisis'!$B$3),'Resultados experimementales'!C369,-1)</f>
        <v>-1</v>
      </c>
      <c r="E369">
        <f>IF(ABS(C369-'Resultado de análisis'!$C$3)&lt;(0.02*'Resultado de análisis'!$C$3),'Resultados experimementales'!C369,-1)</f>
        <v>-1</v>
      </c>
      <c r="F369">
        <f>IF(ABS(C369-'Resultado de análisis'!$D$3)&lt;(0.02*'Resultado de análisis'!$D$3),'Resultados experimementales'!C369,-1)</f>
        <v>-1</v>
      </c>
    </row>
    <row r="370" spans="1:6" x14ac:dyDescent="0.25">
      <c r="A370">
        <v>4.3829638957977197</v>
      </c>
      <c r="B370">
        <v>609</v>
      </c>
      <c r="C370">
        <v>609</v>
      </c>
      <c r="D370">
        <f>IF(ABS(C370-'Resultado de análisis'!$B$3)&lt;(0.02*'Resultado de análisis'!$B$3),'Resultados experimementales'!C370,-1)</f>
        <v>-1</v>
      </c>
      <c r="E370">
        <f>IF(ABS(C370-'Resultado de análisis'!$C$3)&lt;(0.02*'Resultado de análisis'!$C$3),'Resultados experimementales'!C370,-1)</f>
        <v>-1</v>
      </c>
      <c r="F370">
        <f>IF(ABS(C370-'Resultado de análisis'!$D$3)&lt;(0.02*'Resultado de análisis'!$D$3),'Resultados experimementales'!C370,-1)</f>
        <v>-1</v>
      </c>
    </row>
    <row r="371" spans="1:6" x14ac:dyDescent="0.25">
      <c r="A371">
        <v>4.3942739963531396</v>
      </c>
      <c r="B371">
        <v>3353</v>
      </c>
      <c r="C371">
        <v>3353</v>
      </c>
      <c r="D371">
        <f>IF(ABS(C371-'Resultado de análisis'!$B$3)&lt;(0.02*'Resultado de análisis'!$B$3),'Resultados experimementales'!C371,-1)</f>
        <v>-1</v>
      </c>
      <c r="E371">
        <f>IF(ABS(C371-'Resultado de análisis'!$C$3)&lt;(0.02*'Resultado de análisis'!$C$3),'Resultados experimementales'!C371,-1)</f>
        <v>-1</v>
      </c>
      <c r="F371">
        <f>IF(ABS(C371-'Resultado de análisis'!$D$3)&lt;(0.02*'Resultado de análisis'!$D$3),'Resultados experimementales'!C371,-1)</f>
        <v>-1</v>
      </c>
    </row>
    <row r="372" spans="1:6" x14ac:dyDescent="0.25">
      <c r="A372">
        <v>4.4059698581695503</v>
      </c>
      <c r="B372">
        <v>1960</v>
      </c>
      <c r="C372">
        <v>1960</v>
      </c>
      <c r="D372">
        <f>IF(ABS(C372-'Resultado de análisis'!$B$3)&lt;(0.02*'Resultado de análisis'!$B$3),'Resultados experimementales'!C372,-1)</f>
        <v>-1</v>
      </c>
      <c r="E372">
        <f>IF(ABS(C372-'Resultado de análisis'!$C$3)&lt;(0.02*'Resultado de análisis'!$C$3),'Resultados experimementales'!C372,-1)</f>
        <v>-1</v>
      </c>
      <c r="F372">
        <f>IF(ABS(C372-'Resultado de análisis'!$D$3)&lt;(0.02*'Resultado de análisis'!$D$3),'Resultados experimementales'!C372,-1)</f>
        <v>-1</v>
      </c>
    </row>
    <row r="373" spans="1:6" x14ac:dyDescent="0.25">
      <c r="A373">
        <v>4.4172348976135201</v>
      </c>
      <c r="B373">
        <v>1640</v>
      </c>
      <c r="C373">
        <v>1640</v>
      </c>
      <c r="D373">
        <f>IF(ABS(C373-'Resultado de análisis'!$B$3)&lt;(0.02*'Resultado de análisis'!$B$3),'Resultados experimementales'!C373,-1)</f>
        <v>-1</v>
      </c>
      <c r="E373">
        <f>IF(ABS(C373-'Resultado de análisis'!$C$3)&lt;(0.02*'Resultado de análisis'!$C$3),'Resultados experimementales'!C373,-1)</f>
        <v>-1</v>
      </c>
      <c r="F373">
        <f>IF(ABS(C373-'Resultado de análisis'!$D$3)&lt;(0.02*'Resultado de análisis'!$D$3),'Resultados experimementales'!C373,-1)</f>
        <v>-1</v>
      </c>
    </row>
    <row r="374" spans="1:6" x14ac:dyDescent="0.25">
      <c r="A374">
        <v>4.4290349483489901</v>
      </c>
      <c r="B374">
        <v>2265</v>
      </c>
      <c r="C374">
        <v>2265</v>
      </c>
      <c r="D374">
        <f>IF(ABS(C374-'Resultado de análisis'!$B$3)&lt;(0.02*'Resultado de análisis'!$B$3),'Resultados experimementales'!C374,-1)</f>
        <v>-1</v>
      </c>
      <c r="E374">
        <f>IF(ABS(C374-'Resultado de análisis'!$C$3)&lt;(0.02*'Resultado de análisis'!$C$3),'Resultados experimementales'!C374,-1)</f>
        <v>-1</v>
      </c>
      <c r="F374">
        <f>IF(ABS(C374-'Resultado de análisis'!$D$3)&lt;(0.02*'Resultado de análisis'!$D$3),'Resultados experimementales'!C374,-1)</f>
        <v>-1</v>
      </c>
    </row>
    <row r="375" spans="1:6" x14ac:dyDescent="0.25">
      <c r="A375">
        <v>4.4404408931732098</v>
      </c>
      <c r="B375">
        <v>785</v>
      </c>
      <c r="C375">
        <v>785</v>
      </c>
      <c r="D375">
        <f>IF(ABS(C375-'Resultado de análisis'!$B$3)&lt;(0.02*'Resultado de análisis'!$B$3),'Resultados experimementales'!C375,-1)</f>
        <v>-1</v>
      </c>
      <c r="E375">
        <f>IF(ABS(C375-'Resultado de análisis'!$C$3)&lt;(0.02*'Resultado de análisis'!$C$3),'Resultados experimementales'!C375,-1)</f>
        <v>-1</v>
      </c>
      <c r="F375">
        <f>IF(ABS(C375-'Resultado de análisis'!$D$3)&lt;(0.02*'Resultado de análisis'!$D$3),'Resultados experimementales'!C375,-1)</f>
        <v>-1</v>
      </c>
    </row>
    <row r="376" spans="1:6" x14ac:dyDescent="0.25">
      <c r="A376">
        <v>4.4517140388488698</v>
      </c>
      <c r="B376">
        <v>2246</v>
      </c>
      <c r="C376">
        <v>2246</v>
      </c>
      <c r="D376">
        <f>IF(ABS(C376-'Resultado de análisis'!$B$3)&lt;(0.02*'Resultado de análisis'!$B$3),'Resultados experimementales'!C376,-1)</f>
        <v>-1</v>
      </c>
      <c r="E376">
        <f>IF(ABS(C376-'Resultado de análisis'!$C$3)&lt;(0.02*'Resultado de análisis'!$C$3),'Resultados experimementales'!C376,-1)</f>
        <v>-1</v>
      </c>
      <c r="F376">
        <f>IF(ABS(C376-'Resultado de análisis'!$D$3)&lt;(0.02*'Resultado de análisis'!$D$3),'Resultados experimementales'!C376,-1)</f>
        <v>-1</v>
      </c>
    </row>
    <row r="377" spans="1:6" x14ac:dyDescent="0.25">
      <c r="A377">
        <v>4.4634928703308097</v>
      </c>
      <c r="B377">
        <v>712</v>
      </c>
      <c r="C377">
        <v>712</v>
      </c>
      <c r="D377">
        <f>IF(ABS(C377-'Resultado de análisis'!$B$3)&lt;(0.02*'Resultado de análisis'!$B$3),'Resultados experimementales'!C377,-1)</f>
        <v>-1</v>
      </c>
      <c r="E377">
        <f>IF(ABS(C377-'Resultado de análisis'!$C$3)&lt;(0.02*'Resultado de análisis'!$C$3),'Resultados experimementales'!C377,-1)</f>
        <v>-1</v>
      </c>
      <c r="F377">
        <f>IF(ABS(C377-'Resultado de análisis'!$D$3)&lt;(0.02*'Resultado de análisis'!$D$3),'Resultados experimementales'!C377,-1)</f>
        <v>-1</v>
      </c>
    </row>
    <row r="378" spans="1:6" x14ac:dyDescent="0.25">
      <c r="A378">
        <v>4.4749639034271196</v>
      </c>
      <c r="B378">
        <v>174</v>
      </c>
      <c r="C378">
        <v>174</v>
      </c>
      <c r="D378">
        <f>IF(ABS(C378-'Resultado de análisis'!$B$3)&lt;(0.02*'Resultado de análisis'!$B$3),'Resultados experimementales'!C378,-1)</f>
        <v>-1</v>
      </c>
      <c r="E378">
        <f>IF(ABS(C378-'Resultado de análisis'!$C$3)&lt;(0.02*'Resultado de análisis'!$C$3),'Resultados experimementales'!C378,-1)</f>
        <v>-1</v>
      </c>
      <c r="F378">
        <f>IF(ABS(C378-'Resultado de análisis'!$D$3)&lt;(0.02*'Resultado de análisis'!$D$3),'Resultados experimementales'!C378,-1)</f>
        <v>-1</v>
      </c>
    </row>
    <row r="379" spans="1:6" x14ac:dyDescent="0.25">
      <c r="A379">
        <v>4.4862980842590297</v>
      </c>
      <c r="B379">
        <v>2424</v>
      </c>
      <c r="C379">
        <v>2424</v>
      </c>
      <c r="D379">
        <f>IF(ABS(C379-'Resultado de análisis'!$B$3)&lt;(0.02*'Resultado de análisis'!$B$3),'Resultados experimementales'!C379,-1)</f>
        <v>-1</v>
      </c>
      <c r="E379">
        <f>IF(ABS(C379-'Resultado de análisis'!$C$3)&lt;(0.02*'Resultado de análisis'!$C$3),'Resultados experimementales'!C379,-1)</f>
        <v>-1</v>
      </c>
      <c r="F379">
        <f>IF(ABS(C379-'Resultado de análisis'!$D$3)&lt;(0.02*'Resultado de análisis'!$D$3),'Resultados experimementales'!C379,-1)</f>
        <v>-1</v>
      </c>
    </row>
    <row r="380" spans="1:6" x14ac:dyDescent="0.25">
      <c r="A380">
        <v>4.4980049133300701</v>
      </c>
      <c r="B380">
        <v>2652</v>
      </c>
      <c r="C380">
        <v>2652</v>
      </c>
      <c r="D380">
        <f>IF(ABS(C380-'Resultado de análisis'!$B$3)&lt;(0.02*'Resultado de análisis'!$B$3),'Resultados experimementales'!C380,-1)</f>
        <v>-1</v>
      </c>
      <c r="E380">
        <f>IF(ABS(C380-'Resultado de análisis'!$C$3)&lt;(0.02*'Resultado de análisis'!$C$3),'Resultados experimementales'!C380,-1)</f>
        <v>-1</v>
      </c>
      <c r="F380">
        <f>IF(ABS(C380-'Resultado de análisis'!$D$3)&lt;(0.02*'Resultado de análisis'!$D$3),'Resultados experimementales'!C380,-1)</f>
        <v>-1</v>
      </c>
    </row>
    <row r="381" spans="1:6" x14ac:dyDescent="0.25">
      <c r="A381">
        <v>4.5091989040374703</v>
      </c>
      <c r="B381">
        <v>2780</v>
      </c>
      <c r="C381">
        <v>2780</v>
      </c>
      <c r="D381">
        <f>IF(ABS(C381-'Resultado de análisis'!$B$3)&lt;(0.02*'Resultado de análisis'!$B$3),'Resultados experimementales'!C381,-1)</f>
        <v>-1</v>
      </c>
      <c r="E381">
        <f>IF(ABS(C381-'Resultado de análisis'!$C$3)&lt;(0.02*'Resultado de análisis'!$C$3),'Resultados experimementales'!C381,-1)</f>
        <v>-1</v>
      </c>
      <c r="F381">
        <f>IF(ABS(C381-'Resultado de análisis'!$D$3)&lt;(0.02*'Resultado de análisis'!$D$3),'Resultados experimementales'!C381,-1)</f>
        <v>-1</v>
      </c>
    </row>
    <row r="382" spans="1:6" x14ac:dyDescent="0.25">
      <c r="A382">
        <v>4.5211069583892796</v>
      </c>
      <c r="B382">
        <v>3164</v>
      </c>
      <c r="C382">
        <v>3164</v>
      </c>
      <c r="D382">
        <f>IF(ABS(C382-'Resultado de análisis'!$B$3)&lt;(0.02*'Resultado de análisis'!$B$3),'Resultados experimementales'!C382,-1)</f>
        <v>-1</v>
      </c>
      <c r="E382">
        <f>IF(ABS(C382-'Resultado de análisis'!$C$3)&lt;(0.02*'Resultado de análisis'!$C$3),'Resultados experimementales'!C382,-1)</f>
        <v>-1</v>
      </c>
      <c r="F382">
        <f>IF(ABS(C382-'Resultado de análisis'!$D$3)&lt;(0.02*'Resultado de análisis'!$D$3),'Resultados experimementales'!C382,-1)</f>
        <v>-1</v>
      </c>
    </row>
    <row r="383" spans="1:6" x14ac:dyDescent="0.25">
      <c r="A383">
        <v>4.5324139595031703</v>
      </c>
      <c r="B383">
        <v>2137</v>
      </c>
      <c r="C383">
        <v>2137</v>
      </c>
      <c r="D383">
        <f>IF(ABS(C383-'Resultado de análisis'!$B$3)&lt;(0.02*'Resultado de análisis'!$B$3),'Resultados experimementales'!C383,-1)</f>
        <v>-1</v>
      </c>
      <c r="E383">
        <f>IF(ABS(C383-'Resultado de análisis'!$C$3)&lt;(0.02*'Resultado de análisis'!$C$3),'Resultados experimementales'!C383,-1)</f>
        <v>-1</v>
      </c>
      <c r="F383">
        <f>IF(ABS(C383-'Resultado de análisis'!$D$3)&lt;(0.02*'Resultado de análisis'!$D$3),'Resultados experimementales'!C383,-1)</f>
        <v>-1</v>
      </c>
    </row>
    <row r="384" spans="1:6" x14ac:dyDescent="0.25">
      <c r="A384">
        <v>4.5436749458312899</v>
      </c>
      <c r="B384">
        <v>1570</v>
      </c>
      <c r="C384">
        <v>1570</v>
      </c>
      <c r="D384">
        <f>IF(ABS(C384-'Resultado de análisis'!$B$3)&lt;(0.02*'Resultado de análisis'!$B$3),'Resultados experimementales'!C384,-1)</f>
        <v>-1</v>
      </c>
      <c r="E384">
        <f>IF(ABS(C384-'Resultado de análisis'!$C$3)&lt;(0.02*'Resultado de análisis'!$C$3),'Resultados experimementales'!C384,-1)</f>
        <v>-1</v>
      </c>
      <c r="F384">
        <f>IF(ABS(C384-'Resultado de análisis'!$D$3)&lt;(0.02*'Resultado de análisis'!$D$3),'Resultados experimementales'!C384,-1)</f>
        <v>-1</v>
      </c>
    </row>
    <row r="385" spans="1:6" x14ac:dyDescent="0.25">
      <c r="A385">
        <v>4.5556259155273402</v>
      </c>
      <c r="B385">
        <v>1734</v>
      </c>
      <c r="C385">
        <v>1734</v>
      </c>
      <c r="D385">
        <f>IF(ABS(C385-'Resultado de análisis'!$B$3)&lt;(0.02*'Resultado de análisis'!$B$3),'Resultados experimementales'!C385,-1)</f>
        <v>-1</v>
      </c>
      <c r="E385">
        <f>IF(ABS(C385-'Resultado de análisis'!$C$3)&lt;(0.02*'Resultado de análisis'!$C$3),'Resultados experimementales'!C385,-1)</f>
        <v>-1</v>
      </c>
      <c r="F385">
        <f>IF(ABS(C385-'Resultado de análisis'!$D$3)&lt;(0.02*'Resultado de análisis'!$D$3),'Resultados experimementales'!C385,-1)</f>
        <v>-1</v>
      </c>
    </row>
    <row r="386" spans="1:6" x14ac:dyDescent="0.25">
      <c r="A386">
        <v>4.5667729377746502</v>
      </c>
      <c r="B386">
        <v>1818</v>
      </c>
      <c r="C386">
        <v>1818</v>
      </c>
      <c r="D386">
        <f>IF(ABS(C386-'Resultado de análisis'!$B$3)&lt;(0.02*'Resultado de análisis'!$B$3),'Resultados experimementales'!C386,-1)</f>
        <v>-1</v>
      </c>
      <c r="E386">
        <f>IF(ABS(C386-'Resultado de análisis'!$C$3)&lt;(0.02*'Resultado de análisis'!$C$3),'Resultados experimementales'!C386,-1)</f>
        <v>-1</v>
      </c>
      <c r="F386">
        <f>IF(ABS(C386-'Resultado de análisis'!$D$3)&lt;(0.02*'Resultado de análisis'!$D$3),'Resultados experimementales'!C386,-1)</f>
        <v>-1</v>
      </c>
    </row>
    <row r="387" spans="1:6" x14ac:dyDescent="0.25">
      <c r="A387">
        <v>4.5783379077911297</v>
      </c>
      <c r="B387">
        <v>2300</v>
      </c>
      <c r="C387">
        <v>2300</v>
      </c>
      <c r="D387">
        <f>IF(ABS(C387-'Resultado de análisis'!$B$3)&lt;(0.02*'Resultado de análisis'!$B$3),'Resultados experimementales'!C387,-1)</f>
        <v>-1</v>
      </c>
      <c r="E387">
        <f>IF(ABS(C387-'Resultado de análisis'!$C$3)&lt;(0.02*'Resultado de análisis'!$C$3),'Resultados experimementales'!C387,-1)</f>
        <v>-1</v>
      </c>
      <c r="F387">
        <f>IF(ABS(C387-'Resultado de análisis'!$D$3)&lt;(0.02*'Resultado de análisis'!$D$3),'Resultados experimementales'!C387,-1)</f>
        <v>-1</v>
      </c>
    </row>
    <row r="388" spans="1:6" x14ac:dyDescent="0.25">
      <c r="A388">
        <v>4.5898978710174498</v>
      </c>
      <c r="B388">
        <v>944</v>
      </c>
      <c r="C388">
        <v>944</v>
      </c>
      <c r="D388">
        <f>IF(ABS(C388-'Resultado de análisis'!$B$3)&lt;(0.02*'Resultado de análisis'!$B$3),'Resultados experimementales'!C388,-1)</f>
        <v>-1</v>
      </c>
      <c r="E388">
        <f>IF(ABS(C388-'Resultado de análisis'!$C$3)&lt;(0.02*'Resultado de análisis'!$C$3),'Resultados experimementales'!C388,-1)</f>
        <v>-1</v>
      </c>
      <c r="F388">
        <f>IF(ABS(C388-'Resultado de análisis'!$D$3)&lt;(0.02*'Resultado de análisis'!$D$3),'Resultados experimementales'!C388,-1)</f>
        <v>-1</v>
      </c>
    </row>
    <row r="389" spans="1:6" x14ac:dyDescent="0.25">
      <c r="A389">
        <v>4.6011540889739901</v>
      </c>
      <c r="B389">
        <v>2330</v>
      </c>
      <c r="C389">
        <v>2330</v>
      </c>
      <c r="D389">
        <f>IF(ABS(C389-'Resultado de análisis'!$B$3)&lt;(0.02*'Resultado de análisis'!$B$3),'Resultados experimementales'!C389,-1)</f>
        <v>-1</v>
      </c>
      <c r="E389">
        <f>IF(ABS(C389-'Resultado de análisis'!$C$3)&lt;(0.02*'Resultado de análisis'!$C$3),'Resultados experimementales'!C389,-1)</f>
        <v>-1</v>
      </c>
      <c r="F389">
        <f>IF(ABS(C389-'Resultado de análisis'!$D$3)&lt;(0.02*'Resultado de análisis'!$D$3),'Resultados experimementales'!C389,-1)</f>
        <v>-1</v>
      </c>
    </row>
    <row r="390" spans="1:6" x14ac:dyDescent="0.25">
      <c r="A390">
        <v>4.6133098602294904</v>
      </c>
      <c r="B390">
        <v>1719</v>
      </c>
      <c r="C390">
        <v>1719</v>
      </c>
      <c r="D390">
        <f>IF(ABS(C390-'Resultado de análisis'!$B$3)&lt;(0.02*'Resultado de análisis'!$B$3),'Resultados experimementales'!C390,-1)</f>
        <v>-1</v>
      </c>
      <c r="E390">
        <f>IF(ABS(C390-'Resultado de análisis'!$C$3)&lt;(0.02*'Resultado de análisis'!$C$3),'Resultados experimementales'!C390,-1)</f>
        <v>-1</v>
      </c>
      <c r="F390">
        <f>IF(ABS(C390-'Resultado de análisis'!$D$3)&lt;(0.02*'Resultado de análisis'!$D$3),'Resultados experimementales'!C390,-1)</f>
        <v>-1</v>
      </c>
    </row>
    <row r="391" spans="1:6" x14ac:dyDescent="0.25">
      <c r="A391">
        <v>4.6244258880615199</v>
      </c>
      <c r="B391">
        <v>1877</v>
      </c>
      <c r="C391">
        <v>1877</v>
      </c>
      <c r="D391">
        <f>IF(ABS(C391-'Resultado de análisis'!$B$3)&lt;(0.02*'Resultado de análisis'!$B$3),'Resultados experimementales'!C391,-1)</f>
        <v>-1</v>
      </c>
      <c r="E391">
        <f>IF(ABS(C391-'Resultado de análisis'!$C$3)&lt;(0.02*'Resultado de análisis'!$C$3),'Resultados experimementales'!C391,-1)</f>
        <v>-1</v>
      </c>
      <c r="F391">
        <f>IF(ABS(C391-'Resultado de análisis'!$D$3)&lt;(0.02*'Resultado de análisis'!$D$3),'Resultados experimementales'!C391,-1)</f>
        <v>-1</v>
      </c>
    </row>
    <row r="392" spans="1:6" x14ac:dyDescent="0.25">
      <c r="A392">
        <v>4.6871829032897896</v>
      </c>
      <c r="B392">
        <v>590</v>
      </c>
      <c r="C392">
        <v>590</v>
      </c>
      <c r="D392">
        <f>IF(ABS(C392-'Resultado de análisis'!$B$3)&lt;(0.02*'Resultado de análisis'!$B$3),'Resultados experimementales'!C392,-1)</f>
        <v>-1</v>
      </c>
      <c r="E392">
        <f>IF(ABS(C392-'Resultado de análisis'!$C$3)&lt;(0.02*'Resultado de análisis'!$C$3),'Resultados experimementales'!C392,-1)</f>
        <v>-1</v>
      </c>
      <c r="F392">
        <f>IF(ABS(C392-'Resultado de análisis'!$D$3)&lt;(0.02*'Resultado de análisis'!$D$3),'Resultados experimementales'!C392,-1)</f>
        <v>-1</v>
      </c>
    </row>
    <row r="393" spans="1:6" x14ac:dyDescent="0.25">
      <c r="A393">
        <v>4.6985850334167401</v>
      </c>
      <c r="B393">
        <v>1056</v>
      </c>
      <c r="C393">
        <v>1056</v>
      </c>
      <c r="D393">
        <f>IF(ABS(C393-'Resultado de análisis'!$B$3)&lt;(0.02*'Resultado de análisis'!$B$3),'Resultados experimementales'!C393,-1)</f>
        <v>-1</v>
      </c>
      <c r="E393">
        <f>IF(ABS(C393-'Resultado de análisis'!$C$3)&lt;(0.02*'Resultado de análisis'!$C$3),'Resultados experimementales'!C393,-1)</f>
        <v>-1</v>
      </c>
      <c r="F393">
        <f>IF(ABS(C393-'Resultado de análisis'!$D$3)&lt;(0.02*'Resultado de análisis'!$D$3),'Resultados experimementales'!C393,-1)</f>
        <v>-1</v>
      </c>
    </row>
    <row r="394" spans="1:6" x14ac:dyDescent="0.25">
      <c r="A394">
        <v>4.7101569175720197</v>
      </c>
      <c r="B394">
        <v>543</v>
      </c>
      <c r="C394">
        <v>543</v>
      </c>
      <c r="D394">
        <f>IF(ABS(C394-'Resultado de análisis'!$B$3)&lt;(0.02*'Resultado de análisis'!$B$3),'Resultados experimementales'!C394,-1)</f>
        <v>-1</v>
      </c>
      <c r="E394">
        <f>IF(ABS(C394-'Resultado de análisis'!$C$3)&lt;(0.02*'Resultado de análisis'!$C$3),'Resultados experimementales'!C394,-1)</f>
        <v>-1</v>
      </c>
      <c r="F394">
        <f>IF(ABS(C394-'Resultado de análisis'!$D$3)&lt;(0.02*'Resultado de análisis'!$D$3),'Resultados experimementales'!C394,-1)</f>
        <v>-1</v>
      </c>
    </row>
    <row r="395" spans="1:6" x14ac:dyDescent="0.25">
      <c r="A395">
        <v>4.72167491912841</v>
      </c>
      <c r="B395">
        <v>525</v>
      </c>
      <c r="C395">
        <v>525</v>
      </c>
      <c r="D395">
        <f>IF(ABS(C395-'Resultado de análisis'!$B$3)&lt;(0.02*'Resultado de análisis'!$B$3),'Resultados experimementales'!C395,-1)</f>
        <v>-1</v>
      </c>
      <c r="E395">
        <f>IF(ABS(C395-'Resultado de análisis'!$C$3)&lt;(0.02*'Resultado de análisis'!$C$3),'Resultados experimementales'!C395,-1)</f>
        <v>-1</v>
      </c>
      <c r="F395">
        <f>IF(ABS(C395-'Resultado de análisis'!$D$3)&lt;(0.02*'Resultado de análisis'!$D$3),'Resultados experimementales'!C395,-1)</f>
        <v>-1</v>
      </c>
    </row>
    <row r="396" spans="1:6" x14ac:dyDescent="0.25">
      <c r="A396">
        <v>4.7331640720367396</v>
      </c>
      <c r="B396">
        <v>1720</v>
      </c>
      <c r="C396">
        <v>1720</v>
      </c>
      <c r="D396">
        <f>IF(ABS(C396-'Resultado de análisis'!$B$3)&lt;(0.02*'Resultado de análisis'!$B$3),'Resultados experimementales'!C396,-1)</f>
        <v>-1</v>
      </c>
      <c r="E396">
        <f>IF(ABS(C396-'Resultado de análisis'!$C$3)&lt;(0.02*'Resultado de análisis'!$C$3),'Resultados experimementales'!C396,-1)</f>
        <v>-1</v>
      </c>
      <c r="F396">
        <f>IF(ABS(C396-'Resultado de análisis'!$D$3)&lt;(0.02*'Resultado de análisis'!$D$3),'Resultados experimementales'!C396,-1)</f>
        <v>-1</v>
      </c>
    </row>
    <row r="397" spans="1:6" x14ac:dyDescent="0.25">
      <c r="A397">
        <v>4.7444739341735804</v>
      </c>
      <c r="B397">
        <v>3410</v>
      </c>
      <c r="C397">
        <v>3410</v>
      </c>
      <c r="D397">
        <f>IF(ABS(C397-'Resultado de análisis'!$B$3)&lt;(0.02*'Resultado de análisis'!$B$3),'Resultados experimementales'!C397,-1)</f>
        <v>-1</v>
      </c>
      <c r="E397">
        <f>IF(ABS(C397-'Resultado de análisis'!$C$3)&lt;(0.02*'Resultado de análisis'!$C$3),'Resultados experimementales'!C397,-1)</f>
        <v>-1</v>
      </c>
      <c r="F397">
        <f>IF(ABS(C397-'Resultado de análisis'!$D$3)&lt;(0.02*'Resultado de análisis'!$D$3),'Resultados experimementales'!C397,-1)</f>
        <v>-1</v>
      </c>
    </row>
    <row r="398" spans="1:6" x14ac:dyDescent="0.25">
      <c r="A398">
        <v>4.7561330795287997</v>
      </c>
      <c r="B398">
        <v>1305</v>
      </c>
      <c r="C398">
        <v>1305</v>
      </c>
      <c r="D398">
        <f>IF(ABS(C398-'Resultado de análisis'!$B$3)&lt;(0.02*'Resultado de análisis'!$B$3),'Resultados experimementales'!C398,-1)</f>
        <v>-1</v>
      </c>
      <c r="E398">
        <f>IF(ABS(C398-'Resultado de análisis'!$C$3)&lt;(0.02*'Resultado de análisis'!$C$3),'Resultados experimementales'!C398,-1)</f>
        <v>-1</v>
      </c>
      <c r="F398">
        <f>IF(ABS(C398-'Resultado de análisis'!$D$3)&lt;(0.02*'Resultado de análisis'!$D$3),'Resultados experimementales'!C398,-1)</f>
        <v>-1</v>
      </c>
    </row>
    <row r="399" spans="1:6" x14ac:dyDescent="0.25">
      <c r="A399">
        <v>4.7676379680633501</v>
      </c>
      <c r="B399">
        <v>-1386</v>
      </c>
      <c r="C399">
        <v>-1386</v>
      </c>
      <c r="D399">
        <f>IF(ABS(C399-'Resultado de análisis'!$B$3)&lt;(0.02*'Resultado de análisis'!$B$3),'Resultados experimementales'!C399,-1)</f>
        <v>-1</v>
      </c>
      <c r="E399">
        <f>IF(ABS(C399-'Resultado de análisis'!$C$3)&lt;(0.02*'Resultado de análisis'!$C$3),'Resultados experimementales'!C399,-1)</f>
        <v>-1</v>
      </c>
      <c r="F399">
        <f>IF(ABS(C399-'Resultado de análisis'!$D$3)&lt;(0.02*'Resultado de análisis'!$D$3),'Resultados experimementales'!C399,-1)</f>
        <v>-1</v>
      </c>
    </row>
    <row r="400" spans="1:6" x14ac:dyDescent="0.25">
      <c r="A400">
        <v>4.7789280414581299</v>
      </c>
      <c r="B400">
        <v>1208</v>
      </c>
      <c r="C400">
        <v>1208</v>
      </c>
      <c r="D400">
        <f>IF(ABS(C400-'Resultado de análisis'!$B$3)&lt;(0.02*'Resultado de análisis'!$B$3),'Resultados experimementales'!C400,-1)</f>
        <v>-1</v>
      </c>
      <c r="E400">
        <f>IF(ABS(C400-'Resultado de análisis'!$C$3)&lt;(0.02*'Resultado de análisis'!$C$3),'Resultados experimementales'!C400,-1)</f>
        <v>-1</v>
      </c>
      <c r="F400">
        <f>IF(ABS(C400-'Resultado de análisis'!$D$3)&lt;(0.02*'Resultado de análisis'!$D$3),'Resultados experimementales'!C400,-1)</f>
        <v>-1</v>
      </c>
    </row>
    <row r="401" spans="1:6" x14ac:dyDescent="0.25">
      <c r="A401">
        <v>4.79081106185913</v>
      </c>
      <c r="B401">
        <v>2513</v>
      </c>
      <c r="C401">
        <v>2513</v>
      </c>
      <c r="D401">
        <f>IF(ABS(C401-'Resultado de análisis'!$B$3)&lt;(0.02*'Resultado de análisis'!$B$3),'Resultados experimementales'!C401,-1)</f>
        <v>-1</v>
      </c>
      <c r="E401">
        <f>IF(ABS(C401-'Resultado de análisis'!$C$3)&lt;(0.02*'Resultado de análisis'!$C$3),'Resultados experimementales'!C401,-1)</f>
        <v>-1</v>
      </c>
      <c r="F401">
        <f>IF(ABS(C401-'Resultado de análisis'!$D$3)&lt;(0.02*'Resultado de análisis'!$D$3),'Resultados experimementales'!C401,-1)</f>
        <v>-1</v>
      </c>
    </row>
    <row r="402" spans="1:6" x14ac:dyDescent="0.25">
      <c r="A402">
        <v>4.8021349906921298</v>
      </c>
      <c r="B402">
        <v>1060</v>
      </c>
      <c r="C402">
        <v>1060</v>
      </c>
      <c r="D402">
        <f>IF(ABS(C402-'Resultado de análisis'!$B$3)&lt;(0.02*'Resultado de análisis'!$B$3),'Resultados experimementales'!C402,-1)</f>
        <v>-1</v>
      </c>
      <c r="E402">
        <f>IF(ABS(C402-'Resultado de análisis'!$C$3)&lt;(0.02*'Resultado de análisis'!$C$3),'Resultados experimementales'!C402,-1)</f>
        <v>-1</v>
      </c>
      <c r="F402">
        <f>IF(ABS(C402-'Resultado de análisis'!$D$3)&lt;(0.02*'Resultado de análisis'!$D$3),'Resultados experimementales'!C402,-1)</f>
        <v>-1</v>
      </c>
    </row>
    <row r="403" spans="1:6" x14ac:dyDescent="0.25">
      <c r="A403">
        <v>4.8134100437164298</v>
      </c>
      <c r="B403">
        <v>2741</v>
      </c>
      <c r="C403">
        <v>2741</v>
      </c>
      <c r="D403">
        <f>IF(ABS(C403-'Resultado de análisis'!$B$3)&lt;(0.02*'Resultado de análisis'!$B$3),'Resultados experimementales'!C403,-1)</f>
        <v>-1</v>
      </c>
      <c r="E403">
        <f>IF(ABS(C403-'Resultado de análisis'!$C$3)&lt;(0.02*'Resultado de análisis'!$C$3),'Resultados experimementales'!C403,-1)</f>
        <v>-1</v>
      </c>
      <c r="F403">
        <f>IF(ABS(C403-'Resultado de análisis'!$D$3)&lt;(0.02*'Resultado de análisis'!$D$3),'Resultados experimementales'!C403,-1)</f>
        <v>-1</v>
      </c>
    </row>
    <row r="404" spans="1:6" x14ac:dyDescent="0.25">
      <c r="A404">
        <v>4.82513403892517</v>
      </c>
      <c r="B404">
        <v>752</v>
      </c>
      <c r="C404">
        <v>752</v>
      </c>
      <c r="D404">
        <f>IF(ABS(C404-'Resultado de análisis'!$B$3)&lt;(0.02*'Resultado de análisis'!$B$3),'Resultados experimementales'!C404,-1)</f>
        <v>-1</v>
      </c>
      <c r="E404">
        <f>IF(ABS(C404-'Resultado de análisis'!$C$3)&lt;(0.02*'Resultado de análisis'!$C$3),'Resultados experimementales'!C404,-1)</f>
        <v>-1</v>
      </c>
      <c r="F404">
        <f>IF(ABS(C404-'Resultado de análisis'!$D$3)&lt;(0.02*'Resultado de análisis'!$D$3),'Resultados experimementales'!C404,-1)</f>
        <v>-1</v>
      </c>
    </row>
    <row r="405" spans="1:6" x14ac:dyDescent="0.25">
      <c r="A405">
        <v>4.8364050388336102</v>
      </c>
      <c r="B405">
        <v>1493</v>
      </c>
      <c r="C405">
        <v>1493</v>
      </c>
      <c r="D405">
        <f>IF(ABS(C405-'Resultado de análisis'!$B$3)&lt;(0.02*'Resultado de análisis'!$B$3),'Resultados experimementales'!C405,-1)</f>
        <v>-1</v>
      </c>
      <c r="E405">
        <f>IF(ABS(C405-'Resultado de análisis'!$C$3)&lt;(0.02*'Resultado de análisis'!$C$3),'Resultados experimementales'!C405,-1)</f>
        <v>-1</v>
      </c>
      <c r="F405">
        <f>IF(ABS(C405-'Resultado de análisis'!$D$3)&lt;(0.02*'Resultado de análisis'!$D$3),'Resultados experimementales'!C405,-1)</f>
        <v>-1</v>
      </c>
    </row>
    <row r="406" spans="1:6" x14ac:dyDescent="0.25">
      <c r="A406">
        <v>4.8481850624084402</v>
      </c>
      <c r="B406">
        <v>2061</v>
      </c>
      <c r="C406">
        <v>2061</v>
      </c>
      <c r="D406">
        <f>IF(ABS(C406-'Resultado de análisis'!$B$3)&lt;(0.02*'Resultado de análisis'!$B$3),'Resultados experimementales'!C406,-1)</f>
        <v>-1</v>
      </c>
      <c r="E406">
        <f>IF(ABS(C406-'Resultado de análisis'!$C$3)&lt;(0.02*'Resultado de análisis'!$C$3),'Resultados experimementales'!C406,-1)</f>
        <v>-1</v>
      </c>
      <c r="F406">
        <f>IF(ABS(C406-'Resultado de análisis'!$D$3)&lt;(0.02*'Resultado de análisis'!$D$3),'Resultados experimementales'!C406,-1)</f>
        <v>-1</v>
      </c>
    </row>
    <row r="407" spans="1:6" x14ac:dyDescent="0.25">
      <c r="A407">
        <v>4.8596019744873002</v>
      </c>
      <c r="B407">
        <v>391</v>
      </c>
      <c r="C407">
        <v>391</v>
      </c>
      <c r="D407">
        <f>IF(ABS(C407-'Resultado de análisis'!$B$3)&lt;(0.02*'Resultado de análisis'!$B$3),'Resultados experimementales'!C407,-1)</f>
        <v>-1</v>
      </c>
      <c r="E407">
        <f>IF(ABS(C407-'Resultado de análisis'!$C$3)&lt;(0.02*'Resultado de análisis'!$C$3),'Resultados experimementales'!C407,-1)</f>
        <v>-1</v>
      </c>
      <c r="F407">
        <f>IF(ABS(C407-'Resultado de análisis'!$D$3)&lt;(0.02*'Resultado de análisis'!$D$3),'Resultados experimementales'!C407,-1)</f>
        <v>-1</v>
      </c>
    </row>
    <row r="408" spans="1:6" x14ac:dyDescent="0.25">
      <c r="A408">
        <v>4.8708930015563903</v>
      </c>
      <c r="B408">
        <v>2040</v>
      </c>
      <c r="C408">
        <v>2040</v>
      </c>
      <c r="D408">
        <f>IF(ABS(C408-'Resultado de análisis'!$B$3)&lt;(0.02*'Resultado de análisis'!$B$3),'Resultados experimementales'!C408,-1)</f>
        <v>-1</v>
      </c>
      <c r="E408">
        <f>IF(ABS(C408-'Resultado de análisis'!$C$3)&lt;(0.02*'Resultado de análisis'!$C$3),'Resultados experimementales'!C408,-1)</f>
        <v>-1</v>
      </c>
      <c r="F408">
        <f>IF(ABS(C408-'Resultado de análisis'!$D$3)&lt;(0.02*'Resultado de análisis'!$D$3),'Resultados experimementales'!C408,-1)</f>
        <v>-1</v>
      </c>
    </row>
    <row r="409" spans="1:6" x14ac:dyDescent="0.25">
      <c r="A409">
        <v>4.8826439380645699</v>
      </c>
      <c r="B409">
        <v>1512</v>
      </c>
      <c r="C409">
        <v>1512</v>
      </c>
      <c r="D409">
        <f>IF(ABS(C409-'Resultado de análisis'!$B$3)&lt;(0.02*'Resultado de análisis'!$B$3),'Resultados experimementales'!C409,-1)</f>
        <v>-1</v>
      </c>
      <c r="E409">
        <f>IF(ABS(C409-'Resultado de análisis'!$C$3)&lt;(0.02*'Resultado de análisis'!$C$3),'Resultados experimementales'!C409,-1)</f>
        <v>-1</v>
      </c>
      <c r="F409">
        <f>IF(ABS(C409-'Resultado de análisis'!$D$3)&lt;(0.02*'Resultado de análisis'!$D$3),'Resultados experimementales'!C409,-1)</f>
        <v>-1</v>
      </c>
    </row>
    <row r="410" spans="1:6" x14ac:dyDescent="0.25">
      <c r="A410">
        <v>4.8941168785095197</v>
      </c>
      <c r="B410">
        <v>1760</v>
      </c>
      <c r="C410">
        <v>1760</v>
      </c>
      <c r="D410">
        <f>IF(ABS(C410-'Resultado de análisis'!$B$3)&lt;(0.02*'Resultado de análisis'!$B$3),'Resultados experimementales'!C410,-1)</f>
        <v>-1</v>
      </c>
      <c r="E410">
        <f>IF(ABS(C410-'Resultado de análisis'!$C$3)&lt;(0.02*'Resultado de análisis'!$C$3),'Resultados experimementales'!C410,-1)</f>
        <v>-1</v>
      </c>
      <c r="F410">
        <f>IF(ABS(C410-'Resultado de análisis'!$D$3)&lt;(0.02*'Resultado de análisis'!$D$3),'Resultados experimementales'!C410,-1)</f>
        <v>-1</v>
      </c>
    </row>
    <row r="411" spans="1:6" x14ac:dyDescent="0.25">
      <c r="A411">
        <v>4.9054660797119096</v>
      </c>
      <c r="B411">
        <v>3476</v>
      </c>
      <c r="C411">
        <v>3476</v>
      </c>
      <c r="D411">
        <f>IF(ABS(C411-'Resultado de análisis'!$B$3)&lt;(0.02*'Resultado de análisis'!$B$3),'Resultados experimementales'!C411,-1)</f>
        <v>-1</v>
      </c>
      <c r="E411">
        <f>IF(ABS(C411-'Resultado de análisis'!$C$3)&lt;(0.02*'Resultado de análisis'!$C$3),'Resultados experimementales'!C411,-1)</f>
        <v>-1</v>
      </c>
      <c r="F411">
        <f>IF(ABS(C411-'Resultado de análisis'!$D$3)&lt;(0.02*'Resultado de análisis'!$D$3),'Resultados experimementales'!C411,-1)</f>
        <v>-1</v>
      </c>
    </row>
    <row r="412" spans="1:6" x14ac:dyDescent="0.25">
      <c r="A412">
        <v>4.9170989990234304</v>
      </c>
      <c r="B412">
        <v>1493</v>
      </c>
      <c r="C412">
        <v>1493</v>
      </c>
      <c r="D412">
        <f>IF(ABS(C412-'Resultado de análisis'!$B$3)&lt;(0.02*'Resultado de análisis'!$B$3),'Resultados experimementales'!C412,-1)</f>
        <v>-1</v>
      </c>
      <c r="E412">
        <f>IF(ABS(C412-'Resultado de análisis'!$C$3)&lt;(0.02*'Resultado de análisis'!$C$3),'Resultados experimementales'!C412,-1)</f>
        <v>-1</v>
      </c>
      <c r="F412">
        <f>IF(ABS(C412-'Resultado de análisis'!$D$3)&lt;(0.02*'Resultado de análisis'!$D$3),'Resultados experimementales'!C412,-1)</f>
        <v>-1</v>
      </c>
    </row>
    <row r="413" spans="1:6" x14ac:dyDescent="0.25">
      <c r="A413">
        <v>4.9283580780029297</v>
      </c>
      <c r="B413">
        <v>1036</v>
      </c>
      <c r="C413">
        <v>1036</v>
      </c>
      <c r="D413">
        <f>IF(ABS(C413-'Resultado de análisis'!$B$3)&lt;(0.02*'Resultado de análisis'!$B$3),'Resultados experimementales'!C413,-1)</f>
        <v>-1</v>
      </c>
      <c r="E413">
        <f>IF(ABS(C413-'Resultado de análisis'!$C$3)&lt;(0.02*'Resultado de análisis'!$C$3),'Resultados experimementales'!C413,-1)</f>
        <v>-1</v>
      </c>
      <c r="F413">
        <f>IF(ABS(C413-'Resultado de análisis'!$D$3)&lt;(0.02*'Resultado de análisis'!$D$3),'Resultados experimementales'!C413,-1)</f>
        <v>-1</v>
      </c>
    </row>
    <row r="414" spans="1:6" x14ac:dyDescent="0.25">
      <c r="A414">
        <v>4.9402790069579998</v>
      </c>
      <c r="B414">
        <v>2255</v>
      </c>
      <c r="C414">
        <v>2255</v>
      </c>
      <c r="D414">
        <f>IF(ABS(C414-'Resultado de análisis'!$B$3)&lt;(0.02*'Resultado de análisis'!$B$3),'Resultados experimementales'!C414,-1)</f>
        <v>-1</v>
      </c>
      <c r="E414">
        <f>IF(ABS(C414-'Resultado de análisis'!$C$3)&lt;(0.02*'Resultado de análisis'!$C$3),'Resultados experimementales'!C414,-1)</f>
        <v>-1</v>
      </c>
      <c r="F414">
        <f>IF(ABS(C414-'Resultado de análisis'!$D$3)&lt;(0.02*'Resultado de análisis'!$D$3),'Resultados experimementales'!C414,-1)</f>
        <v>-1</v>
      </c>
    </row>
    <row r="415" spans="1:6" x14ac:dyDescent="0.25">
      <c r="A415">
        <v>4.95157599449157</v>
      </c>
      <c r="B415">
        <v>3332</v>
      </c>
      <c r="C415">
        <v>3332</v>
      </c>
      <c r="D415">
        <f>IF(ABS(C415-'Resultado de análisis'!$B$3)&lt;(0.02*'Resultado de análisis'!$B$3),'Resultados experimementales'!C415,-1)</f>
        <v>-1</v>
      </c>
      <c r="E415">
        <f>IF(ABS(C415-'Resultado de análisis'!$C$3)&lt;(0.02*'Resultado de análisis'!$C$3),'Resultados experimementales'!C415,-1)</f>
        <v>-1</v>
      </c>
      <c r="F415">
        <f>IF(ABS(C415-'Resultado de análisis'!$D$3)&lt;(0.02*'Resultado de análisis'!$D$3),'Resultados experimementales'!C415,-1)</f>
        <v>-1</v>
      </c>
    </row>
    <row r="416" spans="1:6" x14ac:dyDescent="0.25">
      <c r="A416">
        <v>4.9628529548645002</v>
      </c>
      <c r="B416">
        <v>4383</v>
      </c>
      <c r="C416">
        <v>4383</v>
      </c>
      <c r="D416">
        <f>IF(ABS(C416-'Resultado de análisis'!$B$3)&lt;(0.02*'Resultado de análisis'!$B$3),'Resultados experimementales'!C416,-1)</f>
        <v>-1</v>
      </c>
      <c r="E416">
        <f>IF(ABS(C416-'Resultado de análisis'!$C$3)&lt;(0.02*'Resultado de análisis'!$C$3),'Resultados experimementales'!C416,-1)</f>
        <v>-1</v>
      </c>
      <c r="F416">
        <f>IF(ABS(C416-'Resultado de análisis'!$D$3)&lt;(0.02*'Resultado de análisis'!$D$3),'Resultados experimementales'!C416,-1)</f>
        <v>-1</v>
      </c>
    </row>
    <row r="417" spans="1:6" x14ac:dyDescent="0.25">
      <c r="A417">
        <v>4.9748730659484801</v>
      </c>
      <c r="B417">
        <v>2545</v>
      </c>
      <c r="C417">
        <v>2545</v>
      </c>
      <c r="D417">
        <f>IF(ABS(C417-'Resultado de análisis'!$B$3)&lt;(0.02*'Resultado de análisis'!$B$3),'Resultados experimementales'!C417,-1)</f>
        <v>-1</v>
      </c>
      <c r="E417">
        <f>IF(ABS(C417-'Resultado de análisis'!$C$3)&lt;(0.02*'Resultado de análisis'!$C$3),'Resultados experimementales'!C417,-1)</f>
        <v>-1</v>
      </c>
      <c r="F417">
        <f>IF(ABS(C417-'Resultado de análisis'!$D$3)&lt;(0.02*'Resultado de análisis'!$D$3),'Resultados experimementales'!C417,-1)</f>
        <v>-1</v>
      </c>
    </row>
    <row r="418" spans="1:6" x14ac:dyDescent="0.25">
      <c r="A418">
        <v>4.9859440326690603</v>
      </c>
      <c r="B418">
        <v>1753</v>
      </c>
      <c r="C418">
        <v>1753</v>
      </c>
      <c r="D418">
        <f>IF(ABS(C418-'Resultado de análisis'!$B$3)&lt;(0.02*'Resultado de análisis'!$B$3),'Resultados experimementales'!C418,-1)</f>
        <v>-1</v>
      </c>
      <c r="E418">
        <f>IF(ABS(C418-'Resultado de análisis'!$C$3)&lt;(0.02*'Resultado de análisis'!$C$3),'Resultados experimementales'!C418,-1)</f>
        <v>-1</v>
      </c>
      <c r="F418">
        <f>IF(ABS(C418-'Resultado de análisis'!$D$3)&lt;(0.02*'Resultado de análisis'!$D$3),'Resultados experimementales'!C418,-1)</f>
        <v>-1</v>
      </c>
    </row>
    <row r="419" spans="1:6" x14ac:dyDescent="0.25">
      <c r="A419">
        <v>4.9974999427795401</v>
      </c>
      <c r="B419">
        <v>2136</v>
      </c>
      <c r="C419">
        <v>2136</v>
      </c>
      <c r="D419">
        <f>IF(ABS(C419-'Resultado de análisis'!$B$3)&lt;(0.02*'Resultado de análisis'!$B$3),'Resultados experimementales'!C419,-1)</f>
        <v>-1</v>
      </c>
      <c r="E419">
        <f>IF(ABS(C419-'Resultado de análisis'!$C$3)&lt;(0.02*'Resultado de análisis'!$C$3),'Resultados experimementales'!C419,-1)</f>
        <v>-1</v>
      </c>
      <c r="F419">
        <f>IF(ABS(C419-'Resultado de análisis'!$D$3)&lt;(0.02*'Resultado de análisis'!$D$3),'Resultados experimementales'!C419,-1)</f>
        <v>-1</v>
      </c>
    </row>
    <row r="420" spans="1:6" x14ac:dyDescent="0.25">
      <c r="A420">
        <v>5.0090608596801696</v>
      </c>
      <c r="B420">
        <v>-600</v>
      </c>
      <c r="C420">
        <v>-600</v>
      </c>
      <c r="D420">
        <f>IF(ABS(C420-'Resultado de análisis'!$B$3)&lt;(0.02*'Resultado de análisis'!$B$3),'Resultados experimementales'!C420,-1)</f>
        <v>-1</v>
      </c>
      <c r="E420">
        <f>IF(ABS(C420-'Resultado de análisis'!$C$3)&lt;(0.02*'Resultado de análisis'!$C$3),'Resultados experimementales'!C420,-1)</f>
        <v>-1</v>
      </c>
      <c r="F420">
        <f>IF(ABS(C420-'Resultado de análisis'!$D$3)&lt;(0.02*'Resultado de análisis'!$D$3),'Resultados experimementales'!C420,-1)</f>
        <v>-1</v>
      </c>
    </row>
    <row r="421" spans="1:6" x14ac:dyDescent="0.25">
      <c r="A421">
        <v>5.0203220844268799</v>
      </c>
      <c r="B421">
        <v>548</v>
      </c>
      <c r="C421">
        <v>548</v>
      </c>
      <c r="D421">
        <f>IF(ABS(C421-'Resultado de análisis'!$B$3)&lt;(0.02*'Resultado de análisis'!$B$3),'Resultados experimementales'!C421,-1)</f>
        <v>-1</v>
      </c>
      <c r="E421">
        <f>IF(ABS(C421-'Resultado de análisis'!$C$3)&lt;(0.02*'Resultado de análisis'!$C$3),'Resultados experimementales'!C421,-1)</f>
        <v>-1</v>
      </c>
      <c r="F421">
        <f>IF(ABS(C421-'Resultado de análisis'!$D$3)&lt;(0.02*'Resultado de análisis'!$D$3),'Resultados experimementales'!C421,-1)</f>
        <v>-1</v>
      </c>
    </row>
    <row r="422" spans="1:6" x14ac:dyDescent="0.25">
      <c r="A422">
        <v>5.0324800014495796</v>
      </c>
      <c r="B422">
        <v>141</v>
      </c>
      <c r="C422">
        <v>141</v>
      </c>
      <c r="D422">
        <f>IF(ABS(C422-'Resultado de análisis'!$B$3)&lt;(0.02*'Resultado de análisis'!$B$3),'Resultados experimementales'!C422,-1)</f>
        <v>-1</v>
      </c>
      <c r="E422">
        <f>IF(ABS(C422-'Resultado de análisis'!$C$3)&lt;(0.02*'Resultado de análisis'!$C$3),'Resultados experimementales'!C422,-1)</f>
        <v>-1</v>
      </c>
      <c r="F422">
        <f>IF(ABS(C422-'Resultado de análisis'!$D$3)&lt;(0.02*'Resultado de análisis'!$D$3),'Resultados experimementales'!C422,-1)</f>
        <v>-1</v>
      </c>
    </row>
    <row r="423" spans="1:6" x14ac:dyDescent="0.25">
      <c r="A423">
        <v>5.0435469150543204</v>
      </c>
      <c r="B423">
        <v>-492</v>
      </c>
      <c r="C423">
        <v>-492</v>
      </c>
      <c r="D423">
        <f>IF(ABS(C423-'Resultado de análisis'!$B$3)&lt;(0.02*'Resultado de análisis'!$B$3),'Resultados experimementales'!C423,-1)</f>
        <v>-1</v>
      </c>
      <c r="E423">
        <f>IF(ABS(C423-'Resultado de análisis'!$C$3)&lt;(0.02*'Resultado de análisis'!$C$3),'Resultados experimementales'!C423,-1)</f>
        <v>-1</v>
      </c>
      <c r="F423">
        <f>IF(ABS(C423-'Resultado de análisis'!$D$3)&lt;(0.02*'Resultado de análisis'!$D$3),'Resultados experimementales'!C423,-1)</f>
        <v>-1</v>
      </c>
    </row>
    <row r="424" spans="1:6" x14ac:dyDescent="0.25">
      <c r="A424">
        <v>5.0548119544982901</v>
      </c>
      <c r="B424">
        <v>2431</v>
      </c>
      <c r="C424">
        <v>2431</v>
      </c>
      <c r="D424">
        <f>IF(ABS(C424-'Resultado de análisis'!$B$3)&lt;(0.02*'Resultado de análisis'!$B$3),'Resultados experimementales'!C424,-1)</f>
        <v>-1</v>
      </c>
      <c r="E424">
        <f>IF(ABS(C424-'Resultado de análisis'!$C$3)&lt;(0.02*'Resultado de análisis'!$C$3),'Resultados experimementales'!C424,-1)</f>
        <v>-1</v>
      </c>
      <c r="F424">
        <f>IF(ABS(C424-'Resultado de análisis'!$D$3)&lt;(0.02*'Resultado de análisis'!$D$3),'Resultados experimementales'!C424,-1)</f>
        <v>-1</v>
      </c>
    </row>
    <row r="425" spans="1:6" x14ac:dyDescent="0.25">
      <c r="A425">
        <v>5.0666339397430402</v>
      </c>
      <c r="B425">
        <v>1910</v>
      </c>
      <c r="C425">
        <v>1910</v>
      </c>
      <c r="D425">
        <f>IF(ABS(C425-'Resultado de análisis'!$B$3)&lt;(0.02*'Resultado de análisis'!$B$3),'Resultados experimementales'!C425,-1)</f>
        <v>-1</v>
      </c>
      <c r="E425">
        <f>IF(ABS(C425-'Resultado de análisis'!$C$3)&lt;(0.02*'Resultado de análisis'!$C$3),'Resultados experimementales'!C425,-1)</f>
        <v>-1</v>
      </c>
      <c r="F425">
        <f>IF(ABS(C425-'Resultado de análisis'!$D$3)&lt;(0.02*'Resultado de análisis'!$D$3),'Resultados experimementales'!C425,-1)</f>
        <v>-1</v>
      </c>
    </row>
    <row r="426" spans="1:6" x14ac:dyDescent="0.25">
      <c r="A426">
        <v>5.0778059959411603</v>
      </c>
      <c r="B426">
        <v>518</v>
      </c>
      <c r="C426">
        <v>518</v>
      </c>
      <c r="D426">
        <f>IF(ABS(C426-'Resultado de análisis'!$B$3)&lt;(0.02*'Resultado de análisis'!$B$3),'Resultados experimementales'!C426,-1)</f>
        <v>-1</v>
      </c>
      <c r="E426">
        <f>IF(ABS(C426-'Resultado de análisis'!$C$3)&lt;(0.02*'Resultado de análisis'!$C$3),'Resultados experimementales'!C426,-1)</f>
        <v>-1</v>
      </c>
      <c r="F426">
        <f>IF(ABS(C426-'Resultado de análisis'!$D$3)&lt;(0.02*'Resultado de análisis'!$D$3),'Resultados experimementales'!C426,-1)</f>
        <v>-1</v>
      </c>
    </row>
    <row r="427" spans="1:6" x14ac:dyDescent="0.25">
      <c r="A427">
        <v>5.0894689559936497</v>
      </c>
      <c r="B427">
        <v>1054</v>
      </c>
      <c r="C427">
        <v>1054</v>
      </c>
      <c r="D427">
        <f>IF(ABS(C427-'Resultado de análisis'!$B$3)&lt;(0.02*'Resultado de análisis'!$B$3),'Resultados experimementales'!C427,-1)</f>
        <v>-1</v>
      </c>
      <c r="E427">
        <f>IF(ABS(C427-'Resultado de análisis'!$C$3)&lt;(0.02*'Resultado de análisis'!$C$3),'Resultados experimementales'!C427,-1)</f>
        <v>-1</v>
      </c>
      <c r="F427">
        <f>IF(ABS(C427-'Resultado de análisis'!$D$3)&lt;(0.02*'Resultado de análisis'!$D$3),'Resultados experimementales'!C427,-1)</f>
        <v>-1</v>
      </c>
    </row>
    <row r="428" spans="1:6" x14ac:dyDescent="0.25">
      <c r="A428">
        <v>5.1010138988494802</v>
      </c>
      <c r="B428">
        <v>2327</v>
      </c>
      <c r="C428">
        <v>2327</v>
      </c>
      <c r="D428">
        <f>IF(ABS(C428-'Resultado de análisis'!$B$3)&lt;(0.02*'Resultado de análisis'!$B$3),'Resultados experimementales'!C428,-1)</f>
        <v>-1</v>
      </c>
      <c r="E428">
        <f>IF(ABS(C428-'Resultado de análisis'!$C$3)&lt;(0.02*'Resultado de análisis'!$C$3),'Resultados experimementales'!C428,-1)</f>
        <v>-1</v>
      </c>
      <c r="F428">
        <f>IF(ABS(C428-'Resultado de análisis'!$D$3)&lt;(0.02*'Resultado de análisis'!$D$3),'Resultados experimementales'!C428,-1)</f>
        <v>-1</v>
      </c>
    </row>
    <row r="429" spans="1:6" x14ac:dyDescent="0.25">
      <c r="A429">
        <v>5.1122829914093</v>
      </c>
      <c r="B429">
        <v>4669</v>
      </c>
      <c r="C429">
        <v>4669</v>
      </c>
      <c r="D429">
        <f>IF(ABS(C429-'Resultado de análisis'!$B$3)&lt;(0.02*'Resultado de análisis'!$B$3),'Resultados experimementales'!C429,-1)</f>
        <v>-1</v>
      </c>
      <c r="E429">
        <f>IF(ABS(C429-'Resultado de análisis'!$C$3)&lt;(0.02*'Resultado de análisis'!$C$3),'Resultados experimementales'!C429,-1)</f>
        <v>-1</v>
      </c>
      <c r="F429">
        <f>IF(ABS(C429-'Resultado de análisis'!$D$3)&lt;(0.02*'Resultado de análisis'!$D$3),'Resultados experimementales'!C429,-1)</f>
        <v>-1</v>
      </c>
    </row>
    <row r="430" spans="1:6" x14ac:dyDescent="0.25">
      <c r="A430">
        <v>5.1245200634002597</v>
      </c>
      <c r="B430">
        <v>3866</v>
      </c>
      <c r="C430">
        <v>3866</v>
      </c>
      <c r="D430">
        <f>IF(ABS(C430-'Resultado de análisis'!$B$3)&lt;(0.02*'Resultado de análisis'!$B$3),'Resultados experimementales'!C430,-1)</f>
        <v>-1</v>
      </c>
      <c r="E430">
        <f>IF(ABS(C430-'Resultado de análisis'!$C$3)&lt;(0.02*'Resultado de análisis'!$C$3),'Resultados experimementales'!C430,-1)</f>
        <v>-1</v>
      </c>
      <c r="F430">
        <f>IF(ABS(C430-'Resultado de análisis'!$D$3)&lt;(0.02*'Resultado de análisis'!$D$3),'Resultados experimementales'!C430,-1)</f>
        <v>-1</v>
      </c>
    </row>
    <row r="431" spans="1:6" x14ac:dyDescent="0.25">
      <c r="A431">
        <v>5.1354899406433097</v>
      </c>
      <c r="B431">
        <v>2511</v>
      </c>
      <c r="C431">
        <v>2511</v>
      </c>
      <c r="D431">
        <f>IF(ABS(C431-'Resultado de análisis'!$B$3)&lt;(0.02*'Resultado de análisis'!$B$3),'Resultados experimementales'!C431,-1)</f>
        <v>-1</v>
      </c>
      <c r="E431">
        <f>IF(ABS(C431-'Resultado de análisis'!$C$3)&lt;(0.02*'Resultado de análisis'!$C$3),'Resultados experimementales'!C431,-1)</f>
        <v>-1</v>
      </c>
      <c r="F431">
        <f>IF(ABS(C431-'Resultado de análisis'!$D$3)&lt;(0.02*'Resultado de análisis'!$D$3),'Resultados experimementales'!C431,-1)</f>
        <v>-1</v>
      </c>
    </row>
    <row r="432" spans="1:6" x14ac:dyDescent="0.25">
      <c r="A432">
        <v>5.14676690101623</v>
      </c>
      <c r="B432">
        <v>3975</v>
      </c>
      <c r="C432">
        <v>3975</v>
      </c>
      <c r="D432">
        <f>IF(ABS(C432-'Resultado de análisis'!$B$3)&lt;(0.02*'Resultado de análisis'!$B$3),'Resultados experimementales'!C432,-1)</f>
        <v>-1</v>
      </c>
      <c r="E432">
        <f>IF(ABS(C432-'Resultado de análisis'!$C$3)&lt;(0.02*'Resultado de análisis'!$C$3),'Resultados experimementales'!C432,-1)</f>
        <v>-1</v>
      </c>
      <c r="F432">
        <f>IF(ABS(C432-'Resultado de análisis'!$D$3)&lt;(0.02*'Resultado de análisis'!$D$3),'Resultados experimementales'!C432,-1)</f>
        <v>-1</v>
      </c>
    </row>
    <row r="433" spans="1:6" x14ac:dyDescent="0.25">
      <c r="A433">
        <v>5.1586139202117902</v>
      </c>
      <c r="B433">
        <v>1345</v>
      </c>
      <c r="C433">
        <v>1345</v>
      </c>
      <c r="D433">
        <f>IF(ABS(C433-'Resultado de análisis'!$B$3)&lt;(0.02*'Resultado de análisis'!$B$3),'Resultados experimementales'!C433,-1)</f>
        <v>-1</v>
      </c>
      <c r="E433">
        <f>IF(ABS(C433-'Resultado de análisis'!$C$3)&lt;(0.02*'Resultado de análisis'!$C$3),'Resultados experimementales'!C433,-1)</f>
        <v>-1</v>
      </c>
      <c r="F433">
        <f>IF(ABS(C433-'Resultado de análisis'!$D$3)&lt;(0.02*'Resultado de análisis'!$D$3),'Resultados experimementales'!C433,-1)</f>
        <v>-1</v>
      </c>
    </row>
    <row r="434" spans="1:6" x14ac:dyDescent="0.25">
      <c r="A434">
        <v>5.1697609424591002</v>
      </c>
      <c r="B434">
        <v>1790</v>
      </c>
      <c r="C434">
        <v>1790</v>
      </c>
      <c r="D434">
        <f>IF(ABS(C434-'Resultado de análisis'!$B$3)&lt;(0.02*'Resultado de análisis'!$B$3),'Resultados experimementales'!C434,-1)</f>
        <v>-1</v>
      </c>
      <c r="E434">
        <f>IF(ABS(C434-'Resultado de análisis'!$C$3)&lt;(0.02*'Resultado de análisis'!$C$3),'Resultados experimementales'!C434,-1)</f>
        <v>-1</v>
      </c>
      <c r="F434">
        <f>IF(ABS(C434-'Resultado de análisis'!$D$3)&lt;(0.02*'Resultado de análisis'!$D$3),'Resultados experimementales'!C434,-1)</f>
        <v>-1</v>
      </c>
    </row>
    <row r="435" spans="1:6" x14ac:dyDescent="0.25">
      <c r="A435">
        <v>5.1814289093017498</v>
      </c>
      <c r="B435">
        <v>2368</v>
      </c>
      <c r="C435">
        <v>2368</v>
      </c>
      <c r="D435">
        <f>IF(ABS(C435-'Resultado de análisis'!$B$3)&lt;(0.02*'Resultado de análisis'!$B$3),'Resultados experimementales'!C435,-1)</f>
        <v>-1</v>
      </c>
      <c r="E435">
        <f>IF(ABS(C435-'Resultado de análisis'!$C$3)&lt;(0.02*'Resultado de análisis'!$C$3),'Resultados experimementales'!C435,-1)</f>
        <v>-1</v>
      </c>
      <c r="F435">
        <f>IF(ABS(C435-'Resultado de análisis'!$D$3)&lt;(0.02*'Resultado de análisis'!$D$3),'Resultados experimementales'!C435,-1)</f>
        <v>-1</v>
      </c>
    </row>
    <row r="436" spans="1:6" x14ac:dyDescent="0.25">
      <c r="A436">
        <v>5.1929810047149596</v>
      </c>
      <c r="B436">
        <v>4</v>
      </c>
      <c r="C436">
        <v>4</v>
      </c>
      <c r="D436">
        <f>IF(ABS(C436-'Resultado de análisis'!$B$3)&lt;(0.02*'Resultado de análisis'!$B$3),'Resultados experimementales'!C436,-1)</f>
        <v>-1</v>
      </c>
      <c r="E436">
        <f>IF(ABS(C436-'Resultado de análisis'!$C$3)&lt;(0.02*'Resultado de análisis'!$C$3),'Resultados experimementales'!C436,-1)</f>
        <v>-1</v>
      </c>
      <c r="F436">
        <f>IF(ABS(C436-'Resultado de análisis'!$D$3)&lt;(0.02*'Resultado de análisis'!$D$3),'Resultados experimementales'!C436,-1)</f>
        <v>-1</v>
      </c>
    </row>
    <row r="437" spans="1:6" x14ac:dyDescent="0.25">
      <c r="A437">
        <v>5.2042598724365199</v>
      </c>
      <c r="B437">
        <v>879</v>
      </c>
      <c r="C437">
        <v>879</v>
      </c>
      <c r="D437">
        <f>IF(ABS(C437-'Resultado de análisis'!$B$3)&lt;(0.02*'Resultado de análisis'!$B$3),'Resultados experimementales'!C437,-1)</f>
        <v>-1</v>
      </c>
      <c r="E437">
        <f>IF(ABS(C437-'Resultado de análisis'!$C$3)&lt;(0.02*'Resultado de análisis'!$C$3),'Resultados experimementales'!C437,-1)</f>
        <v>-1</v>
      </c>
      <c r="F437">
        <f>IF(ABS(C437-'Resultado de análisis'!$D$3)&lt;(0.02*'Resultado de análisis'!$D$3),'Resultados experimementales'!C437,-1)</f>
        <v>-1</v>
      </c>
    </row>
    <row r="438" spans="1:6" x14ac:dyDescent="0.25">
      <c r="A438">
        <v>5.2163910865783603</v>
      </c>
      <c r="B438">
        <v>1535</v>
      </c>
      <c r="C438">
        <v>1535</v>
      </c>
      <c r="D438">
        <f>IF(ABS(C438-'Resultado de análisis'!$B$3)&lt;(0.02*'Resultado de análisis'!$B$3),'Resultados experimementales'!C438,-1)</f>
        <v>-1</v>
      </c>
      <c r="E438">
        <f>IF(ABS(C438-'Resultado de análisis'!$C$3)&lt;(0.02*'Resultado de análisis'!$C$3),'Resultados experimementales'!C438,-1)</f>
        <v>-1</v>
      </c>
      <c r="F438">
        <f>IF(ABS(C438-'Resultado de análisis'!$D$3)&lt;(0.02*'Resultado de análisis'!$D$3),'Resultados experimementales'!C438,-1)</f>
        <v>-1</v>
      </c>
    </row>
    <row r="439" spans="1:6" x14ac:dyDescent="0.25">
      <c r="A439">
        <v>5.2274489402770996</v>
      </c>
      <c r="B439">
        <v>1423</v>
      </c>
      <c r="C439">
        <v>1423</v>
      </c>
      <c r="D439">
        <f>IF(ABS(C439-'Resultado de análisis'!$B$3)&lt;(0.02*'Resultado de análisis'!$B$3),'Resultados experimementales'!C439,-1)</f>
        <v>-1</v>
      </c>
      <c r="E439">
        <f>IF(ABS(C439-'Resultado de análisis'!$C$3)&lt;(0.02*'Resultado de análisis'!$C$3),'Resultados experimementales'!C439,-1)</f>
        <v>-1</v>
      </c>
      <c r="F439">
        <f>IF(ABS(C439-'Resultado de análisis'!$D$3)&lt;(0.02*'Resultado de análisis'!$D$3),'Resultados experimementales'!C439,-1)</f>
        <v>-1</v>
      </c>
    </row>
    <row r="440" spans="1:6" x14ac:dyDescent="0.25">
      <c r="A440">
        <v>5.2387230396270699</v>
      </c>
      <c r="B440">
        <v>4602</v>
      </c>
      <c r="C440">
        <v>4602</v>
      </c>
      <c r="D440">
        <f>IF(ABS(C440-'Resultado de análisis'!$B$3)&lt;(0.02*'Resultado de análisis'!$B$3),'Resultados experimementales'!C440,-1)</f>
        <v>-1</v>
      </c>
      <c r="E440">
        <f>IF(ABS(C440-'Resultado de análisis'!$C$3)&lt;(0.02*'Resultado de análisis'!$C$3),'Resultados experimementales'!C440,-1)</f>
        <v>-1</v>
      </c>
      <c r="F440">
        <f>IF(ABS(C440-'Resultado de análisis'!$D$3)&lt;(0.02*'Resultado de análisis'!$D$3),'Resultados experimementales'!C440,-1)</f>
        <v>-1</v>
      </c>
    </row>
    <row r="441" spans="1:6" x14ac:dyDescent="0.25">
      <c r="A441">
        <v>5.2505469322204501</v>
      </c>
      <c r="B441">
        <v>2222</v>
      </c>
      <c r="C441">
        <v>2222</v>
      </c>
      <c r="D441">
        <f>IF(ABS(C441-'Resultado de análisis'!$B$3)&lt;(0.02*'Resultado de análisis'!$B$3),'Resultados experimementales'!C441,-1)</f>
        <v>-1</v>
      </c>
      <c r="E441">
        <f>IF(ABS(C441-'Resultado de análisis'!$C$3)&lt;(0.02*'Resultado de análisis'!$C$3),'Resultados experimementales'!C441,-1)</f>
        <v>-1</v>
      </c>
      <c r="F441">
        <f>IF(ABS(C441-'Resultado de análisis'!$D$3)&lt;(0.02*'Resultado de análisis'!$D$3),'Resultados experimementales'!C441,-1)</f>
        <v>-1</v>
      </c>
    </row>
    <row r="442" spans="1:6" x14ac:dyDescent="0.25">
      <c r="A442">
        <v>5.2617299556732098</v>
      </c>
      <c r="B442">
        <v>1016</v>
      </c>
      <c r="C442">
        <v>1016</v>
      </c>
      <c r="D442">
        <f>IF(ABS(C442-'Resultado de análisis'!$B$3)&lt;(0.02*'Resultado de análisis'!$B$3),'Resultados experimementales'!C442,-1)</f>
        <v>-1</v>
      </c>
      <c r="E442">
        <f>IF(ABS(C442-'Resultado de análisis'!$C$3)&lt;(0.02*'Resultado de análisis'!$C$3),'Resultados experimementales'!C442,-1)</f>
        <v>-1</v>
      </c>
      <c r="F442">
        <f>IF(ABS(C442-'Resultado de análisis'!$D$3)&lt;(0.02*'Resultado de análisis'!$D$3),'Resultados experimementales'!C442,-1)</f>
        <v>-1</v>
      </c>
    </row>
    <row r="443" spans="1:6" x14ac:dyDescent="0.25">
      <c r="A443">
        <v>5.2733800411224303</v>
      </c>
      <c r="B443">
        <v>1990</v>
      </c>
      <c r="C443">
        <v>1990</v>
      </c>
      <c r="D443">
        <f>IF(ABS(C443-'Resultado de análisis'!$B$3)&lt;(0.02*'Resultado de análisis'!$B$3),'Resultados experimementales'!C443,-1)</f>
        <v>-1</v>
      </c>
      <c r="E443">
        <f>IF(ABS(C443-'Resultado de análisis'!$C$3)&lt;(0.02*'Resultado de análisis'!$C$3),'Resultados experimementales'!C443,-1)</f>
        <v>-1</v>
      </c>
      <c r="F443">
        <f>IF(ABS(C443-'Resultado de análisis'!$D$3)&lt;(0.02*'Resultado de análisis'!$D$3),'Resultados experimementales'!C443,-1)</f>
        <v>-1</v>
      </c>
    </row>
    <row r="444" spans="1:6" x14ac:dyDescent="0.25">
      <c r="A444">
        <v>5.2849929332733101</v>
      </c>
      <c r="B444">
        <v>-442</v>
      </c>
      <c r="C444">
        <v>-442</v>
      </c>
      <c r="D444">
        <f>IF(ABS(C444-'Resultado de análisis'!$B$3)&lt;(0.02*'Resultado de análisis'!$B$3),'Resultados experimementales'!C444,-1)</f>
        <v>-1</v>
      </c>
      <c r="E444">
        <f>IF(ABS(C444-'Resultado de análisis'!$C$3)&lt;(0.02*'Resultado de análisis'!$C$3),'Resultados experimementales'!C444,-1)</f>
        <v>-1</v>
      </c>
      <c r="F444">
        <f>IF(ABS(C444-'Resultado de análisis'!$D$3)&lt;(0.02*'Resultado de análisis'!$D$3),'Resultados experimementales'!C444,-1)</f>
        <v>-1</v>
      </c>
    </row>
    <row r="445" spans="1:6" x14ac:dyDescent="0.25">
      <c r="A445">
        <v>5.2962050437927202</v>
      </c>
      <c r="B445">
        <v>983</v>
      </c>
      <c r="C445">
        <v>983</v>
      </c>
      <c r="D445">
        <f>IF(ABS(C445-'Resultado de análisis'!$B$3)&lt;(0.02*'Resultado de análisis'!$B$3),'Resultados experimementales'!C445,-1)</f>
        <v>-1</v>
      </c>
      <c r="E445">
        <f>IF(ABS(C445-'Resultado de análisis'!$C$3)&lt;(0.02*'Resultado de análisis'!$C$3),'Resultados experimementales'!C445,-1)</f>
        <v>-1</v>
      </c>
      <c r="F445">
        <f>IF(ABS(C445-'Resultado de análisis'!$D$3)&lt;(0.02*'Resultado de análisis'!$D$3),'Resultados experimementales'!C445,-1)</f>
        <v>-1</v>
      </c>
    </row>
    <row r="446" spans="1:6" x14ac:dyDescent="0.25">
      <c r="A446">
        <v>5.3083739280700604</v>
      </c>
      <c r="B446">
        <v>1125</v>
      </c>
      <c r="C446">
        <v>1125</v>
      </c>
      <c r="D446">
        <f>IF(ABS(C446-'Resultado de análisis'!$B$3)&lt;(0.02*'Resultado de análisis'!$B$3),'Resultados experimementales'!C446,-1)</f>
        <v>-1</v>
      </c>
      <c r="E446">
        <f>IF(ABS(C446-'Resultado de análisis'!$C$3)&lt;(0.02*'Resultado de análisis'!$C$3),'Resultados experimementales'!C446,-1)</f>
        <v>-1</v>
      </c>
      <c r="F446">
        <f>IF(ABS(C446-'Resultado de análisis'!$D$3)&lt;(0.02*'Resultado de análisis'!$D$3),'Resultados experimementales'!C446,-1)</f>
        <v>-1</v>
      </c>
    </row>
    <row r="447" spans="1:6" x14ac:dyDescent="0.25">
      <c r="A447">
        <v>5.3194110393524099</v>
      </c>
      <c r="B447">
        <v>1030</v>
      </c>
      <c r="C447">
        <v>1030</v>
      </c>
      <c r="D447">
        <f>IF(ABS(C447-'Resultado de análisis'!$B$3)&lt;(0.02*'Resultado de análisis'!$B$3),'Resultados experimementales'!C447,-1)</f>
        <v>-1</v>
      </c>
      <c r="E447">
        <f>IF(ABS(C447-'Resultado de análisis'!$C$3)&lt;(0.02*'Resultado de análisis'!$C$3),'Resultados experimementales'!C447,-1)</f>
        <v>-1</v>
      </c>
      <c r="F447">
        <f>IF(ABS(C447-'Resultado de análisis'!$D$3)&lt;(0.02*'Resultado de análisis'!$D$3),'Resultados experimementales'!C447,-1)</f>
        <v>-1</v>
      </c>
    </row>
    <row r="448" spans="1:6" x14ac:dyDescent="0.25">
      <c r="A448">
        <v>5.33068799972534</v>
      </c>
      <c r="B448">
        <v>3476</v>
      </c>
      <c r="C448">
        <v>3476</v>
      </c>
      <c r="D448">
        <f>IF(ABS(C448-'Resultado de análisis'!$B$3)&lt;(0.02*'Resultado de análisis'!$B$3),'Resultados experimementales'!C448,-1)</f>
        <v>-1</v>
      </c>
      <c r="E448">
        <f>IF(ABS(C448-'Resultado de análisis'!$C$3)&lt;(0.02*'Resultado de análisis'!$C$3),'Resultados experimementales'!C448,-1)</f>
        <v>-1</v>
      </c>
      <c r="F448">
        <f>IF(ABS(C448-'Resultado de análisis'!$D$3)&lt;(0.02*'Resultado de análisis'!$D$3),'Resultados experimementales'!C448,-1)</f>
        <v>-1</v>
      </c>
    </row>
    <row r="449" spans="1:6" x14ac:dyDescent="0.25">
      <c r="A449">
        <v>5.3425319194793701</v>
      </c>
      <c r="B449">
        <v>1276</v>
      </c>
      <c r="C449">
        <v>1276</v>
      </c>
      <c r="D449">
        <f>IF(ABS(C449-'Resultado de análisis'!$B$3)&lt;(0.02*'Resultado de análisis'!$B$3),'Resultados experimementales'!C449,-1)</f>
        <v>-1</v>
      </c>
      <c r="E449">
        <f>IF(ABS(C449-'Resultado de análisis'!$C$3)&lt;(0.02*'Resultado de análisis'!$C$3),'Resultados experimementales'!C449,-1)</f>
        <v>-1</v>
      </c>
      <c r="F449">
        <f>IF(ABS(C449-'Resultado de análisis'!$D$3)&lt;(0.02*'Resultado de análisis'!$D$3),'Resultados experimementales'!C449,-1)</f>
        <v>-1</v>
      </c>
    </row>
    <row r="450" spans="1:6" x14ac:dyDescent="0.25">
      <c r="A450">
        <v>5.3537058830261204</v>
      </c>
      <c r="B450">
        <v>1011</v>
      </c>
      <c r="C450">
        <v>1011</v>
      </c>
      <c r="D450">
        <f>IF(ABS(C450-'Resultado de análisis'!$B$3)&lt;(0.02*'Resultado de análisis'!$B$3),'Resultados experimementales'!C450,-1)</f>
        <v>-1</v>
      </c>
      <c r="E450">
        <f>IF(ABS(C450-'Resultado de análisis'!$C$3)&lt;(0.02*'Resultado de análisis'!$C$3),'Resultados experimementales'!C450,-1)</f>
        <v>-1</v>
      </c>
      <c r="F450">
        <f>IF(ABS(C450-'Resultado de análisis'!$D$3)&lt;(0.02*'Resultado de análisis'!$D$3),'Resultados experimementales'!C450,-1)</f>
        <v>-1</v>
      </c>
    </row>
    <row r="451" spans="1:6" x14ac:dyDescent="0.25">
      <c r="A451">
        <v>5.3653609752655003</v>
      </c>
      <c r="B451">
        <v>1991</v>
      </c>
      <c r="C451">
        <v>1991</v>
      </c>
      <c r="D451">
        <f>IF(ABS(C451-'Resultado de análisis'!$B$3)&lt;(0.02*'Resultado de análisis'!$B$3),'Resultados experimementales'!C451,-1)</f>
        <v>-1</v>
      </c>
      <c r="E451">
        <f>IF(ABS(C451-'Resultado de análisis'!$C$3)&lt;(0.02*'Resultado de análisis'!$C$3),'Resultados experimementales'!C451,-1)</f>
        <v>-1</v>
      </c>
      <c r="F451">
        <f>IF(ABS(C451-'Resultado de análisis'!$D$3)&lt;(0.02*'Resultado de análisis'!$D$3),'Resultados experimementales'!C451,-1)</f>
        <v>-1</v>
      </c>
    </row>
    <row r="452" spans="1:6" x14ac:dyDescent="0.25">
      <c r="A452">
        <v>5.3768908977508501</v>
      </c>
      <c r="B452">
        <v>964</v>
      </c>
      <c r="C452">
        <v>964</v>
      </c>
      <c r="D452">
        <f>IF(ABS(C452-'Resultado de análisis'!$B$3)&lt;(0.02*'Resultado de análisis'!$B$3),'Resultados experimementales'!C452,-1)</f>
        <v>-1</v>
      </c>
      <c r="E452">
        <f>IF(ABS(C452-'Resultado de análisis'!$C$3)&lt;(0.02*'Resultado de análisis'!$C$3),'Resultados experimementales'!C452,-1)</f>
        <v>-1</v>
      </c>
      <c r="F452">
        <f>IF(ABS(C452-'Resultado de análisis'!$D$3)&lt;(0.02*'Resultado de análisis'!$D$3),'Resultados experimementales'!C452,-1)</f>
        <v>-1</v>
      </c>
    </row>
    <row r="453" spans="1:6" x14ac:dyDescent="0.25">
      <c r="A453">
        <v>5.3881669044494602</v>
      </c>
      <c r="B453">
        <v>1964</v>
      </c>
      <c r="C453">
        <v>1964</v>
      </c>
      <c r="D453">
        <f>IF(ABS(C453-'Resultado de análisis'!$B$3)&lt;(0.02*'Resultado de análisis'!$B$3),'Resultados experimementales'!C453,-1)</f>
        <v>-1</v>
      </c>
      <c r="E453">
        <f>IF(ABS(C453-'Resultado de análisis'!$C$3)&lt;(0.02*'Resultado de análisis'!$C$3),'Resultados experimementales'!C453,-1)</f>
        <v>-1</v>
      </c>
      <c r="F453">
        <f>IF(ABS(C453-'Resultado de análisis'!$D$3)&lt;(0.02*'Resultado de análisis'!$D$3),'Resultados experimementales'!C453,-1)</f>
        <v>-1</v>
      </c>
    </row>
    <row r="454" spans="1:6" x14ac:dyDescent="0.25">
      <c r="A454">
        <v>5.4002950191497803</v>
      </c>
      <c r="B454">
        <v>2532</v>
      </c>
      <c r="C454">
        <v>2532</v>
      </c>
      <c r="D454">
        <f>IF(ABS(C454-'Resultado de análisis'!$B$3)&lt;(0.02*'Resultado de análisis'!$B$3),'Resultados experimementales'!C454,-1)</f>
        <v>-1</v>
      </c>
      <c r="E454">
        <f>IF(ABS(C454-'Resultado de análisis'!$C$3)&lt;(0.02*'Resultado de análisis'!$C$3),'Resultados experimementales'!C454,-1)</f>
        <v>-1</v>
      </c>
      <c r="F454">
        <f>IF(ABS(C454-'Resultado de análisis'!$D$3)&lt;(0.02*'Resultado de análisis'!$D$3),'Resultados experimementales'!C454,-1)</f>
        <v>-1</v>
      </c>
    </row>
    <row r="455" spans="1:6" x14ac:dyDescent="0.25">
      <c r="A455">
        <v>5.411376953125</v>
      </c>
      <c r="B455">
        <v>269</v>
      </c>
      <c r="C455">
        <v>269</v>
      </c>
      <c r="D455">
        <f>IF(ABS(C455-'Resultado de análisis'!$B$3)&lt;(0.02*'Resultado de análisis'!$B$3),'Resultados experimementales'!C455,-1)</f>
        <v>-1</v>
      </c>
      <c r="E455">
        <f>IF(ABS(C455-'Resultado de análisis'!$C$3)&lt;(0.02*'Resultado de análisis'!$C$3),'Resultados experimementales'!C455,-1)</f>
        <v>-1</v>
      </c>
      <c r="F455">
        <f>IF(ABS(C455-'Resultado de análisis'!$D$3)&lt;(0.02*'Resultado de análisis'!$D$3),'Resultados experimementales'!C455,-1)</f>
        <v>-1</v>
      </c>
    </row>
    <row r="456" spans="1:6" x14ac:dyDescent="0.25">
      <c r="A456">
        <v>5.4226589202880797</v>
      </c>
      <c r="B456">
        <v>2811</v>
      </c>
      <c r="C456">
        <v>2811</v>
      </c>
      <c r="D456">
        <f>IF(ABS(C456-'Resultado de análisis'!$B$3)&lt;(0.02*'Resultado de análisis'!$B$3),'Resultados experimementales'!C456,-1)</f>
        <v>-1</v>
      </c>
      <c r="E456">
        <f>IF(ABS(C456-'Resultado de análisis'!$C$3)&lt;(0.02*'Resultado de análisis'!$C$3),'Resultados experimementales'!C456,-1)</f>
        <v>-1</v>
      </c>
      <c r="F456">
        <f>IF(ABS(C456-'Resultado de análisis'!$D$3)&lt;(0.02*'Resultado de análisis'!$D$3),'Resultados experimementales'!C456,-1)</f>
        <v>-1</v>
      </c>
    </row>
    <row r="457" spans="1:6" x14ac:dyDescent="0.25">
      <c r="A457">
        <v>5.43452596664428</v>
      </c>
      <c r="B457">
        <v>2157</v>
      </c>
      <c r="C457">
        <v>2157</v>
      </c>
      <c r="D457">
        <f>IF(ABS(C457-'Resultado de análisis'!$B$3)&lt;(0.02*'Resultado de análisis'!$B$3),'Resultados experimementales'!C457,-1)</f>
        <v>-1</v>
      </c>
      <c r="E457">
        <f>IF(ABS(C457-'Resultado de análisis'!$C$3)&lt;(0.02*'Resultado de análisis'!$C$3),'Resultados experimementales'!C457,-1)</f>
        <v>-1</v>
      </c>
      <c r="F457">
        <f>IF(ABS(C457-'Resultado de análisis'!$D$3)&lt;(0.02*'Resultado de análisis'!$D$3),'Resultados experimementales'!C457,-1)</f>
        <v>-1</v>
      </c>
    </row>
    <row r="458" spans="1:6" x14ac:dyDescent="0.25">
      <c r="A458">
        <v>5.4972229003906197</v>
      </c>
      <c r="B458">
        <v>188</v>
      </c>
      <c r="C458">
        <v>188</v>
      </c>
      <c r="D458">
        <f>IF(ABS(C458-'Resultado de análisis'!$B$3)&lt;(0.02*'Resultado de análisis'!$B$3),'Resultados experimementales'!C458,-1)</f>
        <v>-1</v>
      </c>
      <c r="E458">
        <f>IF(ABS(C458-'Resultado de análisis'!$C$3)&lt;(0.02*'Resultado de análisis'!$C$3),'Resultados experimementales'!C458,-1)</f>
        <v>-1</v>
      </c>
      <c r="F458">
        <f>IF(ABS(C458-'Resultado de análisis'!$D$3)&lt;(0.02*'Resultado de análisis'!$D$3),'Resultados experimementales'!C458,-1)</f>
        <v>-1</v>
      </c>
    </row>
    <row r="459" spans="1:6" x14ac:dyDescent="0.25">
      <c r="A459">
        <v>5.5086200237274099</v>
      </c>
      <c r="B459">
        <v>596</v>
      </c>
      <c r="C459">
        <v>596</v>
      </c>
      <c r="D459">
        <f>IF(ABS(C459-'Resultado de análisis'!$B$3)&lt;(0.02*'Resultado de análisis'!$B$3),'Resultados experimementales'!C459,-1)</f>
        <v>-1</v>
      </c>
      <c r="E459">
        <f>IF(ABS(C459-'Resultado de análisis'!$C$3)&lt;(0.02*'Resultado de análisis'!$C$3),'Resultados experimementales'!C459,-1)</f>
        <v>-1</v>
      </c>
      <c r="F459">
        <f>IF(ABS(C459-'Resultado de análisis'!$D$3)&lt;(0.02*'Resultado de análisis'!$D$3),'Resultados experimementales'!C459,-1)</f>
        <v>-1</v>
      </c>
    </row>
    <row r="460" spans="1:6" x14ac:dyDescent="0.25">
      <c r="A460">
        <v>5.5201640129089302</v>
      </c>
      <c r="B460">
        <v>1024</v>
      </c>
      <c r="C460">
        <v>1024</v>
      </c>
      <c r="D460">
        <f>IF(ABS(C460-'Resultado de análisis'!$B$3)&lt;(0.02*'Resultado de análisis'!$B$3),'Resultados experimementales'!C460,-1)</f>
        <v>-1</v>
      </c>
      <c r="E460">
        <f>IF(ABS(C460-'Resultado de análisis'!$C$3)&lt;(0.02*'Resultado de análisis'!$C$3),'Resultados experimementales'!C460,-1)</f>
        <v>-1</v>
      </c>
      <c r="F460">
        <f>IF(ABS(C460-'Resultado de análisis'!$D$3)&lt;(0.02*'Resultado de análisis'!$D$3),'Resultados experimementales'!C460,-1)</f>
        <v>-1</v>
      </c>
    </row>
    <row r="461" spans="1:6" x14ac:dyDescent="0.25">
      <c r="A461">
        <v>5.5317649841308496</v>
      </c>
      <c r="B461">
        <v>794</v>
      </c>
      <c r="C461">
        <v>794</v>
      </c>
      <c r="D461">
        <f>IF(ABS(C461-'Resultado de análisis'!$B$3)&lt;(0.02*'Resultado de análisis'!$B$3),'Resultados experimementales'!C461,-1)</f>
        <v>-1</v>
      </c>
      <c r="E461">
        <f>IF(ABS(C461-'Resultado de análisis'!$C$3)&lt;(0.02*'Resultado de análisis'!$C$3),'Resultados experimementales'!C461,-1)</f>
        <v>-1</v>
      </c>
      <c r="F461">
        <f>IF(ABS(C461-'Resultado de análisis'!$D$3)&lt;(0.02*'Resultado de análisis'!$D$3),'Resultados experimementales'!C461,-1)</f>
        <v>-1</v>
      </c>
    </row>
    <row r="462" spans="1:6" x14ac:dyDescent="0.25">
      <c r="A462">
        <v>5.54316902160644</v>
      </c>
      <c r="B462">
        <v>2025</v>
      </c>
      <c r="C462">
        <v>2025</v>
      </c>
      <c r="D462">
        <f>IF(ABS(C462-'Resultado de análisis'!$B$3)&lt;(0.02*'Resultado de análisis'!$B$3),'Resultados experimementales'!C462,-1)</f>
        <v>-1</v>
      </c>
      <c r="E462">
        <f>IF(ABS(C462-'Resultado de análisis'!$C$3)&lt;(0.02*'Resultado de análisis'!$C$3),'Resultados experimementales'!C462,-1)</f>
        <v>-1</v>
      </c>
      <c r="F462">
        <f>IF(ABS(C462-'Resultado de análisis'!$D$3)&lt;(0.02*'Resultado de análisis'!$D$3),'Resultados experimementales'!C462,-1)</f>
        <v>-1</v>
      </c>
    </row>
    <row r="463" spans="1:6" x14ac:dyDescent="0.25">
      <c r="A463">
        <v>5.5544810295104901</v>
      </c>
      <c r="B463">
        <v>3545</v>
      </c>
      <c r="C463">
        <v>3545</v>
      </c>
      <c r="D463">
        <f>IF(ABS(C463-'Resultado de análisis'!$B$3)&lt;(0.02*'Resultado de análisis'!$B$3),'Resultados experimementales'!C463,-1)</f>
        <v>-1</v>
      </c>
      <c r="E463">
        <f>IF(ABS(C463-'Resultado de análisis'!$C$3)&lt;(0.02*'Resultado de análisis'!$C$3),'Resultados experimementales'!C463,-1)</f>
        <v>-1</v>
      </c>
      <c r="F463">
        <f>IF(ABS(C463-'Resultado de análisis'!$D$3)&lt;(0.02*'Resultado de análisis'!$D$3),'Resultados experimementales'!C463,-1)</f>
        <v>-1</v>
      </c>
    </row>
    <row r="464" spans="1:6" x14ac:dyDescent="0.25">
      <c r="A464">
        <v>5.5662100315093896</v>
      </c>
      <c r="B464">
        <v>1534</v>
      </c>
      <c r="C464">
        <v>1534</v>
      </c>
      <c r="D464">
        <f>IF(ABS(C464-'Resultado de análisis'!$B$3)&lt;(0.02*'Resultado de análisis'!$B$3),'Resultados experimementales'!C464,-1)</f>
        <v>-1</v>
      </c>
      <c r="E464">
        <f>IF(ABS(C464-'Resultado de análisis'!$C$3)&lt;(0.02*'Resultado de análisis'!$C$3),'Resultados experimementales'!C464,-1)</f>
        <v>-1</v>
      </c>
      <c r="F464">
        <f>IF(ABS(C464-'Resultado de análisis'!$D$3)&lt;(0.02*'Resultado de análisis'!$D$3),'Resultados experimementales'!C464,-1)</f>
        <v>-1</v>
      </c>
    </row>
    <row r="465" spans="1:6" x14ac:dyDescent="0.25">
      <c r="A465">
        <v>5.5776629447937003</v>
      </c>
      <c r="B465">
        <v>494</v>
      </c>
      <c r="C465">
        <v>494</v>
      </c>
      <c r="D465">
        <f>IF(ABS(C465-'Resultado de análisis'!$B$3)&lt;(0.02*'Resultado de análisis'!$B$3),'Resultados experimementales'!C465,-1)</f>
        <v>-1</v>
      </c>
      <c r="E465">
        <f>IF(ABS(C465-'Resultado de análisis'!$C$3)&lt;(0.02*'Resultado de análisis'!$C$3),'Resultados experimementales'!C465,-1)</f>
        <v>-1</v>
      </c>
      <c r="F465">
        <f>IF(ABS(C465-'Resultado de análisis'!$D$3)&lt;(0.02*'Resultado de análisis'!$D$3),'Resultados experimementales'!C465,-1)</f>
        <v>-1</v>
      </c>
    </row>
    <row r="466" spans="1:6" x14ac:dyDescent="0.25">
      <c r="A466">
        <v>5.5890390872955296</v>
      </c>
      <c r="B466">
        <v>3250</v>
      </c>
      <c r="C466">
        <v>3250</v>
      </c>
      <c r="D466">
        <f>IF(ABS(C466-'Resultado de análisis'!$B$3)&lt;(0.02*'Resultado de análisis'!$B$3),'Resultados experimementales'!C466,-1)</f>
        <v>-1</v>
      </c>
      <c r="E466">
        <f>IF(ABS(C466-'Resultado de análisis'!$C$3)&lt;(0.02*'Resultado de análisis'!$C$3),'Resultados experimementales'!C466,-1)</f>
        <v>-1</v>
      </c>
      <c r="F466">
        <f>IF(ABS(C466-'Resultado de análisis'!$D$3)&lt;(0.02*'Resultado de análisis'!$D$3),'Resultados experimementales'!C466,-1)</f>
        <v>-1</v>
      </c>
    </row>
    <row r="467" spans="1:6" x14ac:dyDescent="0.25">
      <c r="A467">
        <v>5.6006560325622496</v>
      </c>
      <c r="B467">
        <v>934</v>
      </c>
      <c r="C467">
        <v>934</v>
      </c>
      <c r="D467">
        <f>IF(ABS(C467-'Resultado de análisis'!$B$3)&lt;(0.02*'Resultado de análisis'!$B$3),'Resultados experimementales'!C467,-1)</f>
        <v>-1</v>
      </c>
      <c r="E467">
        <f>IF(ABS(C467-'Resultado de análisis'!$C$3)&lt;(0.02*'Resultado de análisis'!$C$3),'Resultados experimementales'!C467,-1)</f>
        <v>-1</v>
      </c>
      <c r="F467">
        <f>IF(ABS(C467-'Resultado de análisis'!$D$3)&lt;(0.02*'Resultado de análisis'!$D$3),'Resultados experimementales'!C467,-1)</f>
        <v>-1</v>
      </c>
    </row>
    <row r="468" spans="1:6" x14ac:dyDescent="0.25">
      <c r="A468">
        <v>5.6119349002838099</v>
      </c>
      <c r="B468">
        <v>1950</v>
      </c>
      <c r="C468">
        <v>1950</v>
      </c>
      <c r="D468">
        <f>IF(ABS(C468-'Resultado de análisis'!$B$3)&lt;(0.02*'Resultado de análisis'!$B$3),'Resultados experimementales'!C468,-1)</f>
        <v>-1</v>
      </c>
      <c r="E468">
        <f>IF(ABS(C468-'Resultado de análisis'!$C$3)&lt;(0.02*'Resultado de análisis'!$C$3),'Resultados experimementales'!C468,-1)</f>
        <v>-1</v>
      </c>
      <c r="F468">
        <f>IF(ABS(C468-'Resultado de análisis'!$D$3)&lt;(0.02*'Resultado de análisis'!$D$3),'Resultados experimementales'!C468,-1)</f>
        <v>-1</v>
      </c>
    </row>
    <row r="469" spans="1:6" x14ac:dyDescent="0.25">
      <c r="A469">
        <v>5.6238498687744096</v>
      </c>
      <c r="B469">
        <v>966</v>
      </c>
      <c r="C469">
        <v>966</v>
      </c>
      <c r="D469">
        <f>IF(ABS(C469-'Resultado de análisis'!$B$3)&lt;(0.02*'Resultado de análisis'!$B$3),'Resultados experimementales'!C469,-1)</f>
        <v>-1</v>
      </c>
      <c r="E469">
        <f>IF(ABS(C469-'Resultado de análisis'!$C$3)&lt;(0.02*'Resultado de análisis'!$C$3),'Resultados experimementales'!C469,-1)</f>
        <v>-1</v>
      </c>
      <c r="F469">
        <f>IF(ABS(C469-'Resultado de análisis'!$D$3)&lt;(0.02*'Resultado de análisis'!$D$3),'Resultados experimementales'!C469,-1)</f>
        <v>-1</v>
      </c>
    </row>
    <row r="470" spans="1:6" x14ac:dyDescent="0.25">
      <c r="A470">
        <v>5.63515305519104</v>
      </c>
      <c r="B470">
        <v>869</v>
      </c>
      <c r="C470">
        <v>869</v>
      </c>
      <c r="D470">
        <f>IF(ABS(C470-'Resultado de análisis'!$B$3)&lt;(0.02*'Resultado de análisis'!$B$3),'Resultados experimementales'!C470,-1)</f>
        <v>-1</v>
      </c>
      <c r="E470">
        <f>IF(ABS(C470-'Resultado de análisis'!$C$3)&lt;(0.02*'Resultado de análisis'!$C$3),'Resultados experimementales'!C470,-1)</f>
        <v>-1</v>
      </c>
      <c r="F470">
        <f>IF(ABS(C470-'Resultado de análisis'!$D$3)&lt;(0.02*'Resultado de análisis'!$D$3),'Resultados experimementales'!C470,-1)</f>
        <v>-1</v>
      </c>
    </row>
    <row r="471" spans="1:6" x14ac:dyDescent="0.25">
      <c r="A471">
        <v>5.64642286300659</v>
      </c>
      <c r="B471">
        <v>2407</v>
      </c>
      <c r="C471">
        <v>2407</v>
      </c>
      <c r="D471">
        <f>IF(ABS(C471-'Resultado de análisis'!$B$3)&lt;(0.02*'Resultado de análisis'!$B$3),'Resultados experimementales'!C471,-1)</f>
        <v>-1</v>
      </c>
      <c r="E471">
        <f>IF(ABS(C471-'Resultado de análisis'!$C$3)&lt;(0.02*'Resultado de análisis'!$C$3),'Resultados experimementales'!C471,-1)</f>
        <v>-1</v>
      </c>
      <c r="F471">
        <f>IF(ABS(C471-'Resultado de análisis'!$D$3)&lt;(0.02*'Resultado de análisis'!$D$3),'Resultados experimementales'!C471,-1)</f>
        <v>-1</v>
      </c>
    </row>
    <row r="472" spans="1:6" x14ac:dyDescent="0.25">
      <c r="A472">
        <v>5.6583890914916903</v>
      </c>
      <c r="B472">
        <v>785</v>
      </c>
      <c r="C472">
        <v>785</v>
      </c>
      <c r="D472">
        <f>IF(ABS(C472-'Resultado de análisis'!$B$3)&lt;(0.02*'Resultado de análisis'!$B$3),'Resultados experimementales'!C472,-1)</f>
        <v>-1</v>
      </c>
      <c r="E472">
        <f>IF(ABS(C472-'Resultado de análisis'!$C$3)&lt;(0.02*'Resultado de análisis'!$C$3),'Resultados experimementales'!C472,-1)</f>
        <v>-1</v>
      </c>
      <c r="F472">
        <f>IF(ABS(C472-'Resultado de análisis'!$D$3)&lt;(0.02*'Resultado de análisis'!$D$3),'Resultados experimementales'!C472,-1)</f>
        <v>-1</v>
      </c>
    </row>
    <row r="473" spans="1:6" x14ac:dyDescent="0.25">
      <c r="A473">
        <v>5.6695210933685303</v>
      </c>
      <c r="B473">
        <v>195</v>
      </c>
      <c r="C473">
        <v>195</v>
      </c>
      <c r="D473">
        <f>IF(ABS(C473-'Resultado de análisis'!$B$3)&lt;(0.02*'Resultado de análisis'!$B$3),'Resultados experimementales'!C473,-1)</f>
        <v>-1</v>
      </c>
      <c r="E473">
        <f>IF(ABS(C473-'Resultado de análisis'!$C$3)&lt;(0.02*'Resultado de análisis'!$C$3),'Resultados experimementales'!C473,-1)</f>
        <v>-1</v>
      </c>
      <c r="F473">
        <f>IF(ABS(C473-'Resultado de análisis'!$D$3)&lt;(0.02*'Resultado de análisis'!$D$3),'Resultados experimementales'!C473,-1)</f>
        <v>-1</v>
      </c>
    </row>
    <row r="474" spans="1:6" x14ac:dyDescent="0.25">
      <c r="A474">
        <v>5.6810810565948398</v>
      </c>
      <c r="B474">
        <v>3222</v>
      </c>
      <c r="C474">
        <v>3222</v>
      </c>
      <c r="D474">
        <f>IF(ABS(C474-'Resultado de análisis'!$B$3)&lt;(0.02*'Resultado de análisis'!$B$3),'Resultados experimementales'!C474,-1)</f>
        <v>-1</v>
      </c>
      <c r="E474">
        <f>IF(ABS(C474-'Resultado de análisis'!$C$3)&lt;(0.02*'Resultado de análisis'!$C$3),'Resultados experimementales'!C474,-1)</f>
        <v>-1</v>
      </c>
      <c r="F474">
        <f>IF(ABS(C474-'Resultado de análisis'!$D$3)&lt;(0.02*'Resultado de análisis'!$D$3),'Resultados experimementales'!C474,-1)</f>
        <v>-1</v>
      </c>
    </row>
    <row r="475" spans="1:6" x14ac:dyDescent="0.25">
      <c r="A475">
        <v>5.6926360130309996</v>
      </c>
      <c r="B475">
        <v>1928</v>
      </c>
      <c r="C475">
        <v>1928</v>
      </c>
      <c r="D475">
        <f>IF(ABS(C475-'Resultado de análisis'!$B$3)&lt;(0.02*'Resultado de análisis'!$B$3),'Resultados experimementales'!C475,-1)</f>
        <v>-1</v>
      </c>
      <c r="E475">
        <f>IF(ABS(C475-'Resultado de análisis'!$C$3)&lt;(0.02*'Resultado de análisis'!$C$3),'Resultados experimementales'!C475,-1)</f>
        <v>-1</v>
      </c>
      <c r="F475">
        <f>IF(ABS(C475-'Resultado de análisis'!$D$3)&lt;(0.02*'Resultado de análisis'!$D$3),'Resultados experimementales'!C475,-1)</f>
        <v>-1</v>
      </c>
    </row>
    <row r="476" spans="1:6" x14ac:dyDescent="0.25">
      <c r="A476">
        <v>5.7039070129394496</v>
      </c>
      <c r="B476">
        <v>1429</v>
      </c>
      <c r="C476">
        <v>1429</v>
      </c>
      <c r="D476">
        <f>IF(ABS(C476-'Resultado de análisis'!$B$3)&lt;(0.02*'Resultado de análisis'!$B$3),'Resultados experimementales'!C476,-1)</f>
        <v>-1</v>
      </c>
      <c r="E476">
        <f>IF(ABS(C476-'Resultado de análisis'!$C$3)&lt;(0.02*'Resultado de análisis'!$C$3),'Resultados experimementales'!C476,-1)</f>
        <v>-1</v>
      </c>
      <c r="F476">
        <f>IF(ABS(C476-'Resultado de análisis'!$D$3)&lt;(0.02*'Resultado de análisis'!$D$3),'Resultados experimementales'!C476,-1)</f>
        <v>-1</v>
      </c>
    </row>
    <row r="477" spans="1:6" x14ac:dyDescent="0.25">
      <c r="A477">
        <v>5.7160398960113499</v>
      </c>
      <c r="B477">
        <v>1224</v>
      </c>
      <c r="C477">
        <v>1224</v>
      </c>
      <c r="D477">
        <f>IF(ABS(C477-'Resultado de análisis'!$B$3)&lt;(0.02*'Resultado de análisis'!$B$3),'Resultados experimementales'!C477,-1)</f>
        <v>-1</v>
      </c>
      <c r="E477">
        <f>IF(ABS(C477-'Resultado de análisis'!$C$3)&lt;(0.02*'Resultado de análisis'!$C$3),'Resultados experimementales'!C477,-1)</f>
        <v>-1</v>
      </c>
      <c r="F477">
        <f>IF(ABS(C477-'Resultado de análisis'!$D$3)&lt;(0.02*'Resultado de análisis'!$D$3),'Resultados experimementales'!C477,-1)</f>
        <v>-1</v>
      </c>
    </row>
    <row r="478" spans="1:6" x14ac:dyDescent="0.25">
      <c r="A478">
        <v>5.72708892822265</v>
      </c>
      <c r="B478">
        <v>1396</v>
      </c>
      <c r="C478">
        <v>1396</v>
      </c>
      <c r="D478">
        <f>IF(ABS(C478-'Resultado de análisis'!$B$3)&lt;(0.02*'Resultado de análisis'!$B$3),'Resultados experimementales'!C478,-1)</f>
        <v>-1</v>
      </c>
      <c r="E478">
        <f>IF(ABS(C478-'Resultado de análisis'!$C$3)&lt;(0.02*'Resultado de análisis'!$C$3),'Resultados experimementales'!C478,-1)</f>
        <v>-1</v>
      </c>
      <c r="F478">
        <f>IF(ABS(C478-'Resultado de análisis'!$D$3)&lt;(0.02*'Resultado de análisis'!$D$3),'Resultados experimementales'!C478,-1)</f>
        <v>-1</v>
      </c>
    </row>
    <row r="479" spans="1:6" x14ac:dyDescent="0.25">
      <c r="A479">
        <v>5.73838090896606</v>
      </c>
      <c r="B479">
        <v>4292</v>
      </c>
      <c r="C479">
        <v>4292</v>
      </c>
      <c r="D479">
        <f>IF(ABS(C479-'Resultado de análisis'!$B$3)&lt;(0.02*'Resultado de análisis'!$B$3),'Resultados experimementales'!C479,-1)</f>
        <v>-1</v>
      </c>
      <c r="E479">
        <f>IF(ABS(C479-'Resultado de análisis'!$C$3)&lt;(0.02*'Resultado de análisis'!$C$3),'Resultados experimementales'!C479,-1)</f>
        <v>-1</v>
      </c>
      <c r="F479">
        <f>IF(ABS(C479-'Resultado de análisis'!$D$3)&lt;(0.02*'Resultado de análisis'!$D$3),'Resultados experimementales'!C479,-1)</f>
        <v>-1</v>
      </c>
    </row>
    <row r="480" spans="1:6" x14ac:dyDescent="0.25">
      <c r="A480">
        <v>5.7501809597015301</v>
      </c>
      <c r="B480">
        <v>2706</v>
      </c>
      <c r="C480">
        <v>2706</v>
      </c>
      <c r="D480">
        <f>IF(ABS(C480-'Resultado de análisis'!$B$3)&lt;(0.02*'Resultado de análisis'!$B$3),'Resultados experimementales'!C480,-1)</f>
        <v>-1</v>
      </c>
      <c r="E480">
        <f>IF(ABS(C480-'Resultado de análisis'!$C$3)&lt;(0.02*'Resultado de análisis'!$C$3),'Resultados experimementales'!C480,-1)</f>
        <v>-1</v>
      </c>
      <c r="F480">
        <f>IF(ABS(C480-'Resultado de análisis'!$D$3)&lt;(0.02*'Resultado de análisis'!$D$3),'Resultados experimementales'!C480,-1)</f>
        <v>-1</v>
      </c>
    </row>
    <row r="481" spans="1:6" x14ac:dyDescent="0.25">
      <c r="A481">
        <v>5.7613868713378897</v>
      </c>
      <c r="B481">
        <v>1512</v>
      </c>
      <c r="C481">
        <v>1512</v>
      </c>
      <c r="D481">
        <f>IF(ABS(C481-'Resultado de análisis'!$B$3)&lt;(0.02*'Resultado de análisis'!$B$3),'Resultados experimementales'!C481,-1)</f>
        <v>-1</v>
      </c>
      <c r="E481">
        <f>IF(ABS(C481-'Resultado de análisis'!$C$3)&lt;(0.02*'Resultado de análisis'!$C$3),'Resultados experimementales'!C481,-1)</f>
        <v>-1</v>
      </c>
      <c r="F481">
        <f>IF(ABS(C481-'Resultado de análisis'!$D$3)&lt;(0.02*'Resultado de análisis'!$D$3),'Resultados experimementales'!C481,-1)</f>
        <v>-1</v>
      </c>
    </row>
    <row r="482" spans="1:6" x14ac:dyDescent="0.25">
      <c r="A482">
        <v>5.7730460166931099</v>
      </c>
      <c r="B482">
        <v>2541</v>
      </c>
      <c r="C482">
        <v>2541</v>
      </c>
      <c r="D482">
        <f>IF(ABS(C482-'Resultado de análisis'!$B$3)&lt;(0.02*'Resultado de análisis'!$B$3),'Resultados experimementales'!C482,-1)</f>
        <v>-1</v>
      </c>
      <c r="E482">
        <f>IF(ABS(C482-'Resultado de análisis'!$C$3)&lt;(0.02*'Resultado de análisis'!$C$3),'Resultados experimementales'!C482,-1)</f>
        <v>-1</v>
      </c>
      <c r="F482">
        <f>IF(ABS(C482-'Resultado de análisis'!$D$3)&lt;(0.02*'Resultado de análisis'!$D$3),'Resultados experimementales'!C482,-1)</f>
        <v>-1</v>
      </c>
    </row>
    <row r="483" spans="1:6" x14ac:dyDescent="0.25">
      <c r="A483">
        <v>5.7847230434417698</v>
      </c>
      <c r="B483">
        <v>826</v>
      </c>
      <c r="C483">
        <v>826</v>
      </c>
      <c r="D483">
        <f>IF(ABS(C483-'Resultado de análisis'!$B$3)&lt;(0.02*'Resultado de análisis'!$B$3),'Resultados experimementales'!C483,-1)</f>
        <v>-1</v>
      </c>
      <c r="E483">
        <f>IF(ABS(C483-'Resultado de análisis'!$C$3)&lt;(0.02*'Resultado de análisis'!$C$3),'Resultados experimementales'!C483,-1)</f>
        <v>-1</v>
      </c>
      <c r="F483">
        <f>IF(ABS(C483-'Resultado de análisis'!$D$3)&lt;(0.02*'Resultado de análisis'!$D$3),'Resultados experimementales'!C483,-1)</f>
        <v>-1</v>
      </c>
    </row>
    <row r="484" spans="1:6" x14ac:dyDescent="0.25">
      <c r="A484">
        <v>5.7959558963775599</v>
      </c>
      <c r="B484">
        <v>2554</v>
      </c>
      <c r="C484">
        <v>2554</v>
      </c>
      <c r="D484">
        <f>IF(ABS(C484-'Resultado de análisis'!$B$3)&lt;(0.02*'Resultado de análisis'!$B$3),'Resultados experimementales'!C484,-1)</f>
        <v>-1</v>
      </c>
      <c r="E484">
        <f>IF(ABS(C484-'Resultado de análisis'!$C$3)&lt;(0.02*'Resultado de análisis'!$C$3),'Resultados experimementales'!C484,-1)</f>
        <v>-1</v>
      </c>
      <c r="F484">
        <f>IF(ABS(C484-'Resultado de análisis'!$D$3)&lt;(0.02*'Resultado de análisis'!$D$3),'Resultados experimementales'!C484,-1)</f>
        <v>-1</v>
      </c>
    </row>
    <row r="485" spans="1:6" x14ac:dyDescent="0.25">
      <c r="A485">
        <v>5.8080360889434797</v>
      </c>
      <c r="B485">
        <v>2251</v>
      </c>
      <c r="C485">
        <v>2251</v>
      </c>
      <c r="D485">
        <f>IF(ABS(C485-'Resultado de análisis'!$B$3)&lt;(0.02*'Resultado de análisis'!$B$3),'Resultados experimementales'!C485,-1)</f>
        <v>-1</v>
      </c>
      <c r="E485">
        <f>IF(ABS(C485-'Resultado de análisis'!$C$3)&lt;(0.02*'Resultado de análisis'!$C$3),'Resultados experimementales'!C485,-1)</f>
        <v>-1</v>
      </c>
      <c r="F485">
        <f>IF(ABS(C485-'Resultado de análisis'!$D$3)&lt;(0.02*'Resultado de análisis'!$D$3),'Resultados experimementales'!C485,-1)</f>
        <v>-1</v>
      </c>
    </row>
    <row r="486" spans="1:6" x14ac:dyDescent="0.25">
      <c r="A486">
        <v>5.8190710544586102</v>
      </c>
      <c r="B486">
        <v>1226</v>
      </c>
      <c r="C486">
        <v>1226</v>
      </c>
      <c r="D486">
        <f>IF(ABS(C486-'Resultado de análisis'!$B$3)&lt;(0.02*'Resultado de análisis'!$B$3),'Resultados experimementales'!C486,-1)</f>
        <v>-1</v>
      </c>
      <c r="E486">
        <f>IF(ABS(C486-'Resultado de análisis'!$C$3)&lt;(0.02*'Resultado de análisis'!$C$3),'Resultados experimementales'!C486,-1)</f>
        <v>-1</v>
      </c>
      <c r="F486">
        <f>IF(ABS(C486-'Resultado de análisis'!$D$3)&lt;(0.02*'Resultado de análisis'!$D$3),'Resultados experimementales'!C486,-1)</f>
        <v>-1</v>
      </c>
    </row>
    <row r="487" spans="1:6" x14ac:dyDescent="0.25">
      <c r="A487">
        <v>5.83036088943481</v>
      </c>
      <c r="B487">
        <v>3430</v>
      </c>
      <c r="C487">
        <v>3430</v>
      </c>
      <c r="D487">
        <f>IF(ABS(C487-'Resultado de análisis'!$B$3)&lt;(0.02*'Resultado de análisis'!$B$3),'Resultados experimementales'!C487,-1)</f>
        <v>-1</v>
      </c>
      <c r="E487">
        <f>IF(ABS(C487-'Resultado de análisis'!$C$3)&lt;(0.02*'Resultado de análisis'!$C$3),'Resultados experimementales'!C487,-1)</f>
        <v>-1</v>
      </c>
      <c r="F487">
        <f>IF(ABS(C487-'Resultado de análisis'!$D$3)&lt;(0.02*'Resultado de análisis'!$D$3),'Resultados experimementales'!C487,-1)</f>
        <v>-1</v>
      </c>
    </row>
    <row r="488" spans="1:6" x14ac:dyDescent="0.25">
      <c r="A488">
        <v>5.8421850204467702</v>
      </c>
      <c r="B488">
        <v>7049</v>
      </c>
      <c r="C488">
        <v>7049</v>
      </c>
      <c r="D488">
        <f>IF(ABS(C488-'Resultado de análisis'!$B$3)&lt;(0.02*'Resultado de análisis'!$B$3),'Resultados experimementales'!C488,-1)</f>
        <v>-1</v>
      </c>
      <c r="E488">
        <f>IF(ABS(C488-'Resultado de análisis'!$C$3)&lt;(0.02*'Resultado de análisis'!$C$3),'Resultados experimementales'!C488,-1)</f>
        <v>-1</v>
      </c>
      <c r="F488">
        <f>IF(ABS(C488-'Resultado de análisis'!$D$3)&lt;(0.02*'Resultado de análisis'!$D$3),'Resultados experimementales'!C488,-1)</f>
        <v>-1</v>
      </c>
    </row>
    <row r="489" spans="1:6" x14ac:dyDescent="0.25">
      <c r="A489">
        <v>5.8533740043640101</v>
      </c>
      <c r="B489">
        <v>82149</v>
      </c>
      <c r="C489">
        <v>82149</v>
      </c>
      <c r="D489">
        <f>IF(ABS(C489-'Resultado de análisis'!$B$3)&lt;(0.02*'Resultado de análisis'!$B$3),'Resultados experimementales'!C489,-1)</f>
        <v>-1</v>
      </c>
      <c r="E489">
        <f>IF(ABS(C489-'Resultado de análisis'!$C$3)&lt;(0.02*'Resultado de análisis'!$C$3),'Resultados experimementales'!C489,-1)</f>
        <v>-1</v>
      </c>
      <c r="F489">
        <f>IF(ABS(C489-'Resultado de análisis'!$D$3)&lt;(0.02*'Resultado de análisis'!$D$3),'Resultados experimementales'!C489,-1)</f>
        <v>-1</v>
      </c>
    </row>
    <row r="490" spans="1:6" x14ac:dyDescent="0.25">
      <c r="A490">
        <v>5.8650190830230704</v>
      </c>
      <c r="B490">
        <v>124791</v>
      </c>
      <c r="C490">
        <v>124791</v>
      </c>
      <c r="D490">
        <f>IF(ABS(C490-'Resultado de análisis'!$B$3)&lt;(0.02*'Resultado de análisis'!$B$3),'Resultados experimementales'!C490,-1)</f>
        <v>-1</v>
      </c>
      <c r="E490">
        <f>IF(ABS(C490-'Resultado de análisis'!$C$3)&lt;(0.02*'Resultado de análisis'!$C$3),'Resultados experimementales'!C490,-1)</f>
        <v>-1</v>
      </c>
      <c r="F490">
        <f>IF(ABS(C490-'Resultado de análisis'!$D$3)&lt;(0.02*'Resultado de análisis'!$D$3),'Resultados experimementales'!C490,-1)</f>
        <v>-1</v>
      </c>
    </row>
    <row r="491" spans="1:6" x14ac:dyDescent="0.25">
      <c r="A491">
        <v>5.87654209136962</v>
      </c>
      <c r="B491">
        <v>68096</v>
      </c>
      <c r="C491">
        <v>68096</v>
      </c>
      <c r="D491">
        <f>IF(ABS(C491-'Resultado de análisis'!$B$3)&lt;(0.02*'Resultado de análisis'!$B$3),'Resultados experimementales'!C491,-1)</f>
        <v>-1</v>
      </c>
      <c r="E491">
        <f>IF(ABS(C491-'Resultado de análisis'!$C$3)&lt;(0.02*'Resultado de análisis'!$C$3),'Resultados experimementales'!C491,-1)</f>
        <v>-1</v>
      </c>
      <c r="F491">
        <f>IF(ABS(C491-'Resultado de análisis'!$D$3)&lt;(0.02*'Resultado de análisis'!$D$3),'Resultados experimementales'!C491,-1)</f>
        <v>-1</v>
      </c>
    </row>
    <row r="492" spans="1:6" x14ac:dyDescent="0.25">
      <c r="A492">
        <v>5.8878228664398096</v>
      </c>
      <c r="B492">
        <v>131400</v>
      </c>
      <c r="C492">
        <v>131400</v>
      </c>
      <c r="D492">
        <f>IF(ABS(C492-'Resultado de análisis'!$B$3)&lt;(0.02*'Resultado de análisis'!$B$3),'Resultados experimementales'!C492,-1)</f>
        <v>-1</v>
      </c>
      <c r="E492">
        <f>IF(ABS(C492-'Resultado de análisis'!$C$3)&lt;(0.02*'Resultado de análisis'!$C$3),'Resultados experimementales'!C492,-1)</f>
        <v>-1</v>
      </c>
      <c r="F492">
        <f>IF(ABS(C492-'Resultado de análisis'!$D$3)&lt;(0.02*'Resultado de análisis'!$D$3),'Resultados experimementales'!C492,-1)</f>
        <v>-1</v>
      </c>
    </row>
    <row r="493" spans="1:6" x14ac:dyDescent="0.25">
      <c r="A493">
        <v>5.8999900817870996</v>
      </c>
      <c r="B493">
        <v>130685</v>
      </c>
      <c r="C493">
        <v>130685</v>
      </c>
      <c r="D493">
        <f>IF(ABS(C493-'Resultado de análisis'!$B$3)&lt;(0.02*'Resultado de análisis'!$B$3),'Resultados experimementales'!C493,-1)</f>
        <v>-1</v>
      </c>
      <c r="E493">
        <f>IF(ABS(C493-'Resultado de análisis'!$C$3)&lt;(0.02*'Resultado de análisis'!$C$3),'Resultados experimementales'!C493,-1)</f>
        <v>-1</v>
      </c>
      <c r="F493">
        <f>IF(ABS(C493-'Resultado de análisis'!$D$3)&lt;(0.02*'Resultado de análisis'!$D$3),'Resultados experimementales'!C493,-1)</f>
        <v>-1</v>
      </c>
    </row>
    <row r="494" spans="1:6" x14ac:dyDescent="0.25">
      <c r="A494">
        <v>5.91103196144104</v>
      </c>
      <c r="B494">
        <v>154827</v>
      </c>
      <c r="C494">
        <v>154827</v>
      </c>
      <c r="D494">
        <f>IF(ABS(C494-'Resultado de análisis'!$B$3)&lt;(0.02*'Resultado de análisis'!$B$3),'Resultados experimementales'!C494,-1)</f>
        <v>-1</v>
      </c>
      <c r="E494">
        <f>IF(ABS(C494-'Resultado de análisis'!$C$3)&lt;(0.02*'Resultado de análisis'!$C$3),'Resultados experimementales'!C494,-1)</f>
        <v>-1</v>
      </c>
      <c r="F494">
        <f>IF(ABS(C494-'Resultado de análisis'!$D$3)&lt;(0.02*'Resultado de análisis'!$D$3),'Resultados experimementales'!C494,-1)</f>
        <v>-1</v>
      </c>
    </row>
    <row r="495" spans="1:6" x14ac:dyDescent="0.25">
      <c r="A495">
        <v>5.9223120212554896</v>
      </c>
      <c r="B495">
        <v>158988</v>
      </c>
      <c r="C495">
        <v>158988</v>
      </c>
      <c r="D495">
        <f>IF(ABS(C495-'Resultado de análisis'!$B$3)&lt;(0.02*'Resultado de análisis'!$B$3),'Resultados experimementales'!C495,-1)</f>
        <v>-1</v>
      </c>
      <c r="E495">
        <f>IF(ABS(C495-'Resultado de análisis'!$C$3)&lt;(0.02*'Resultado de análisis'!$C$3),'Resultados experimementales'!C495,-1)</f>
        <v>-1</v>
      </c>
      <c r="F495">
        <f>IF(ABS(C495-'Resultado de análisis'!$D$3)&lt;(0.02*'Resultado de análisis'!$D$3),'Resultados experimementales'!C495,-1)</f>
        <v>-1</v>
      </c>
    </row>
    <row r="496" spans="1:6" x14ac:dyDescent="0.25">
      <c r="A496">
        <v>5.9341959953308097</v>
      </c>
      <c r="B496">
        <v>171433</v>
      </c>
      <c r="C496">
        <v>171433</v>
      </c>
      <c r="D496">
        <f>IF(ABS(C496-'Resultado de análisis'!$B$3)&lt;(0.02*'Resultado de análisis'!$B$3),'Resultados experimementales'!C496,-1)</f>
        <v>-1</v>
      </c>
      <c r="E496">
        <f>IF(ABS(C496-'Resultado de análisis'!$C$3)&lt;(0.02*'Resultado de análisis'!$C$3),'Resultados experimementales'!C496,-1)</f>
        <v>-1</v>
      </c>
      <c r="F496">
        <f>IF(ABS(C496-'Resultado de análisis'!$D$3)&lt;(0.02*'Resultado de análisis'!$D$3),'Resultados experimementales'!C496,-1)</f>
        <v>-1</v>
      </c>
    </row>
    <row r="497" spans="1:6" x14ac:dyDescent="0.25">
      <c r="A497">
        <v>5.9453229904174796</v>
      </c>
      <c r="B497">
        <v>167854</v>
      </c>
      <c r="C497">
        <v>167854</v>
      </c>
      <c r="D497">
        <f>IF(ABS(C497-'Resultado de análisis'!$B$3)&lt;(0.02*'Resultado de análisis'!$B$3),'Resultados experimementales'!C497,-1)</f>
        <v>-1</v>
      </c>
      <c r="E497">
        <f>IF(ABS(C497-'Resultado de análisis'!$C$3)&lt;(0.02*'Resultado de análisis'!$C$3),'Resultados experimementales'!C497,-1)</f>
        <v>-1</v>
      </c>
      <c r="F497">
        <f>IF(ABS(C497-'Resultado de análisis'!$D$3)&lt;(0.02*'Resultado de análisis'!$D$3),'Resultados experimementales'!C497,-1)</f>
        <v>-1</v>
      </c>
    </row>
    <row r="498" spans="1:6" x14ac:dyDescent="0.25">
      <c r="A498">
        <v>5.9569749832153303</v>
      </c>
      <c r="B498">
        <v>169222</v>
      </c>
      <c r="C498">
        <v>169222</v>
      </c>
      <c r="D498">
        <f>IF(ABS(C498-'Resultado de análisis'!$B$3)&lt;(0.02*'Resultado de análisis'!$B$3),'Resultados experimementales'!C498,-1)</f>
        <v>-1</v>
      </c>
      <c r="E498">
        <f>IF(ABS(C498-'Resultado de análisis'!$C$3)&lt;(0.02*'Resultado de análisis'!$C$3),'Resultados experimementales'!C498,-1)</f>
        <v>-1</v>
      </c>
      <c r="F498">
        <f>IF(ABS(C498-'Resultado de análisis'!$D$3)&lt;(0.02*'Resultado de análisis'!$D$3),'Resultados experimementales'!C498,-1)</f>
        <v>-1</v>
      </c>
    </row>
    <row r="499" spans="1:6" x14ac:dyDescent="0.25">
      <c r="A499">
        <v>5.96850490570068</v>
      </c>
      <c r="B499">
        <v>177306</v>
      </c>
      <c r="C499">
        <v>177306</v>
      </c>
      <c r="D499">
        <f>IF(ABS(C499-'Resultado de análisis'!$B$3)&lt;(0.02*'Resultado de análisis'!$B$3),'Resultados experimementales'!C499,-1)</f>
        <v>-1</v>
      </c>
      <c r="E499">
        <f>IF(ABS(C499-'Resultado de análisis'!$C$3)&lt;(0.02*'Resultado de análisis'!$C$3),'Resultados experimementales'!C499,-1)</f>
        <v>-1</v>
      </c>
      <c r="F499">
        <f>IF(ABS(C499-'Resultado de análisis'!$D$3)&lt;(0.02*'Resultado de análisis'!$D$3),'Resultados experimementales'!C499,-1)</f>
        <v>-1</v>
      </c>
    </row>
    <row r="500" spans="1:6" x14ac:dyDescent="0.25">
      <c r="A500">
        <v>5.9797849655151296</v>
      </c>
      <c r="B500">
        <v>194294</v>
      </c>
      <c r="C500">
        <v>194294</v>
      </c>
      <c r="D500">
        <f>IF(ABS(C500-'Resultado de análisis'!$B$3)&lt;(0.02*'Resultado de análisis'!$B$3),'Resultados experimementales'!C500,-1)</f>
        <v>-1</v>
      </c>
      <c r="E500">
        <f>IF(ABS(C500-'Resultado de análisis'!$C$3)&lt;(0.02*'Resultado de análisis'!$C$3),'Resultados experimementales'!C500,-1)</f>
        <v>-1</v>
      </c>
      <c r="F500">
        <f>IF(ABS(C500-'Resultado de análisis'!$D$3)&lt;(0.02*'Resultado de análisis'!$D$3),'Resultados experimementales'!C500,-1)</f>
        <v>-1</v>
      </c>
    </row>
    <row r="501" spans="1:6" x14ac:dyDescent="0.25">
      <c r="A501">
        <v>5.9919569492339999</v>
      </c>
      <c r="B501">
        <v>209573</v>
      </c>
      <c r="C501">
        <v>209573</v>
      </c>
      <c r="D501">
        <f>IF(ABS(C501-'Resultado de análisis'!$B$3)&lt;(0.02*'Resultado de análisis'!$B$3),'Resultados experimementales'!C501,-1)</f>
        <v>-1</v>
      </c>
      <c r="E501">
        <f>IF(ABS(C501-'Resultado de análisis'!$C$3)&lt;(0.02*'Resultado de análisis'!$C$3),'Resultados experimementales'!C501,-1)</f>
        <v>-1</v>
      </c>
      <c r="F501">
        <f>IF(ABS(C501-'Resultado de análisis'!$D$3)&lt;(0.02*'Resultado de análisis'!$D$3),'Resultados experimementales'!C501,-1)</f>
        <v>-1</v>
      </c>
    </row>
    <row r="502" spans="1:6" x14ac:dyDescent="0.25">
      <c r="A502">
        <v>6.0030009746551496</v>
      </c>
      <c r="B502">
        <v>228928</v>
      </c>
      <c r="C502">
        <v>228928</v>
      </c>
      <c r="D502">
        <f>IF(ABS(C502-'Resultado de análisis'!$B$3)&lt;(0.02*'Resultado de análisis'!$B$3),'Resultados experimementales'!C502,-1)</f>
        <v>-1</v>
      </c>
      <c r="E502">
        <f>IF(ABS(C502-'Resultado de análisis'!$C$3)&lt;(0.02*'Resultado de análisis'!$C$3),'Resultados experimementales'!C502,-1)</f>
        <v>-1</v>
      </c>
      <c r="F502">
        <f>IF(ABS(C502-'Resultado de análisis'!$D$3)&lt;(0.02*'Resultado de análisis'!$D$3),'Resultados experimementales'!C502,-1)</f>
        <v>-1</v>
      </c>
    </row>
    <row r="503" spans="1:6" x14ac:dyDescent="0.25">
      <c r="A503">
        <v>6.0143048763275102</v>
      </c>
      <c r="B503">
        <v>250752</v>
      </c>
      <c r="C503">
        <v>250752</v>
      </c>
      <c r="D503">
        <f>IF(ABS(C503-'Resultado de análisis'!$B$3)&lt;(0.02*'Resultado de análisis'!$B$3),'Resultados experimementales'!C503,-1)</f>
        <v>-1</v>
      </c>
      <c r="E503">
        <f>IF(ABS(C503-'Resultado de análisis'!$C$3)&lt;(0.02*'Resultado de análisis'!$C$3),'Resultados experimementales'!C503,-1)</f>
        <v>-1</v>
      </c>
      <c r="F503">
        <f>IF(ABS(C503-'Resultado de análisis'!$D$3)&lt;(0.02*'Resultado de análisis'!$D$3),'Resultados experimementales'!C503,-1)</f>
        <v>-1</v>
      </c>
    </row>
    <row r="504" spans="1:6" x14ac:dyDescent="0.25">
      <c r="A504">
        <v>6.0261170864105198</v>
      </c>
      <c r="B504">
        <v>263241</v>
      </c>
      <c r="C504">
        <v>263241</v>
      </c>
      <c r="D504">
        <f>IF(ABS(C504-'Resultado de análisis'!$B$3)&lt;(0.02*'Resultado de análisis'!$B$3),'Resultados experimementales'!C504,-1)</f>
        <v>-1</v>
      </c>
      <c r="E504">
        <f>IF(ABS(C504-'Resultado de análisis'!$C$3)&lt;(0.02*'Resultado de análisis'!$C$3),'Resultados experimementales'!C504,-1)</f>
        <v>-1</v>
      </c>
      <c r="F504">
        <f>IF(ABS(C504-'Resultado de análisis'!$D$3)&lt;(0.02*'Resultado de análisis'!$D$3),'Resultados experimementales'!C504,-1)</f>
        <v>-1</v>
      </c>
    </row>
    <row r="505" spans="1:6" x14ac:dyDescent="0.25">
      <c r="A505">
        <v>6.0372769832611004</v>
      </c>
      <c r="B505">
        <v>282532</v>
      </c>
      <c r="C505">
        <v>282532</v>
      </c>
      <c r="D505">
        <f>IF(ABS(C505-'Resultado de análisis'!$B$3)&lt;(0.02*'Resultado de análisis'!$B$3),'Resultados experimementales'!C505,-1)</f>
        <v>-1</v>
      </c>
      <c r="E505">
        <f>IF(ABS(C505-'Resultado de análisis'!$C$3)&lt;(0.02*'Resultado de análisis'!$C$3),'Resultados experimementales'!C505,-1)</f>
        <v>-1</v>
      </c>
      <c r="F505">
        <f>IF(ABS(C505-'Resultado de análisis'!$D$3)&lt;(0.02*'Resultado de análisis'!$D$3),'Resultados experimementales'!C505,-1)</f>
        <v>-1</v>
      </c>
    </row>
    <row r="506" spans="1:6" x14ac:dyDescent="0.25">
      <c r="A506">
        <v>6.0489320755004803</v>
      </c>
      <c r="B506">
        <v>320887</v>
      </c>
      <c r="C506">
        <v>320887</v>
      </c>
      <c r="D506">
        <f>IF(ABS(C506-'Resultado de análisis'!$B$3)&lt;(0.02*'Resultado de análisis'!$B$3),'Resultados experimementales'!C506,-1)</f>
        <v>-1</v>
      </c>
      <c r="E506">
        <f>IF(ABS(C506-'Resultado de análisis'!$C$3)&lt;(0.02*'Resultado de análisis'!$C$3),'Resultados experimementales'!C506,-1)</f>
        <v>-1</v>
      </c>
      <c r="F506">
        <f>IF(ABS(C506-'Resultado de análisis'!$D$3)&lt;(0.02*'Resultado de análisis'!$D$3),'Resultados experimementales'!C506,-1)</f>
        <v>-1</v>
      </c>
    </row>
    <row r="507" spans="1:6" x14ac:dyDescent="0.25">
      <c r="A507">
        <v>6.0604829788207999</v>
      </c>
      <c r="B507">
        <v>342815</v>
      </c>
      <c r="C507">
        <v>342815</v>
      </c>
      <c r="D507">
        <f>IF(ABS(C507-'Resultado de análisis'!$B$3)&lt;(0.02*'Resultado de análisis'!$B$3),'Resultados experimementales'!C507,-1)</f>
        <v>-1</v>
      </c>
      <c r="E507">
        <f>IF(ABS(C507-'Resultado de análisis'!$C$3)&lt;(0.02*'Resultado de análisis'!$C$3),'Resultados experimementales'!C507,-1)</f>
        <v>-1</v>
      </c>
      <c r="F507">
        <f>IF(ABS(C507-'Resultado de análisis'!$D$3)&lt;(0.02*'Resultado de análisis'!$D$3),'Resultados experimementales'!C507,-1)</f>
        <v>-1</v>
      </c>
    </row>
    <row r="508" spans="1:6" x14ac:dyDescent="0.25">
      <c r="A508">
        <v>6.0717439651489196</v>
      </c>
      <c r="B508">
        <v>372314</v>
      </c>
      <c r="C508">
        <v>372314</v>
      </c>
      <c r="D508">
        <f>IF(ABS(C508-'Resultado de análisis'!$B$3)&lt;(0.02*'Resultado de análisis'!$B$3),'Resultados experimementales'!C508,-1)</f>
        <v>-1</v>
      </c>
      <c r="E508">
        <f>IF(ABS(C508-'Resultado de análisis'!$C$3)&lt;(0.02*'Resultado de análisis'!$C$3),'Resultados experimementales'!C508,-1)</f>
        <v>372314</v>
      </c>
      <c r="F508">
        <f>IF(ABS(C508-'Resultado de análisis'!$D$3)&lt;(0.02*'Resultado de análisis'!$D$3),'Resultados experimementales'!C508,-1)</f>
        <v>-1</v>
      </c>
    </row>
    <row r="509" spans="1:6" x14ac:dyDescent="0.25">
      <c r="A509">
        <v>6.0838730335235596</v>
      </c>
      <c r="B509">
        <v>315427</v>
      </c>
      <c r="C509">
        <v>315427</v>
      </c>
      <c r="D509">
        <f>IF(ABS(C509-'Resultado de análisis'!$B$3)&lt;(0.02*'Resultado de análisis'!$B$3),'Resultados experimementales'!C509,-1)</f>
        <v>-1</v>
      </c>
      <c r="E509">
        <f>IF(ABS(C509-'Resultado de análisis'!$C$3)&lt;(0.02*'Resultado de análisis'!$C$3),'Resultados experimementales'!C509,-1)</f>
        <v>-1</v>
      </c>
      <c r="F509">
        <f>IF(ABS(C509-'Resultado de análisis'!$D$3)&lt;(0.02*'Resultado de análisis'!$D$3),'Resultados experimementales'!C509,-1)</f>
        <v>-1</v>
      </c>
    </row>
    <row r="510" spans="1:6" x14ac:dyDescent="0.25">
      <c r="A510">
        <v>6.0950009822845397</v>
      </c>
      <c r="B510">
        <v>366350</v>
      </c>
      <c r="C510">
        <v>366350</v>
      </c>
      <c r="D510">
        <f>IF(ABS(C510-'Resultado de análisis'!$B$3)&lt;(0.02*'Resultado de análisis'!$B$3),'Resultados experimementales'!C510,-1)</f>
        <v>366350</v>
      </c>
      <c r="E510">
        <f>IF(ABS(C510-'Resultado de análisis'!$C$3)&lt;(0.02*'Resultado de análisis'!$C$3),'Resultados experimementales'!C510,-1)</f>
        <v>-1</v>
      </c>
      <c r="F510">
        <f>IF(ABS(C510-'Resultado de análisis'!$D$3)&lt;(0.02*'Resultado de análisis'!$D$3),'Resultados experimementales'!C510,-1)</f>
        <v>-1</v>
      </c>
    </row>
    <row r="511" spans="1:6" x14ac:dyDescent="0.25">
      <c r="A511">
        <v>6.1062719821929896</v>
      </c>
      <c r="B511">
        <v>444935</v>
      </c>
      <c r="C511">
        <v>444935</v>
      </c>
      <c r="D511">
        <f>IF(ABS(C511-'Resultado de análisis'!$B$3)&lt;(0.02*'Resultado de análisis'!$B$3),'Resultados experimementales'!C511,-1)</f>
        <v>-1</v>
      </c>
      <c r="E511">
        <f>IF(ABS(C511-'Resultado de análisis'!$C$3)&lt;(0.02*'Resultado de análisis'!$C$3),'Resultados experimementales'!C511,-1)</f>
        <v>-1</v>
      </c>
      <c r="F511">
        <f>IF(ABS(C511-'Resultado de análisis'!$D$3)&lt;(0.02*'Resultado de análisis'!$D$3),'Resultados experimementales'!C511,-1)</f>
        <v>-1</v>
      </c>
    </row>
    <row r="512" spans="1:6" x14ac:dyDescent="0.25">
      <c r="A512">
        <v>6.11810207366943</v>
      </c>
      <c r="B512">
        <v>393603</v>
      </c>
      <c r="C512">
        <v>393603</v>
      </c>
      <c r="D512">
        <f>IF(ABS(C512-'Resultado de análisis'!$B$3)&lt;(0.02*'Resultado de análisis'!$B$3),'Resultados experimementales'!C512,-1)</f>
        <v>-1</v>
      </c>
      <c r="E512">
        <f>IF(ABS(C512-'Resultado de análisis'!$C$3)&lt;(0.02*'Resultado de análisis'!$C$3),'Resultados experimementales'!C512,-1)</f>
        <v>-1</v>
      </c>
      <c r="F512">
        <f>IF(ABS(C512-'Resultado de análisis'!$D$3)&lt;(0.02*'Resultado de análisis'!$D$3),'Resultados experimementales'!C512,-1)</f>
        <v>-1</v>
      </c>
    </row>
    <row r="513" spans="1:6" x14ac:dyDescent="0.25">
      <c r="A513">
        <v>6.12925100326538</v>
      </c>
      <c r="B513">
        <v>445130</v>
      </c>
      <c r="C513">
        <v>445130</v>
      </c>
      <c r="D513">
        <f>IF(ABS(C513-'Resultado de análisis'!$B$3)&lt;(0.02*'Resultado de análisis'!$B$3),'Resultados experimementales'!C513,-1)</f>
        <v>-1</v>
      </c>
      <c r="E513">
        <f>IF(ABS(C513-'Resultado de análisis'!$C$3)&lt;(0.02*'Resultado de análisis'!$C$3),'Resultados experimementales'!C513,-1)</f>
        <v>-1</v>
      </c>
      <c r="F513">
        <f>IF(ABS(C513-'Resultado de análisis'!$D$3)&lt;(0.02*'Resultado de análisis'!$D$3),'Resultados experimementales'!C513,-1)</f>
        <v>-1</v>
      </c>
    </row>
    <row r="514" spans="1:6" x14ac:dyDescent="0.25">
      <c r="A514">
        <v>6.1408770084381104</v>
      </c>
      <c r="B514">
        <v>411876</v>
      </c>
      <c r="C514">
        <v>411876</v>
      </c>
      <c r="D514">
        <f>IF(ABS(C514-'Resultado de análisis'!$B$3)&lt;(0.02*'Resultado de análisis'!$B$3),'Resultados experimementales'!C514,-1)</f>
        <v>-1</v>
      </c>
      <c r="E514">
        <f>IF(ABS(C514-'Resultado de análisis'!$C$3)&lt;(0.02*'Resultado de análisis'!$C$3),'Resultados experimementales'!C514,-1)</f>
        <v>-1</v>
      </c>
      <c r="F514">
        <f>IF(ABS(C514-'Resultado de análisis'!$D$3)&lt;(0.02*'Resultado de análisis'!$D$3),'Resultados experimementales'!C514,-1)</f>
        <v>-1</v>
      </c>
    </row>
    <row r="515" spans="1:6" x14ac:dyDescent="0.25">
      <c r="A515">
        <v>6.15242195129394</v>
      </c>
      <c r="B515">
        <v>430210</v>
      </c>
      <c r="C515">
        <v>430210</v>
      </c>
      <c r="D515">
        <f>IF(ABS(C515-'Resultado de análisis'!$B$3)&lt;(0.02*'Resultado de análisis'!$B$3),'Resultados experimementales'!C515,-1)</f>
        <v>-1</v>
      </c>
      <c r="E515">
        <f>IF(ABS(C515-'Resultado de análisis'!$C$3)&lt;(0.02*'Resultado de análisis'!$C$3),'Resultados experimementales'!C515,-1)</f>
        <v>-1</v>
      </c>
      <c r="F515">
        <f>IF(ABS(C515-'Resultado de análisis'!$D$3)&lt;(0.02*'Resultado de análisis'!$D$3),'Resultados experimementales'!C515,-1)</f>
        <v>-1</v>
      </c>
    </row>
    <row r="516" spans="1:6" x14ac:dyDescent="0.25">
      <c r="A516">
        <v>6.1636850833892796</v>
      </c>
      <c r="B516">
        <v>382674</v>
      </c>
      <c r="C516">
        <v>382674</v>
      </c>
      <c r="D516">
        <f>IF(ABS(C516-'Resultado de análisis'!$B$3)&lt;(0.02*'Resultado de análisis'!$B$3),'Resultados experimementales'!C516,-1)</f>
        <v>-1</v>
      </c>
      <c r="E516">
        <f>IF(ABS(C516-'Resultado de análisis'!$C$3)&lt;(0.02*'Resultado de análisis'!$C$3),'Resultados experimementales'!C516,-1)</f>
        <v>382674</v>
      </c>
      <c r="F516">
        <f>IF(ABS(C516-'Resultado de análisis'!$D$3)&lt;(0.02*'Resultado de análisis'!$D$3),'Resultados experimementales'!C516,-1)</f>
        <v>-1</v>
      </c>
    </row>
    <row r="517" spans="1:6" x14ac:dyDescent="0.25">
      <c r="A517">
        <v>6.1758239269256503</v>
      </c>
      <c r="B517">
        <v>380204</v>
      </c>
      <c r="C517">
        <v>380204</v>
      </c>
      <c r="D517">
        <f>IF(ABS(C517-'Resultado de análisis'!$B$3)&lt;(0.02*'Resultado de análisis'!$B$3),'Resultados experimementales'!C517,-1)</f>
        <v>-1</v>
      </c>
      <c r="E517">
        <f>IF(ABS(C517-'Resultado de análisis'!$C$3)&lt;(0.02*'Resultado de análisis'!$C$3),'Resultados experimementales'!C517,-1)</f>
        <v>380204</v>
      </c>
      <c r="F517">
        <f>IF(ABS(C517-'Resultado de análisis'!$D$3)&lt;(0.02*'Resultado de análisis'!$D$3),'Resultados experimementales'!C517,-1)</f>
        <v>-1</v>
      </c>
    </row>
    <row r="518" spans="1:6" x14ac:dyDescent="0.25">
      <c r="A518">
        <v>6.1868839263915998</v>
      </c>
      <c r="B518">
        <v>335635</v>
      </c>
      <c r="C518">
        <v>335635</v>
      </c>
      <c r="D518">
        <f>IF(ABS(C518-'Resultado de análisis'!$B$3)&lt;(0.02*'Resultado de análisis'!$B$3),'Resultados experimementales'!C518,-1)</f>
        <v>-1</v>
      </c>
      <c r="E518">
        <f>IF(ABS(C518-'Resultado de análisis'!$C$3)&lt;(0.02*'Resultado de análisis'!$C$3),'Resultados experimementales'!C518,-1)</f>
        <v>-1</v>
      </c>
      <c r="F518">
        <f>IF(ABS(C518-'Resultado de análisis'!$D$3)&lt;(0.02*'Resultado de análisis'!$D$3),'Resultados experimementales'!C518,-1)</f>
        <v>-1</v>
      </c>
    </row>
    <row r="519" spans="1:6" x14ac:dyDescent="0.25">
      <c r="A519">
        <v>6.1981639862060502</v>
      </c>
      <c r="B519">
        <v>331924</v>
      </c>
      <c r="C519">
        <v>331924</v>
      </c>
      <c r="D519">
        <f>IF(ABS(C519-'Resultado de análisis'!$B$3)&lt;(0.02*'Resultado de análisis'!$B$3),'Resultados experimementales'!C519,-1)</f>
        <v>-1</v>
      </c>
      <c r="E519">
        <f>IF(ABS(C519-'Resultado de análisis'!$C$3)&lt;(0.02*'Resultado de análisis'!$C$3),'Resultados experimementales'!C519,-1)</f>
        <v>-1</v>
      </c>
      <c r="F519">
        <f>IF(ABS(C519-'Resultado de análisis'!$D$3)&lt;(0.02*'Resultado de análisis'!$D$3),'Resultados experimementales'!C519,-1)</f>
        <v>-1</v>
      </c>
    </row>
    <row r="520" spans="1:6" x14ac:dyDescent="0.25">
      <c r="A520">
        <v>6.2100129127502397</v>
      </c>
      <c r="B520">
        <v>301879</v>
      </c>
      <c r="C520">
        <v>301879</v>
      </c>
      <c r="D520">
        <f>IF(ABS(C520-'Resultado de análisis'!$B$3)&lt;(0.02*'Resultado de análisis'!$B$3),'Resultados experimementales'!C520,-1)</f>
        <v>-1</v>
      </c>
      <c r="E520">
        <f>IF(ABS(C520-'Resultado de análisis'!$C$3)&lt;(0.02*'Resultado de análisis'!$C$3),'Resultados experimementales'!C520,-1)</f>
        <v>-1</v>
      </c>
      <c r="F520">
        <f>IF(ABS(C520-'Resultado de análisis'!$D$3)&lt;(0.02*'Resultado de análisis'!$D$3),'Resultados experimementales'!C520,-1)</f>
        <v>-1</v>
      </c>
    </row>
    <row r="521" spans="1:6" x14ac:dyDescent="0.25">
      <c r="A521">
        <v>6.2211530208587602</v>
      </c>
      <c r="B521">
        <v>300889</v>
      </c>
      <c r="C521">
        <v>300889</v>
      </c>
      <c r="D521">
        <f>IF(ABS(C521-'Resultado de análisis'!$B$3)&lt;(0.02*'Resultado de análisis'!$B$3),'Resultados experimementales'!C521,-1)</f>
        <v>-1</v>
      </c>
      <c r="E521">
        <f>IF(ABS(C521-'Resultado de análisis'!$C$3)&lt;(0.02*'Resultado de análisis'!$C$3),'Resultados experimementales'!C521,-1)</f>
        <v>-1</v>
      </c>
      <c r="F521">
        <f>IF(ABS(C521-'Resultado de análisis'!$D$3)&lt;(0.02*'Resultado de análisis'!$D$3),'Resultados experimementales'!C521,-1)</f>
        <v>-1</v>
      </c>
    </row>
    <row r="522" spans="1:6" x14ac:dyDescent="0.25">
      <c r="A522">
        <v>6.2328128814697203</v>
      </c>
      <c r="B522">
        <v>295840</v>
      </c>
      <c r="C522">
        <v>295840</v>
      </c>
      <c r="D522">
        <f>IF(ABS(C522-'Resultado de análisis'!$B$3)&lt;(0.02*'Resultado de análisis'!$B$3),'Resultados experimementales'!C522,-1)</f>
        <v>-1</v>
      </c>
      <c r="E522">
        <f>IF(ABS(C522-'Resultado de análisis'!$C$3)&lt;(0.02*'Resultado de análisis'!$C$3),'Resultados experimementales'!C522,-1)</f>
        <v>-1</v>
      </c>
      <c r="F522">
        <f>IF(ABS(C522-'Resultado de análisis'!$D$3)&lt;(0.02*'Resultado de análisis'!$D$3),'Resultados experimementales'!C522,-1)</f>
        <v>-1</v>
      </c>
    </row>
    <row r="523" spans="1:6" x14ac:dyDescent="0.25">
      <c r="A523">
        <v>6.2444219589233398</v>
      </c>
      <c r="B523">
        <v>304793</v>
      </c>
      <c r="C523">
        <v>304793</v>
      </c>
      <c r="D523">
        <f>IF(ABS(C523-'Resultado de análisis'!$B$3)&lt;(0.02*'Resultado de análisis'!$B$3),'Resultados experimementales'!C523,-1)</f>
        <v>-1</v>
      </c>
      <c r="E523">
        <f>IF(ABS(C523-'Resultado de análisis'!$C$3)&lt;(0.02*'Resultado de análisis'!$C$3),'Resultados experimementales'!C523,-1)</f>
        <v>-1</v>
      </c>
      <c r="F523">
        <f>IF(ABS(C523-'Resultado de análisis'!$D$3)&lt;(0.02*'Resultado de análisis'!$D$3),'Resultados experimementales'!C523,-1)</f>
        <v>-1</v>
      </c>
    </row>
    <row r="524" spans="1:6" x14ac:dyDescent="0.25">
      <c r="A524">
        <v>6.30716800689697</v>
      </c>
      <c r="B524">
        <v>401151</v>
      </c>
      <c r="C524">
        <v>401151</v>
      </c>
      <c r="D524">
        <f>IF(ABS(C524-'Resultado de análisis'!$B$3)&lt;(0.02*'Resultado de análisis'!$B$3),'Resultados experimementales'!C524,-1)</f>
        <v>-1</v>
      </c>
      <c r="E524">
        <f>IF(ABS(C524-'Resultado de análisis'!$C$3)&lt;(0.02*'Resultado de análisis'!$C$3),'Resultados experimementales'!C524,-1)</f>
        <v>-1</v>
      </c>
      <c r="F524">
        <f>IF(ABS(C524-'Resultado de análisis'!$D$3)&lt;(0.02*'Resultado de análisis'!$D$3),'Resultados experimementales'!C524,-1)</f>
        <v>-1</v>
      </c>
    </row>
    <row r="525" spans="1:6" x14ac:dyDescent="0.25">
      <c r="A525">
        <v>6.3185629844665501</v>
      </c>
      <c r="B525">
        <v>411374</v>
      </c>
      <c r="C525">
        <v>411374</v>
      </c>
      <c r="D525">
        <f>IF(ABS(C525-'Resultado de análisis'!$B$3)&lt;(0.02*'Resultado de análisis'!$B$3),'Resultados experimementales'!C525,-1)</f>
        <v>-1</v>
      </c>
      <c r="E525">
        <f>IF(ABS(C525-'Resultado de análisis'!$C$3)&lt;(0.02*'Resultado de análisis'!$C$3),'Resultados experimementales'!C525,-1)</f>
        <v>-1</v>
      </c>
      <c r="F525">
        <f>IF(ABS(C525-'Resultado de análisis'!$D$3)&lt;(0.02*'Resultado de análisis'!$D$3),'Resultados experimementales'!C525,-1)</f>
        <v>-1</v>
      </c>
    </row>
    <row r="526" spans="1:6" x14ac:dyDescent="0.25">
      <c r="A526">
        <v>6.3301270008087096</v>
      </c>
      <c r="B526">
        <v>409933</v>
      </c>
      <c r="C526">
        <v>409933</v>
      </c>
      <c r="D526">
        <f>IF(ABS(C526-'Resultado de análisis'!$B$3)&lt;(0.02*'Resultado de análisis'!$B$3),'Resultados experimementales'!C526,-1)</f>
        <v>-1</v>
      </c>
      <c r="E526">
        <f>IF(ABS(C526-'Resultado de análisis'!$C$3)&lt;(0.02*'Resultado de análisis'!$C$3),'Resultados experimementales'!C526,-1)</f>
        <v>-1</v>
      </c>
      <c r="F526">
        <f>IF(ABS(C526-'Resultado de análisis'!$D$3)&lt;(0.02*'Resultado de análisis'!$D$3),'Resultados experimementales'!C526,-1)</f>
        <v>-1</v>
      </c>
    </row>
    <row r="527" spans="1:6" x14ac:dyDescent="0.25">
      <c r="A527">
        <v>6.3417229652404696</v>
      </c>
      <c r="B527">
        <v>403127</v>
      </c>
      <c r="C527">
        <v>403127</v>
      </c>
      <c r="D527">
        <f>IF(ABS(C527-'Resultado de análisis'!$B$3)&lt;(0.02*'Resultado de análisis'!$B$3),'Resultados experimementales'!C527,-1)</f>
        <v>-1</v>
      </c>
      <c r="E527">
        <f>IF(ABS(C527-'Resultado de análisis'!$C$3)&lt;(0.02*'Resultado de análisis'!$C$3),'Resultados experimementales'!C527,-1)</f>
        <v>-1</v>
      </c>
      <c r="F527">
        <f>IF(ABS(C527-'Resultado de análisis'!$D$3)&lt;(0.02*'Resultado de análisis'!$D$3),'Resultados experimementales'!C527,-1)</f>
        <v>-1</v>
      </c>
    </row>
    <row r="528" spans="1:6" x14ac:dyDescent="0.25">
      <c r="A528">
        <v>6.3531310558319003</v>
      </c>
      <c r="B528">
        <v>389045</v>
      </c>
      <c r="C528">
        <v>389045</v>
      </c>
      <c r="D528">
        <f>IF(ABS(C528-'Resultado de análisis'!$B$3)&lt;(0.02*'Resultado de análisis'!$B$3),'Resultados experimementales'!C528,-1)</f>
        <v>-1</v>
      </c>
      <c r="E528">
        <f>IF(ABS(C528-'Resultado de análisis'!$C$3)&lt;(0.02*'Resultado de análisis'!$C$3),'Resultados experimementales'!C528,-1)</f>
        <v>-1</v>
      </c>
      <c r="F528">
        <f>IF(ABS(C528-'Resultado de análisis'!$D$3)&lt;(0.02*'Resultado de análisis'!$D$3),'Resultados experimementales'!C528,-1)</f>
        <v>-1</v>
      </c>
    </row>
    <row r="529" spans="1:6" x14ac:dyDescent="0.25">
      <c r="A529">
        <v>6.3644390106201101</v>
      </c>
      <c r="B529">
        <v>375937</v>
      </c>
      <c r="C529">
        <v>375937</v>
      </c>
      <c r="D529">
        <f>IF(ABS(C529-'Resultado de análisis'!$B$3)&lt;(0.02*'Resultado de análisis'!$B$3),'Resultados experimementales'!C529,-1)</f>
        <v>-1</v>
      </c>
      <c r="E529">
        <f>IF(ABS(C529-'Resultado de análisis'!$C$3)&lt;(0.02*'Resultado de análisis'!$C$3),'Resultados experimementales'!C529,-1)</f>
        <v>375937</v>
      </c>
      <c r="F529">
        <f>IF(ABS(C529-'Resultado de análisis'!$D$3)&lt;(0.02*'Resultado de análisis'!$D$3),'Resultados experimementales'!C529,-1)</f>
        <v>-1</v>
      </c>
    </row>
    <row r="530" spans="1:6" x14ac:dyDescent="0.25">
      <c r="A530">
        <v>6.3761849403381303</v>
      </c>
      <c r="B530">
        <v>354555</v>
      </c>
      <c r="C530">
        <v>354555</v>
      </c>
      <c r="D530">
        <f>IF(ABS(C530-'Resultado de análisis'!$B$3)&lt;(0.02*'Resultado de análisis'!$B$3),'Resultados experimementales'!C530,-1)</f>
        <v>354555</v>
      </c>
      <c r="E530">
        <f>IF(ABS(C530-'Resultado de análisis'!$C$3)&lt;(0.02*'Resultado de análisis'!$C$3),'Resultados experimementales'!C530,-1)</f>
        <v>-1</v>
      </c>
      <c r="F530">
        <f>IF(ABS(C530-'Resultado de análisis'!$D$3)&lt;(0.02*'Resultado de análisis'!$D$3),'Resultados experimementales'!C530,-1)</f>
        <v>354555</v>
      </c>
    </row>
    <row r="531" spans="1:6" x14ac:dyDescent="0.25">
      <c r="A531">
        <v>6.3876099586486799</v>
      </c>
      <c r="B531">
        <v>336638</v>
      </c>
      <c r="C531">
        <v>336638</v>
      </c>
      <c r="D531">
        <f>IF(ABS(C531-'Resultado de análisis'!$B$3)&lt;(0.02*'Resultado de análisis'!$B$3),'Resultados experimementales'!C531,-1)</f>
        <v>-1</v>
      </c>
      <c r="E531">
        <f>IF(ABS(C531-'Resultado de análisis'!$C$3)&lt;(0.02*'Resultado de análisis'!$C$3),'Resultados experimementales'!C531,-1)</f>
        <v>-1</v>
      </c>
      <c r="F531">
        <f>IF(ABS(C531-'Resultado de análisis'!$D$3)&lt;(0.02*'Resultado de análisis'!$D$3),'Resultados experimementales'!C531,-1)</f>
        <v>-1</v>
      </c>
    </row>
    <row r="532" spans="1:6" x14ac:dyDescent="0.25">
      <c r="A532">
        <v>6.3989830017089799</v>
      </c>
      <c r="B532">
        <v>324600</v>
      </c>
      <c r="C532">
        <v>324600</v>
      </c>
      <c r="D532">
        <f>IF(ABS(C532-'Resultado de análisis'!$B$3)&lt;(0.02*'Resultado de análisis'!$B$3),'Resultados experimementales'!C532,-1)</f>
        <v>-1</v>
      </c>
      <c r="E532">
        <f>IF(ABS(C532-'Resultado de análisis'!$C$3)&lt;(0.02*'Resultado de análisis'!$C$3),'Resultados experimementales'!C532,-1)</f>
        <v>-1</v>
      </c>
      <c r="F532">
        <f>IF(ABS(C532-'Resultado de análisis'!$D$3)&lt;(0.02*'Resultado de análisis'!$D$3),'Resultados experimementales'!C532,-1)</f>
        <v>-1</v>
      </c>
    </row>
    <row r="533" spans="1:6" x14ac:dyDescent="0.25">
      <c r="A533">
        <v>6.4106149673461896</v>
      </c>
      <c r="B533">
        <v>313876</v>
      </c>
      <c r="C533">
        <v>313876</v>
      </c>
      <c r="D533">
        <f>IF(ABS(C533-'Resultado de análisis'!$B$3)&lt;(0.02*'Resultado de análisis'!$B$3),'Resultados experimementales'!C533,-1)</f>
        <v>-1</v>
      </c>
      <c r="E533">
        <f>IF(ABS(C533-'Resultado de análisis'!$C$3)&lt;(0.02*'Resultado de análisis'!$C$3),'Resultados experimementales'!C533,-1)</f>
        <v>-1</v>
      </c>
      <c r="F533">
        <f>IF(ABS(C533-'Resultado de análisis'!$D$3)&lt;(0.02*'Resultado de análisis'!$D$3),'Resultados experimementales'!C533,-1)</f>
        <v>-1</v>
      </c>
    </row>
    <row r="534" spans="1:6" x14ac:dyDescent="0.25">
      <c r="A534">
        <v>6.4218778610229403</v>
      </c>
      <c r="B534">
        <v>312547</v>
      </c>
      <c r="C534">
        <v>312547</v>
      </c>
      <c r="D534">
        <f>IF(ABS(C534-'Resultado de análisis'!$B$3)&lt;(0.02*'Resultado de análisis'!$B$3),'Resultados experimementales'!C534,-1)</f>
        <v>-1</v>
      </c>
      <c r="E534">
        <f>IF(ABS(C534-'Resultado de análisis'!$C$3)&lt;(0.02*'Resultado de análisis'!$C$3),'Resultados experimementales'!C534,-1)</f>
        <v>-1</v>
      </c>
      <c r="F534">
        <f>IF(ABS(C534-'Resultado de análisis'!$D$3)&lt;(0.02*'Resultado de análisis'!$D$3),'Resultados experimementales'!C534,-1)</f>
        <v>-1</v>
      </c>
    </row>
    <row r="535" spans="1:6" x14ac:dyDescent="0.25">
      <c r="A535">
        <v>6.4337348937988201</v>
      </c>
      <c r="B535">
        <v>316913</v>
      </c>
      <c r="C535">
        <v>316913</v>
      </c>
      <c r="D535">
        <f>IF(ABS(C535-'Resultado de análisis'!$B$3)&lt;(0.02*'Resultado de análisis'!$B$3),'Resultados experimementales'!C535,-1)</f>
        <v>-1</v>
      </c>
      <c r="E535">
        <f>IF(ABS(C535-'Resultado de análisis'!$C$3)&lt;(0.02*'Resultado de análisis'!$C$3),'Resultados experimementales'!C535,-1)</f>
        <v>-1</v>
      </c>
      <c r="F535">
        <f>IF(ABS(C535-'Resultado de análisis'!$D$3)&lt;(0.02*'Resultado de análisis'!$D$3),'Resultados experimementales'!C535,-1)</f>
        <v>-1</v>
      </c>
    </row>
    <row r="536" spans="1:6" x14ac:dyDescent="0.25">
      <c r="A536">
        <v>6.4450809955596897</v>
      </c>
      <c r="B536">
        <v>324984</v>
      </c>
      <c r="C536">
        <v>324984</v>
      </c>
      <c r="D536">
        <f>IF(ABS(C536-'Resultado de análisis'!$B$3)&lt;(0.02*'Resultado de análisis'!$B$3),'Resultados experimementales'!C536,-1)</f>
        <v>-1</v>
      </c>
      <c r="E536">
        <f>IF(ABS(C536-'Resultado de análisis'!$C$3)&lt;(0.02*'Resultado de análisis'!$C$3),'Resultados experimementales'!C536,-1)</f>
        <v>-1</v>
      </c>
      <c r="F536">
        <f>IF(ABS(C536-'Resultado de análisis'!$D$3)&lt;(0.02*'Resultado de análisis'!$D$3),'Resultados experimementales'!C536,-1)</f>
        <v>-1</v>
      </c>
    </row>
    <row r="537" spans="1:6" x14ac:dyDescent="0.25">
      <c r="A537">
        <v>6.4563539028167698</v>
      </c>
      <c r="B537">
        <v>339655</v>
      </c>
      <c r="C537">
        <v>339655</v>
      </c>
      <c r="D537">
        <f>IF(ABS(C537-'Resultado de análisis'!$B$3)&lt;(0.02*'Resultado de análisis'!$B$3),'Resultados experimementales'!C537,-1)</f>
        <v>-1</v>
      </c>
      <c r="E537">
        <f>IF(ABS(C537-'Resultado de análisis'!$C$3)&lt;(0.02*'Resultado de análisis'!$C$3),'Resultados experimementales'!C537,-1)</f>
        <v>-1</v>
      </c>
      <c r="F537">
        <f>IF(ABS(C537-'Resultado de análisis'!$D$3)&lt;(0.02*'Resultado de análisis'!$D$3),'Resultados experimementales'!C537,-1)</f>
        <v>-1</v>
      </c>
    </row>
    <row r="538" spans="1:6" x14ac:dyDescent="0.25">
      <c r="A538">
        <v>6.4682300090789697</v>
      </c>
      <c r="B538">
        <v>355772</v>
      </c>
      <c r="C538">
        <v>355772</v>
      </c>
      <c r="D538">
        <f>IF(ABS(C538-'Resultado de análisis'!$B$3)&lt;(0.02*'Resultado de análisis'!$B$3),'Resultados experimementales'!C538,-1)</f>
        <v>355772</v>
      </c>
      <c r="E538">
        <f>IF(ABS(C538-'Resultado de análisis'!$C$3)&lt;(0.02*'Resultado de análisis'!$C$3),'Resultados experimementales'!C538,-1)</f>
        <v>-1</v>
      </c>
      <c r="F538">
        <f>IF(ABS(C538-'Resultado de análisis'!$D$3)&lt;(0.02*'Resultado de análisis'!$D$3),'Resultados experimementales'!C538,-1)</f>
        <v>355772</v>
      </c>
    </row>
    <row r="539" spans="1:6" x14ac:dyDescent="0.25">
      <c r="A539">
        <v>6.4794940948486301</v>
      </c>
      <c r="B539">
        <v>372796</v>
      </c>
      <c r="C539">
        <v>372796</v>
      </c>
      <c r="D539">
        <f>IF(ABS(C539-'Resultado de análisis'!$B$3)&lt;(0.02*'Resultado de análisis'!$B$3),'Resultados experimementales'!C539,-1)</f>
        <v>-1</v>
      </c>
      <c r="E539">
        <f>IF(ABS(C539-'Resultado de análisis'!$C$3)&lt;(0.02*'Resultado de análisis'!$C$3),'Resultados experimementales'!C539,-1)</f>
        <v>372796</v>
      </c>
      <c r="F539">
        <f>IF(ABS(C539-'Resultado de análisis'!$D$3)&lt;(0.02*'Resultado de análisis'!$D$3),'Resultados experimementales'!C539,-1)</f>
        <v>-1</v>
      </c>
    </row>
    <row r="540" spans="1:6" x14ac:dyDescent="0.25">
      <c r="A540">
        <v>6.4909939765930096</v>
      </c>
      <c r="B540">
        <v>387513</v>
      </c>
      <c r="C540">
        <v>387513</v>
      </c>
      <c r="D540">
        <f>IF(ABS(C540-'Resultado de análisis'!$B$3)&lt;(0.02*'Resultado de análisis'!$B$3),'Resultados experimementales'!C540,-1)</f>
        <v>-1</v>
      </c>
      <c r="E540">
        <f>IF(ABS(C540-'Resultado de análisis'!$C$3)&lt;(0.02*'Resultado de análisis'!$C$3),'Resultados experimementales'!C540,-1)</f>
        <v>-1</v>
      </c>
      <c r="F540">
        <f>IF(ABS(C540-'Resultado de análisis'!$D$3)&lt;(0.02*'Resultado de análisis'!$D$3),'Resultados experimementales'!C540,-1)</f>
        <v>-1</v>
      </c>
    </row>
    <row r="541" spans="1:6" x14ac:dyDescent="0.25">
      <c r="A541">
        <v>6.5025539398193297</v>
      </c>
      <c r="B541">
        <v>396277</v>
      </c>
      <c r="C541">
        <v>396277</v>
      </c>
      <c r="D541">
        <f>IF(ABS(C541-'Resultado de análisis'!$B$3)&lt;(0.02*'Resultado de análisis'!$B$3),'Resultados experimementales'!C541,-1)</f>
        <v>-1</v>
      </c>
      <c r="E541">
        <f>IF(ABS(C541-'Resultado de análisis'!$C$3)&lt;(0.02*'Resultado de análisis'!$C$3),'Resultados experimementales'!C541,-1)</f>
        <v>-1</v>
      </c>
      <c r="F541">
        <f>IF(ABS(C541-'Resultado de análisis'!$D$3)&lt;(0.02*'Resultado de análisis'!$D$3),'Resultados experimementales'!C541,-1)</f>
        <v>-1</v>
      </c>
    </row>
    <row r="542" spans="1:6" x14ac:dyDescent="0.25">
      <c r="A542">
        <v>6.5138039588928196</v>
      </c>
      <c r="B542">
        <v>400258</v>
      </c>
      <c r="C542">
        <v>400258</v>
      </c>
      <c r="D542">
        <f>IF(ABS(C542-'Resultado de análisis'!$B$3)&lt;(0.02*'Resultado de análisis'!$B$3),'Resultados experimementales'!C542,-1)</f>
        <v>-1</v>
      </c>
      <c r="E542">
        <f>IF(ABS(C542-'Resultado de análisis'!$C$3)&lt;(0.02*'Resultado de análisis'!$C$3),'Resultados experimementales'!C542,-1)</f>
        <v>-1</v>
      </c>
      <c r="F542">
        <f>IF(ABS(C542-'Resultado de análisis'!$D$3)&lt;(0.02*'Resultado de análisis'!$D$3),'Resultados experimementales'!C542,-1)</f>
        <v>-1</v>
      </c>
    </row>
    <row r="543" spans="1:6" x14ac:dyDescent="0.25">
      <c r="A543">
        <v>6.5259649753570503</v>
      </c>
      <c r="B543">
        <v>397856</v>
      </c>
      <c r="C543">
        <v>397856</v>
      </c>
      <c r="D543">
        <f>IF(ABS(C543-'Resultado de análisis'!$B$3)&lt;(0.02*'Resultado de análisis'!$B$3),'Resultados experimementales'!C543,-1)</f>
        <v>-1</v>
      </c>
      <c r="E543">
        <f>IF(ABS(C543-'Resultado de análisis'!$C$3)&lt;(0.02*'Resultado de análisis'!$C$3),'Resultados experimementales'!C543,-1)</f>
        <v>-1</v>
      </c>
      <c r="F543">
        <f>IF(ABS(C543-'Resultado de análisis'!$D$3)&lt;(0.02*'Resultado de análisis'!$D$3),'Resultados experimementales'!C543,-1)</f>
        <v>-1</v>
      </c>
    </row>
    <row r="544" spans="1:6" x14ac:dyDescent="0.25">
      <c r="A544">
        <v>6.5370059013366699</v>
      </c>
      <c r="B544">
        <v>389381</v>
      </c>
      <c r="C544">
        <v>389381</v>
      </c>
      <c r="D544">
        <f>IF(ABS(C544-'Resultado de análisis'!$B$3)&lt;(0.02*'Resultado de análisis'!$B$3),'Resultados experimementales'!C544,-1)</f>
        <v>-1</v>
      </c>
      <c r="E544">
        <f>IF(ABS(C544-'Resultado de análisis'!$C$3)&lt;(0.02*'Resultado de análisis'!$C$3),'Resultados experimementales'!C544,-1)</f>
        <v>-1</v>
      </c>
      <c r="F544">
        <f>IF(ABS(C544-'Resultado de análisis'!$D$3)&lt;(0.02*'Resultado de análisis'!$D$3),'Resultados experimementales'!C544,-1)</f>
        <v>-1</v>
      </c>
    </row>
    <row r="545" spans="1:6" x14ac:dyDescent="0.25">
      <c r="A545">
        <v>6.5482840538024902</v>
      </c>
      <c r="B545">
        <v>380525</v>
      </c>
      <c r="C545">
        <v>380525</v>
      </c>
      <c r="D545">
        <f>IF(ABS(C545-'Resultado de análisis'!$B$3)&lt;(0.02*'Resultado de análisis'!$B$3),'Resultados experimementales'!C545,-1)</f>
        <v>-1</v>
      </c>
      <c r="E545">
        <f>IF(ABS(C545-'Resultado de análisis'!$C$3)&lt;(0.02*'Resultado de análisis'!$C$3),'Resultados experimementales'!C545,-1)</f>
        <v>380525</v>
      </c>
      <c r="F545">
        <f>IF(ABS(C545-'Resultado de análisis'!$D$3)&lt;(0.02*'Resultado de análisis'!$D$3),'Resultados experimementales'!C545,-1)</f>
        <v>-1</v>
      </c>
    </row>
    <row r="546" spans="1:6" x14ac:dyDescent="0.25">
      <c r="A546">
        <v>6.5601849555969203</v>
      </c>
      <c r="B546">
        <v>364236</v>
      </c>
      <c r="C546">
        <v>364236</v>
      </c>
      <c r="D546">
        <f>IF(ABS(C546-'Resultado de análisis'!$B$3)&lt;(0.02*'Resultado de análisis'!$B$3),'Resultados experimementales'!C546,-1)</f>
        <v>364236</v>
      </c>
      <c r="E546">
        <f>IF(ABS(C546-'Resultado de análisis'!$C$3)&lt;(0.02*'Resultado de análisis'!$C$3),'Resultados experimementales'!C546,-1)</f>
        <v>-1</v>
      </c>
      <c r="F546">
        <f>IF(ABS(C546-'Resultado de análisis'!$D$3)&lt;(0.02*'Resultado de análisis'!$D$3),'Resultados experimementales'!C546,-1)</f>
        <v>-1</v>
      </c>
    </row>
    <row r="547" spans="1:6" x14ac:dyDescent="0.25">
      <c r="A547">
        <v>6.5712969303131104</v>
      </c>
      <c r="B547">
        <v>349029</v>
      </c>
      <c r="C547">
        <v>349029</v>
      </c>
      <c r="D547">
        <f>IF(ABS(C547-'Resultado de análisis'!$B$3)&lt;(0.02*'Resultado de análisis'!$B$3),'Resultados experimementales'!C547,-1)</f>
        <v>-1</v>
      </c>
      <c r="E547">
        <f>IF(ABS(C547-'Resultado de análisis'!$C$3)&lt;(0.02*'Resultado de análisis'!$C$3),'Resultados experimementales'!C547,-1)</f>
        <v>-1</v>
      </c>
      <c r="F547">
        <f>IF(ABS(C547-'Resultado de análisis'!$D$3)&lt;(0.02*'Resultado de análisis'!$D$3),'Resultados experimementales'!C547,-1)</f>
        <v>-1</v>
      </c>
    </row>
    <row r="548" spans="1:6" x14ac:dyDescent="0.25">
      <c r="A548">
        <v>6.5829379558563197</v>
      </c>
      <c r="B548">
        <v>337277</v>
      </c>
      <c r="C548">
        <v>337277</v>
      </c>
      <c r="D548">
        <f>IF(ABS(C548-'Resultado de análisis'!$B$3)&lt;(0.02*'Resultado de análisis'!$B$3),'Resultados experimementales'!C548,-1)</f>
        <v>-1</v>
      </c>
      <c r="E548">
        <f>IF(ABS(C548-'Resultado de análisis'!$C$3)&lt;(0.02*'Resultado de análisis'!$C$3),'Resultados experimementales'!C548,-1)</f>
        <v>-1</v>
      </c>
      <c r="F548">
        <f>IF(ABS(C548-'Resultado de análisis'!$D$3)&lt;(0.02*'Resultado de análisis'!$D$3),'Resultados experimementales'!C548,-1)</f>
        <v>-1</v>
      </c>
    </row>
    <row r="549" spans="1:6" x14ac:dyDescent="0.25">
      <c r="A549">
        <v>6.5945410728454501</v>
      </c>
      <c r="B549">
        <v>325451</v>
      </c>
      <c r="C549">
        <v>325451</v>
      </c>
      <c r="D549">
        <f>IF(ABS(C549-'Resultado de análisis'!$B$3)&lt;(0.02*'Resultado de análisis'!$B$3),'Resultados experimementales'!C549,-1)</f>
        <v>-1</v>
      </c>
      <c r="E549">
        <f>IF(ABS(C549-'Resultado de análisis'!$C$3)&lt;(0.02*'Resultado de análisis'!$C$3),'Resultados experimementales'!C549,-1)</f>
        <v>-1</v>
      </c>
      <c r="F549">
        <f>IF(ABS(C549-'Resultado de análisis'!$D$3)&lt;(0.02*'Resultado de análisis'!$D$3),'Resultados experimementales'!C549,-1)</f>
        <v>-1</v>
      </c>
    </row>
    <row r="550" spans="1:6" x14ac:dyDescent="0.25">
      <c r="A550">
        <v>6.6057479381561199</v>
      </c>
      <c r="B550">
        <v>321316</v>
      </c>
      <c r="C550">
        <v>321316</v>
      </c>
      <c r="D550">
        <f>IF(ABS(C550-'Resultado de análisis'!$B$3)&lt;(0.02*'Resultado de análisis'!$B$3),'Resultados experimementales'!C550,-1)</f>
        <v>-1</v>
      </c>
      <c r="E550">
        <f>IF(ABS(C550-'Resultado de análisis'!$C$3)&lt;(0.02*'Resultado de análisis'!$C$3),'Resultados experimementales'!C550,-1)</f>
        <v>-1</v>
      </c>
      <c r="F550">
        <f>IF(ABS(C550-'Resultado de análisis'!$D$3)&lt;(0.02*'Resultado de análisis'!$D$3),'Resultados experimementales'!C550,-1)</f>
        <v>-1</v>
      </c>
    </row>
    <row r="551" spans="1:6" x14ac:dyDescent="0.25">
      <c r="A551">
        <v>6.6179020404815603</v>
      </c>
      <c r="B551">
        <v>321378</v>
      </c>
      <c r="C551">
        <v>321378</v>
      </c>
      <c r="D551">
        <f>IF(ABS(C551-'Resultado de análisis'!$B$3)&lt;(0.02*'Resultado de análisis'!$B$3),'Resultados experimementales'!C551,-1)</f>
        <v>-1</v>
      </c>
      <c r="E551">
        <f>IF(ABS(C551-'Resultado de análisis'!$C$3)&lt;(0.02*'Resultado de análisis'!$C$3),'Resultados experimementales'!C551,-1)</f>
        <v>-1</v>
      </c>
      <c r="F551">
        <f>IF(ABS(C551-'Resultado de análisis'!$D$3)&lt;(0.02*'Resultado de análisis'!$D$3),'Resultados experimementales'!C551,-1)</f>
        <v>-1</v>
      </c>
    </row>
    <row r="552" spans="1:6" x14ac:dyDescent="0.25">
      <c r="A552">
        <v>6.6289510726928702</v>
      </c>
      <c r="B552">
        <v>325474</v>
      </c>
      <c r="C552">
        <v>325474</v>
      </c>
      <c r="D552">
        <f>IF(ABS(C552-'Resultado de análisis'!$B$3)&lt;(0.02*'Resultado de análisis'!$B$3),'Resultados experimementales'!C552,-1)</f>
        <v>-1</v>
      </c>
      <c r="E552">
        <f>IF(ABS(C552-'Resultado de análisis'!$C$3)&lt;(0.02*'Resultado de análisis'!$C$3),'Resultados experimementales'!C552,-1)</f>
        <v>-1</v>
      </c>
      <c r="F552">
        <f>IF(ABS(C552-'Resultado de análisis'!$D$3)&lt;(0.02*'Resultado de análisis'!$D$3),'Resultados experimementales'!C552,-1)</f>
        <v>-1</v>
      </c>
    </row>
    <row r="553" spans="1:6" x14ac:dyDescent="0.25">
      <c r="A553">
        <v>6.6402270793914697</v>
      </c>
      <c r="B553">
        <v>336914</v>
      </c>
      <c r="C553">
        <v>336914</v>
      </c>
      <c r="D553">
        <f>IF(ABS(C553-'Resultado de análisis'!$B$3)&lt;(0.02*'Resultado de análisis'!$B$3),'Resultados experimementales'!C553,-1)</f>
        <v>-1</v>
      </c>
      <c r="E553">
        <f>IF(ABS(C553-'Resultado de análisis'!$C$3)&lt;(0.02*'Resultado de análisis'!$C$3),'Resultados experimementales'!C553,-1)</f>
        <v>-1</v>
      </c>
      <c r="F553">
        <f>IF(ABS(C553-'Resultado de análisis'!$D$3)&lt;(0.02*'Resultado de análisis'!$D$3),'Resultados experimementales'!C553,-1)</f>
        <v>-1</v>
      </c>
    </row>
    <row r="554" spans="1:6" x14ac:dyDescent="0.25">
      <c r="A554">
        <v>6.6520800590515101</v>
      </c>
      <c r="B554">
        <v>347692</v>
      </c>
      <c r="C554">
        <v>347692</v>
      </c>
      <c r="D554">
        <f>IF(ABS(C554-'Resultado de análisis'!$B$3)&lt;(0.02*'Resultado de análisis'!$B$3),'Resultados experimementales'!C554,-1)</f>
        <v>-1</v>
      </c>
      <c r="E554">
        <f>IF(ABS(C554-'Resultado de análisis'!$C$3)&lt;(0.02*'Resultado de análisis'!$C$3),'Resultados experimementales'!C554,-1)</f>
        <v>-1</v>
      </c>
      <c r="F554">
        <f>IF(ABS(C554-'Resultado de análisis'!$D$3)&lt;(0.02*'Resultado de análisis'!$D$3),'Resultados experimementales'!C554,-1)</f>
        <v>-1</v>
      </c>
    </row>
    <row r="555" spans="1:6" x14ac:dyDescent="0.25">
      <c r="A555">
        <v>6.6632299423217702</v>
      </c>
      <c r="B555">
        <v>360760</v>
      </c>
      <c r="C555">
        <v>360760</v>
      </c>
      <c r="D555">
        <f>IF(ABS(C555-'Resultado de análisis'!$B$3)&lt;(0.02*'Resultado de análisis'!$B$3),'Resultados experimementales'!C555,-1)</f>
        <v>360760</v>
      </c>
      <c r="E555">
        <f>IF(ABS(C555-'Resultado de análisis'!$C$3)&lt;(0.02*'Resultado de análisis'!$C$3),'Resultados experimementales'!C555,-1)</f>
        <v>-1</v>
      </c>
      <c r="F555">
        <f>IF(ABS(C555-'Resultado de análisis'!$D$3)&lt;(0.02*'Resultado de análisis'!$D$3),'Resultados experimementales'!C555,-1)</f>
        <v>360760</v>
      </c>
    </row>
    <row r="556" spans="1:6" x14ac:dyDescent="0.25">
      <c r="A556">
        <v>6.6749320030212402</v>
      </c>
      <c r="B556">
        <v>373004</v>
      </c>
      <c r="C556">
        <v>373004</v>
      </c>
      <c r="D556">
        <f>IF(ABS(C556-'Resultado de análisis'!$B$3)&lt;(0.02*'Resultado de análisis'!$B$3),'Resultados experimementales'!C556,-1)</f>
        <v>-1</v>
      </c>
      <c r="E556">
        <f>IF(ABS(C556-'Resultado de análisis'!$C$3)&lt;(0.02*'Resultado de análisis'!$C$3),'Resultados experimementales'!C556,-1)</f>
        <v>373004</v>
      </c>
      <c r="F556">
        <f>IF(ABS(C556-'Resultado de análisis'!$D$3)&lt;(0.02*'Resultado de análisis'!$D$3),'Resultados experimementales'!C556,-1)</f>
        <v>-1</v>
      </c>
    </row>
    <row r="557" spans="1:6" x14ac:dyDescent="0.25">
      <c r="A557">
        <v>6.6864159107208199</v>
      </c>
      <c r="B557">
        <v>379751</v>
      </c>
      <c r="C557">
        <v>379751</v>
      </c>
      <c r="D557">
        <f>IF(ABS(C557-'Resultado de análisis'!$B$3)&lt;(0.02*'Resultado de análisis'!$B$3),'Resultados experimementales'!C557,-1)</f>
        <v>-1</v>
      </c>
      <c r="E557">
        <f>IF(ABS(C557-'Resultado de análisis'!$C$3)&lt;(0.02*'Resultado de análisis'!$C$3),'Resultados experimementales'!C557,-1)</f>
        <v>379751</v>
      </c>
      <c r="F557">
        <f>IF(ABS(C557-'Resultado de análisis'!$D$3)&lt;(0.02*'Resultado de análisis'!$D$3),'Resultados experimementales'!C557,-1)</f>
        <v>-1</v>
      </c>
    </row>
    <row r="558" spans="1:6" x14ac:dyDescent="0.25">
      <c r="A558">
        <v>6.69769287109375</v>
      </c>
      <c r="B558">
        <v>387480</v>
      </c>
      <c r="C558">
        <v>387480</v>
      </c>
      <c r="D558">
        <f>IF(ABS(C558-'Resultado de análisis'!$B$3)&lt;(0.02*'Resultado de análisis'!$B$3),'Resultados experimementales'!C558,-1)</f>
        <v>-1</v>
      </c>
      <c r="E558">
        <f>IF(ABS(C558-'Resultado de análisis'!$C$3)&lt;(0.02*'Resultado de análisis'!$C$3),'Resultados experimementales'!C558,-1)</f>
        <v>-1</v>
      </c>
      <c r="F558">
        <f>IF(ABS(C558-'Resultado de análisis'!$D$3)&lt;(0.02*'Resultado de análisis'!$D$3),'Resultados experimementales'!C558,-1)</f>
        <v>-1</v>
      </c>
    </row>
    <row r="559" spans="1:6" x14ac:dyDescent="0.25">
      <c r="A559">
        <v>6.7098460197448704</v>
      </c>
      <c r="B559">
        <v>390997</v>
      </c>
      <c r="C559">
        <v>390997</v>
      </c>
      <c r="D559">
        <f>IF(ABS(C559-'Resultado de análisis'!$B$3)&lt;(0.02*'Resultado de análisis'!$B$3),'Resultados experimementales'!C559,-1)</f>
        <v>-1</v>
      </c>
      <c r="E559">
        <f>IF(ABS(C559-'Resultado de análisis'!$C$3)&lt;(0.02*'Resultado de análisis'!$C$3),'Resultados experimementales'!C559,-1)</f>
        <v>-1</v>
      </c>
      <c r="F559">
        <f>IF(ABS(C559-'Resultado de análisis'!$D$3)&lt;(0.02*'Resultado de análisis'!$D$3),'Resultados experimementales'!C559,-1)</f>
        <v>-1</v>
      </c>
    </row>
    <row r="560" spans="1:6" x14ac:dyDescent="0.25">
      <c r="A560">
        <v>6.7208850383758501</v>
      </c>
      <c r="B560">
        <v>386706</v>
      </c>
      <c r="C560">
        <v>386706</v>
      </c>
      <c r="D560">
        <f>IF(ABS(C560-'Resultado de análisis'!$B$3)&lt;(0.02*'Resultado de análisis'!$B$3),'Resultados experimementales'!C560,-1)</f>
        <v>-1</v>
      </c>
      <c r="E560">
        <f>IF(ABS(C560-'Resultado de análisis'!$C$3)&lt;(0.02*'Resultado de análisis'!$C$3),'Resultados experimementales'!C560,-1)</f>
        <v>-1</v>
      </c>
      <c r="F560">
        <f>IF(ABS(C560-'Resultado de análisis'!$D$3)&lt;(0.02*'Resultado de análisis'!$D$3),'Resultados experimementales'!C560,-1)</f>
        <v>-1</v>
      </c>
    </row>
    <row r="561" spans="1:6" x14ac:dyDescent="0.25">
      <c r="A561">
        <v>6.7321698665618896</v>
      </c>
      <c r="B561">
        <v>382843</v>
      </c>
      <c r="C561">
        <v>382843</v>
      </c>
      <c r="D561">
        <f>IF(ABS(C561-'Resultado de análisis'!$B$3)&lt;(0.02*'Resultado de análisis'!$B$3),'Resultados experimementales'!C561,-1)</f>
        <v>-1</v>
      </c>
      <c r="E561">
        <f>IF(ABS(C561-'Resultado de análisis'!$C$3)&lt;(0.02*'Resultado de análisis'!$C$3),'Resultados experimementales'!C561,-1)</f>
        <v>382843</v>
      </c>
      <c r="F561">
        <f>IF(ABS(C561-'Resultado de análisis'!$D$3)&lt;(0.02*'Resultado de análisis'!$D$3),'Resultados experimementales'!C561,-1)</f>
        <v>-1</v>
      </c>
    </row>
    <row r="562" spans="1:6" x14ac:dyDescent="0.25">
      <c r="A562">
        <v>6.7440319061279297</v>
      </c>
      <c r="B562">
        <v>371332</v>
      </c>
      <c r="C562">
        <v>371332</v>
      </c>
      <c r="D562">
        <f>IF(ABS(C562-'Resultado de análisis'!$B$3)&lt;(0.02*'Resultado de análisis'!$B$3),'Resultados experimementales'!C562,-1)</f>
        <v>-1</v>
      </c>
      <c r="E562">
        <f>IF(ABS(C562-'Resultado de análisis'!$C$3)&lt;(0.02*'Resultado de análisis'!$C$3),'Resultados experimementales'!C562,-1)</f>
        <v>371332</v>
      </c>
      <c r="F562">
        <f>IF(ABS(C562-'Resultado de análisis'!$D$3)&lt;(0.02*'Resultado de análisis'!$D$3),'Resultados experimementales'!C562,-1)</f>
        <v>-1</v>
      </c>
    </row>
    <row r="563" spans="1:6" x14ac:dyDescent="0.25">
      <c r="A563">
        <v>6.7551770210266104</v>
      </c>
      <c r="B563">
        <v>358963</v>
      </c>
      <c r="C563">
        <v>358963</v>
      </c>
      <c r="D563">
        <f>IF(ABS(C563-'Resultado de análisis'!$B$3)&lt;(0.02*'Resultado de análisis'!$B$3),'Resultados experimementales'!C563,-1)</f>
        <v>358963</v>
      </c>
      <c r="E563">
        <f>IF(ABS(C563-'Resultado de análisis'!$C$3)&lt;(0.02*'Resultado de análisis'!$C$3),'Resultados experimementales'!C563,-1)</f>
        <v>-1</v>
      </c>
      <c r="F563">
        <f>IF(ABS(C563-'Resultado de análisis'!$D$3)&lt;(0.02*'Resultado de análisis'!$D$3),'Resultados experimementales'!C563,-1)</f>
        <v>358963</v>
      </c>
    </row>
    <row r="564" spans="1:6" x14ac:dyDescent="0.25">
      <c r="A564">
        <v>6.7668089866638104</v>
      </c>
      <c r="B564">
        <v>348060</v>
      </c>
      <c r="C564">
        <v>348060</v>
      </c>
      <c r="D564">
        <f>IF(ABS(C564-'Resultado de análisis'!$B$3)&lt;(0.02*'Resultado de análisis'!$B$3),'Resultados experimementales'!C564,-1)</f>
        <v>-1</v>
      </c>
      <c r="E564">
        <f>IF(ABS(C564-'Resultado de análisis'!$C$3)&lt;(0.02*'Resultado de análisis'!$C$3),'Resultados experimementales'!C564,-1)</f>
        <v>-1</v>
      </c>
      <c r="F564">
        <f>IF(ABS(C564-'Resultado de análisis'!$D$3)&lt;(0.02*'Resultado de análisis'!$D$3),'Resultados experimementales'!C564,-1)</f>
        <v>-1</v>
      </c>
    </row>
    <row r="565" spans="1:6" x14ac:dyDescent="0.25">
      <c r="A565">
        <v>6.77835893630981</v>
      </c>
      <c r="B565">
        <v>336784</v>
      </c>
      <c r="C565">
        <v>336784</v>
      </c>
      <c r="D565">
        <f>IF(ABS(C565-'Resultado de análisis'!$B$3)&lt;(0.02*'Resultado de análisis'!$B$3),'Resultados experimementales'!C565,-1)</f>
        <v>-1</v>
      </c>
      <c r="E565">
        <f>IF(ABS(C565-'Resultado de análisis'!$C$3)&lt;(0.02*'Resultado de análisis'!$C$3),'Resultados experimementales'!C565,-1)</f>
        <v>-1</v>
      </c>
      <c r="F565">
        <f>IF(ABS(C565-'Resultado de análisis'!$D$3)&lt;(0.02*'Resultado de análisis'!$D$3),'Resultados experimementales'!C565,-1)</f>
        <v>-1</v>
      </c>
    </row>
    <row r="566" spans="1:6" x14ac:dyDescent="0.25">
      <c r="A566">
        <v>6.78962802886962</v>
      </c>
      <c r="B566">
        <v>332520</v>
      </c>
      <c r="C566">
        <v>332520</v>
      </c>
      <c r="D566">
        <f>IF(ABS(C566-'Resultado de análisis'!$B$3)&lt;(0.02*'Resultado de análisis'!$B$3),'Resultados experimementales'!C566,-1)</f>
        <v>-1</v>
      </c>
      <c r="E566">
        <f>IF(ABS(C566-'Resultado de análisis'!$C$3)&lt;(0.02*'Resultado de análisis'!$C$3),'Resultados experimementales'!C566,-1)</f>
        <v>-1</v>
      </c>
      <c r="F566">
        <f>IF(ABS(C566-'Resultado de análisis'!$D$3)&lt;(0.02*'Resultado de análisis'!$D$3),'Resultados experimementales'!C566,-1)</f>
        <v>-1</v>
      </c>
    </row>
    <row r="567" spans="1:6" x14ac:dyDescent="0.25">
      <c r="A567">
        <v>6.8017799854278502</v>
      </c>
      <c r="B567">
        <v>330352</v>
      </c>
      <c r="C567">
        <v>330352</v>
      </c>
      <c r="D567">
        <f>IF(ABS(C567-'Resultado de análisis'!$B$3)&lt;(0.02*'Resultado de análisis'!$B$3),'Resultados experimementales'!C567,-1)</f>
        <v>-1</v>
      </c>
      <c r="E567">
        <f>IF(ABS(C567-'Resultado de análisis'!$C$3)&lt;(0.02*'Resultado de análisis'!$C$3),'Resultados experimementales'!C567,-1)</f>
        <v>-1</v>
      </c>
      <c r="F567">
        <f>IF(ABS(C567-'Resultado de análisis'!$D$3)&lt;(0.02*'Resultado de análisis'!$D$3),'Resultados experimementales'!C567,-1)</f>
        <v>-1</v>
      </c>
    </row>
    <row r="568" spans="1:6" x14ac:dyDescent="0.25">
      <c r="A568">
        <v>6.8128409385681099</v>
      </c>
      <c r="B568">
        <v>329945</v>
      </c>
      <c r="C568">
        <v>329945</v>
      </c>
      <c r="D568">
        <f>IF(ABS(C568-'Resultado de análisis'!$B$3)&lt;(0.02*'Resultado de análisis'!$B$3),'Resultados experimementales'!C568,-1)</f>
        <v>-1</v>
      </c>
      <c r="E568">
        <f>IF(ABS(C568-'Resultado de análisis'!$C$3)&lt;(0.02*'Resultado de análisis'!$C$3),'Resultados experimementales'!C568,-1)</f>
        <v>-1</v>
      </c>
      <c r="F568">
        <f>IF(ABS(C568-'Resultado de análisis'!$D$3)&lt;(0.02*'Resultado de análisis'!$D$3),'Resultados experimementales'!C568,-1)</f>
        <v>-1</v>
      </c>
    </row>
    <row r="569" spans="1:6" x14ac:dyDescent="0.25">
      <c r="A569">
        <v>6.82413601875305</v>
      </c>
      <c r="B569">
        <v>336609</v>
      </c>
      <c r="C569">
        <v>336609</v>
      </c>
      <c r="D569">
        <f>IF(ABS(C569-'Resultado de análisis'!$B$3)&lt;(0.02*'Resultado de análisis'!$B$3),'Resultados experimementales'!C569,-1)</f>
        <v>-1</v>
      </c>
      <c r="E569">
        <f>IF(ABS(C569-'Resultado de análisis'!$C$3)&lt;(0.02*'Resultado de análisis'!$C$3),'Resultados experimementales'!C569,-1)</f>
        <v>-1</v>
      </c>
      <c r="F569">
        <f>IF(ABS(C569-'Resultado de análisis'!$D$3)&lt;(0.02*'Resultado de análisis'!$D$3),'Resultados experimementales'!C569,-1)</f>
        <v>-1</v>
      </c>
    </row>
    <row r="570" spans="1:6" x14ac:dyDescent="0.25">
      <c r="A570">
        <v>6.8359570503234801</v>
      </c>
      <c r="B570">
        <v>344132</v>
      </c>
      <c r="C570">
        <v>344132</v>
      </c>
      <c r="D570">
        <f>IF(ABS(C570-'Resultado de análisis'!$B$3)&lt;(0.02*'Resultado de análisis'!$B$3),'Resultados experimementales'!C570,-1)</f>
        <v>-1</v>
      </c>
      <c r="E570">
        <f>IF(ABS(C570-'Resultado de análisis'!$C$3)&lt;(0.02*'Resultado de análisis'!$C$3),'Resultados experimementales'!C570,-1)</f>
        <v>-1</v>
      </c>
      <c r="F570">
        <f>IF(ABS(C570-'Resultado de análisis'!$D$3)&lt;(0.02*'Resultado de análisis'!$D$3),'Resultados experimementales'!C570,-1)</f>
        <v>-1</v>
      </c>
    </row>
    <row r="571" spans="1:6" x14ac:dyDescent="0.25">
      <c r="A571">
        <v>6.8471050262451101</v>
      </c>
      <c r="B571">
        <v>353738</v>
      </c>
      <c r="C571">
        <v>353738</v>
      </c>
      <c r="D571">
        <f>IF(ABS(C571-'Resultado de análisis'!$B$3)&lt;(0.02*'Resultado de análisis'!$B$3),'Resultados experimementales'!C571,-1)</f>
        <v>353738</v>
      </c>
      <c r="E571">
        <f>IF(ABS(C571-'Resultado de análisis'!$C$3)&lt;(0.02*'Resultado de análisis'!$C$3),'Resultados experimementales'!C571,-1)</f>
        <v>-1</v>
      </c>
      <c r="F571">
        <f>IF(ABS(C571-'Resultado de análisis'!$D$3)&lt;(0.02*'Resultado de análisis'!$D$3),'Resultados experimementales'!C571,-1)</f>
        <v>353738</v>
      </c>
    </row>
    <row r="572" spans="1:6" x14ac:dyDescent="0.25">
      <c r="A572">
        <v>6.8587489128112704</v>
      </c>
      <c r="B572">
        <v>365087</v>
      </c>
      <c r="C572">
        <v>365087</v>
      </c>
      <c r="D572">
        <f>IF(ABS(C572-'Resultado de análisis'!$B$3)&lt;(0.02*'Resultado de análisis'!$B$3),'Resultados experimementales'!C572,-1)</f>
        <v>365087</v>
      </c>
      <c r="E572">
        <f>IF(ABS(C572-'Resultado de análisis'!$C$3)&lt;(0.02*'Resultado de análisis'!$C$3),'Resultados experimementales'!C572,-1)</f>
        <v>-1</v>
      </c>
      <c r="F572">
        <f>IF(ABS(C572-'Resultado de análisis'!$D$3)&lt;(0.02*'Resultado de análisis'!$D$3),'Resultados experimementales'!C572,-1)</f>
        <v>-1</v>
      </c>
    </row>
    <row r="573" spans="1:6" x14ac:dyDescent="0.25">
      <c r="A573">
        <v>6.8703088760375897</v>
      </c>
      <c r="B573">
        <v>371750</v>
      </c>
      <c r="C573">
        <v>371750</v>
      </c>
      <c r="D573">
        <f>IF(ABS(C573-'Resultado de análisis'!$B$3)&lt;(0.02*'Resultado de análisis'!$B$3),'Resultados experimementales'!C573,-1)</f>
        <v>-1</v>
      </c>
      <c r="E573">
        <f>IF(ABS(C573-'Resultado de análisis'!$C$3)&lt;(0.02*'Resultado de análisis'!$C$3),'Resultados experimementales'!C573,-1)</f>
        <v>371750</v>
      </c>
      <c r="F573">
        <f>IF(ABS(C573-'Resultado de análisis'!$D$3)&lt;(0.02*'Resultado de análisis'!$D$3),'Resultados experimementales'!C573,-1)</f>
        <v>-1</v>
      </c>
    </row>
    <row r="574" spans="1:6" x14ac:dyDescent="0.25">
      <c r="A574">
        <v>6.8815588951110804</v>
      </c>
      <c r="B574">
        <v>379562</v>
      </c>
      <c r="C574">
        <v>379562</v>
      </c>
      <c r="D574">
        <f>IF(ABS(C574-'Resultado de análisis'!$B$3)&lt;(0.02*'Resultado de análisis'!$B$3),'Resultados experimementales'!C574,-1)</f>
        <v>-1</v>
      </c>
      <c r="E574">
        <f>IF(ABS(C574-'Resultado de análisis'!$C$3)&lt;(0.02*'Resultado de análisis'!$C$3),'Resultados experimementales'!C574,-1)</f>
        <v>379562</v>
      </c>
      <c r="F574">
        <f>IF(ABS(C574-'Resultado de análisis'!$D$3)&lt;(0.02*'Resultado de análisis'!$D$3),'Resultados experimementales'!C574,-1)</f>
        <v>-1</v>
      </c>
    </row>
    <row r="575" spans="1:6" x14ac:dyDescent="0.25">
      <c r="A575">
        <v>6.8937048912048304</v>
      </c>
      <c r="B575">
        <v>382938</v>
      </c>
      <c r="C575">
        <v>382938</v>
      </c>
      <c r="D575">
        <f>IF(ABS(C575-'Resultado de análisis'!$B$3)&lt;(0.02*'Resultado de análisis'!$B$3),'Resultados experimementales'!C575,-1)</f>
        <v>-1</v>
      </c>
      <c r="E575">
        <f>IF(ABS(C575-'Resultado de análisis'!$C$3)&lt;(0.02*'Resultado de análisis'!$C$3),'Resultados experimementales'!C575,-1)</f>
        <v>382938</v>
      </c>
      <c r="F575">
        <f>IF(ABS(C575-'Resultado de análisis'!$D$3)&lt;(0.02*'Resultado de análisis'!$D$3),'Resultados experimementales'!C575,-1)</f>
        <v>-1</v>
      </c>
    </row>
    <row r="576" spans="1:6" x14ac:dyDescent="0.25">
      <c r="A576">
        <v>6.9048340320587096</v>
      </c>
      <c r="B576">
        <v>381106</v>
      </c>
      <c r="C576">
        <v>381106</v>
      </c>
      <c r="D576">
        <f>IF(ABS(C576-'Resultado de análisis'!$B$3)&lt;(0.02*'Resultado de análisis'!$B$3),'Resultados experimementales'!C576,-1)</f>
        <v>-1</v>
      </c>
      <c r="E576">
        <f>IF(ABS(C576-'Resultado de análisis'!$C$3)&lt;(0.02*'Resultado de análisis'!$C$3),'Resultados experimementales'!C576,-1)</f>
        <v>381106</v>
      </c>
      <c r="F576">
        <f>IF(ABS(C576-'Resultado de análisis'!$D$3)&lt;(0.02*'Resultado de análisis'!$D$3),'Resultados experimementales'!C576,-1)</f>
        <v>-1</v>
      </c>
    </row>
    <row r="577" spans="1:6" x14ac:dyDescent="0.25">
      <c r="A577">
        <v>6.9160380363464302</v>
      </c>
      <c r="B577">
        <v>378508</v>
      </c>
      <c r="C577">
        <v>378508</v>
      </c>
      <c r="D577">
        <f>IF(ABS(C577-'Resultado de análisis'!$B$3)&lt;(0.02*'Resultado de análisis'!$B$3),'Resultados experimementales'!C577,-1)</f>
        <v>-1</v>
      </c>
      <c r="E577">
        <f>IF(ABS(C577-'Resultado de análisis'!$C$3)&lt;(0.02*'Resultado de análisis'!$C$3),'Resultados experimementales'!C577,-1)</f>
        <v>378508</v>
      </c>
      <c r="F577">
        <f>IF(ABS(C577-'Resultado de análisis'!$D$3)&lt;(0.02*'Resultado de análisis'!$D$3),'Resultados experimementales'!C577,-1)</f>
        <v>-1</v>
      </c>
    </row>
    <row r="578" spans="1:6" x14ac:dyDescent="0.25">
      <c r="A578">
        <v>6.9278979301452601</v>
      </c>
      <c r="B578">
        <v>371626</v>
      </c>
      <c r="C578">
        <v>371626</v>
      </c>
      <c r="D578">
        <f>IF(ABS(C578-'Resultado de análisis'!$B$3)&lt;(0.02*'Resultado de análisis'!$B$3),'Resultados experimementales'!C578,-1)</f>
        <v>-1</v>
      </c>
      <c r="E578">
        <f>IF(ABS(C578-'Resultado de análisis'!$C$3)&lt;(0.02*'Resultado de análisis'!$C$3),'Resultados experimementales'!C578,-1)</f>
        <v>371626</v>
      </c>
      <c r="F578">
        <f>IF(ABS(C578-'Resultado de análisis'!$D$3)&lt;(0.02*'Resultado de análisis'!$D$3),'Resultados experimementales'!C578,-1)</f>
        <v>-1</v>
      </c>
    </row>
    <row r="579" spans="1:6" x14ac:dyDescent="0.25">
      <c r="A579">
        <v>6.9390480518341002</v>
      </c>
      <c r="B579">
        <v>364695</v>
      </c>
      <c r="C579">
        <v>364695</v>
      </c>
      <c r="D579">
        <f>IF(ABS(C579-'Resultado de análisis'!$B$3)&lt;(0.02*'Resultado de análisis'!$B$3),'Resultados experimementales'!C579,-1)</f>
        <v>364695</v>
      </c>
      <c r="E579">
        <f>IF(ABS(C579-'Resultado de análisis'!$C$3)&lt;(0.02*'Resultado de análisis'!$C$3),'Resultados experimementales'!C579,-1)</f>
        <v>-1</v>
      </c>
      <c r="F579">
        <f>IF(ABS(C579-'Resultado de análisis'!$D$3)&lt;(0.02*'Resultado de análisis'!$D$3),'Resultados experimementales'!C579,-1)</f>
        <v>-1</v>
      </c>
    </row>
    <row r="580" spans="1:6" x14ac:dyDescent="0.25">
      <c r="A580">
        <v>6.9506869316101003</v>
      </c>
      <c r="B580">
        <v>358144</v>
      </c>
      <c r="C580">
        <v>358144</v>
      </c>
      <c r="D580">
        <f>IF(ABS(C580-'Resultado de análisis'!$B$3)&lt;(0.02*'Resultado de análisis'!$B$3),'Resultados experimementales'!C580,-1)</f>
        <v>358144</v>
      </c>
      <c r="E580">
        <f>IF(ABS(C580-'Resultado de análisis'!$C$3)&lt;(0.02*'Resultado de análisis'!$C$3),'Resultados experimementales'!C580,-1)</f>
        <v>-1</v>
      </c>
      <c r="F580">
        <f>IF(ABS(C580-'Resultado de análisis'!$D$3)&lt;(0.02*'Resultado de análisis'!$D$3),'Resultados experimementales'!C580,-1)</f>
        <v>358144</v>
      </c>
    </row>
    <row r="581" spans="1:6" x14ac:dyDescent="0.25">
      <c r="A581">
        <v>6.9622399806976301</v>
      </c>
      <c r="B581">
        <v>346150</v>
      </c>
      <c r="C581">
        <v>346150</v>
      </c>
      <c r="D581">
        <f>IF(ABS(C581-'Resultado de análisis'!$B$3)&lt;(0.02*'Resultado de análisis'!$B$3),'Resultados experimementales'!C581,-1)</f>
        <v>-1</v>
      </c>
      <c r="E581">
        <f>IF(ABS(C581-'Resultado de análisis'!$C$3)&lt;(0.02*'Resultado de análisis'!$C$3),'Resultados experimementales'!C581,-1)</f>
        <v>-1</v>
      </c>
      <c r="F581">
        <f>IF(ABS(C581-'Resultado de análisis'!$D$3)&lt;(0.02*'Resultado de análisis'!$D$3),'Resultados experimementales'!C581,-1)</f>
        <v>-1</v>
      </c>
    </row>
    <row r="582" spans="1:6" x14ac:dyDescent="0.25">
      <c r="A582">
        <v>6.9735069274902299</v>
      </c>
      <c r="B582">
        <v>340649</v>
      </c>
      <c r="C582">
        <v>340649</v>
      </c>
      <c r="D582">
        <f>IF(ABS(C582-'Resultado de análisis'!$B$3)&lt;(0.02*'Resultado de análisis'!$B$3),'Resultados experimementales'!C582,-1)</f>
        <v>-1</v>
      </c>
      <c r="E582">
        <f>IF(ABS(C582-'Resultado de análisis'!$C$3)&lt;(0.02*'Resultado de análisis'!$C$3),'Resultados experimementales'!C582,-1)</f>
        <v>-1</v>
      </c>
      <c r="F582">
        <f>IF(ABS(C582-'Resultado de análisis'!$D$3)&lt;(0.02*'Resultado de análisis'!$D$3),'Resultados experimementales'!C582,-1)</f>
        <v>-1</v>
      </c>
    </row>
    <row r="583" spans="1:6" x14ac:dyDescent="0.25">
      <c r="A583">
        <v>6.9856660366058296</v>
      </c>
      <c r="B583">
        <v>336645</v>
      </c>
      <c r="C583">
        <v>336645</v>
      </c>
      <c r="D583">
        <f>IF(ABS(C583-'Resultado de análisis'!$B$3)&lt;(0.02*'Resultado de análisis'!$B$3),'Resultados experimementales'!C583,-1)</f>
        <v>-1</v>
      </c>
      <c r="E583">
        <f>IF(ABS(C583-'Resultado de análisis'!$C$3)&lt;(0.02*'Resultado de análisis'!$C$3),'Resultados experimementales'!C583,-1)</f>
        <v>-1</v>
      </c>
      <c r="F583">
        <f>IF(ABS(C583-'Resultado de análisis'!$D$3)&lt;(0.02*'Resultado de análisis'!$D$3),'Resultados experimementales'!C583,-1)</f>
        <v>-1</v>
      </c>
    </row>
    <row r="584" spans="1:6" x14ac:dyDescent="0.25">
      <c r="A584">
        <v>6.9966959953308097</v>
      </c>
      <c r="B584">
        <v>334197</v>
      </c>
      <c r="C584">
        <v>334197</v>
      </c>
      <c r="D584">
        <f>IF(ABS(C584-'Resultado de análisis'!$B$3)&lt;(0.02*'Resultado de análisis'!$B$3),'Resultados experimementales'!C584,-1)</f>
        <v>-1</v>
      </c>
      <c r="E584">
        <f>IF(ABS(C584-'Resultado de análisis'!$C$3)&lt;(0.02*'Resultado de análisis'!$C$3),'Resultados experimementales'!C584,-1)</f>
        <v>-1</v>
      </c>
      <c r="F584">
        <f>IF(ABS(C584-'Resultado de análisis'!$D$3)&lt;(0.02*'Resultado de análisis'!$D$3),'Resultados experimementales'!C584,-1)</f>
        <v>-1</v>
      </c>
    </row>
    <row r="585" spans="1:6" x14ac:dyDescent="0.25">
      <c r="A585">
        <v>7.0079779624938903</v>
      </c>
      <c r="B585">
        <v>337778</v>
      </c>
      <c r="C585">
        <v>337778</v>
      </c>
      <c r="D585">
        <f>IF(ABS(C585-'Resultado de análisis'!$B$3)&lt;(0.02*'Resultado de análisis'!$B$3),'Resultados experimementales'!C585,-1)</f>
        <v>-1</v>
      </c>
      <c r="E585">
        <f>IF(ABS(C585-'Resultado de análisis'!$C$3)&lt;(0.02*'Resultado de análisis'!$C$3),'Resultados experimementales'!C585,-1)</f>
        <v>-1</v>
      </c>
      <c r="F585">
        <f>IF(ABS(C585-'Resultado de análisis'!$D$3)&lt;(0.02*'Resultado de análisis'!$D$3),'Resultados experimementales'!C585,-1)</f>
        <v>-1</v>
      </c>
    </row>
    <row r="586" spans="1:6" x14ac:dyDescent="0.25">
      <c r="A586">
        <v>7.0198419094085596</v>
      </c>
      <c r="B586">
        <v>342521</v>
      </c>
      <c r="C586">
        <v>342521</v>
      </c>
      <c r="D586">
        <f>IF(ABS(C586-'Resultado de análisis'!$B$3)&lt;(0.02*'Resultado de análisis'!$B$3),'Resultados experimementales'!C586,-1)</f>
        <v>-1</v>
      </c>
      <c r="E586">
        <f>IF(ABS(C586-'Resultado de análisis'!$C$3)&lt;(0.02*'Resultado de análisis'!$C$3),'Resultados experimementales'!C586,-1)</f>
        <v>-1</v>
      </c>
      <c r="F586">
        <f>IF(ABS(C586-'Resultado de análisis'!$D$3)&lt;(0.02*'Resultado de análisis'!$D$3),'Resultados experimementales'!C586,-1)</f>
        <v>-1</v>
      </c>
    </row>
    <row r="587" spans="1:6" x14ac:dyDescent="0.25">
      <c r="A587">
        <v>7.0309820175170898</v>
      </c>
      <c r="B587">
        <v>351010</v>
      </c>
      <c r="C587">
        <v>351010</v>
      </c>
      <c r="D587">
        <f>IF(ABS(C587-'Resultado de análisis'!$B$3)&lt;(0.02*'Resultado de análisis'!$B$3),'Resultados experimementales'!C587,-1)</f>
        <v>-1</v>
      </c>
      <c r="E587">
        <f>IF(ABS(C587-'Resultado de análisis'!$C$3)&lt;(0.02*'Resultado de análisis'!$C$3),'Resultados experimementales'!C587,-1)</f>
        <v>-1</v>
      </c>
      <c r="F587">
        <f>IF(ABS(C587-'Resultado de análisis'!$D$3)&lt;(0.02*'Resultado de análisis'!$D$3),'Resultados experimementales'!C587,-1)</f>
        <v>351010</v>
      </c>
    </row>
    <row r="588" spans="1:6" x14ac:dyDescent="0.25">
      <c r="A588">
        <v>7.0426390171050999</v>
      </c>
      <c r="B588">
        <v>359067</v>
      </c>
      <c r="C588">
        <v>359067</v>
      </c>
      <c r="D588">
        <f>IF(ABS(C588-'Resultado de análisis'!$B$3)&lt;(0.02*'Resultado de análisis'!$B$3),'Resultados experimementales'!C588,-1)</f>
        <v>359067</v>
      </c>
      <c r="E588">
        <f>IF(ABS(C588-'Resultado de análisis'!$C$3)&lt;(0.02*'Resultado de análisis'!$C$3),'Resultados experimementales'!C588,-1)</f>
        <v>-1</v>
      </c>
      <c r="F588">
        <f>IF(ABS(C588-'Resultado de análisis'!$D$3)&lt;(0.02*'Resultado de análisis'!$D$3),'Resultados experimementales'!C588,-1)</f>
        <v>359067</v>
      </c>
    </row>
    <row r="589" spans="1:6" x14ac:dyDescent="0.25">
      <c r="A589">
        <v>7.0542359352111799</v>
      </c>
      <c r="B589">
        <v>365569</v>
      </c>
      <c r="C589">
        <v>365569</v>
      </c>
      <c r="D589">
        <f>IF(ABS(C589-'Resultado de análisis'!$B$3)&lt;(0.02*'Resultado de análisis'!$B$3),'Resultados experimementales'!C589,-1)</f>
        <v>365569</v>
      </c>
      <c r="E589">
        <f>IF(ABS(C589-'Resultado de análisis'!$C$3)&lt;(0.02*'Resultado de análisis'!$C$3),'Resultados experimementales'!C589,-1)</f>
        <v>-1</v>
      </c>
      <c r="F589">
        <f>IF(ABS(C589-'Resultado de análisis'!$D$3)&lt;(0.02*'Resultado de análisis'!$D$3),'Resultados experimementales'!C589,-1)</f>
        <v>-1</v>
      </c>
    </row>
    <row r="590" spans="1:6" x14ac:dyDescent="0.25">
      <c r="A590">
        <v>7.0654449462890598</v>
      </c>
      <c r="B590">
        <v>372674</v>
      </c>
      <c r="C590">
        <v>372674</v>
      </c>
      <c r="D590">
        <f>IF(ABS(C590-'Resultado de análisis'!$B$3)&lt;(0.02*'Resultado de análisis'!$B$3),'Resultados experimementales'!C590,-1)</f>
        <v>-1</v>
      </c>
      <c r="E590">
        <f>IF(ABS(C590-'Resultado de análisis'!$C$3)&lt;(0.02*'Resultado de análisis'!$C$3),'Resultados experimementales'!C590,-1)</f>
        <v>372674</v>
      </c>
      <c r="F590">
        <f>IF(ABS(C590-'Resultado de análisis'!$D$3)&lt;(0.02*'Resultado de análisis'!$D$3),'Resultados experimementales'!C590,-1)</f>
        <v>-1</v>
      </c>
    </row>
    <row r="591" spans="1:6" x14ac:dyDescent="0.25">
      <c r="A591">
        <v>7.0776150226593</v>
      </c>
      <c r="B591">
        <v>376297</v>
      </c>
      <c r="C591">
        <v>376297</v>
      </c>
      <c r="D591">
        <f>IF(ABS(C591-'Resultado de análisis'!$B$3)&lt;(0.02*'Resultado de análisis'!$B$3),'Resultados experimementales'!C591,-1)</f>
        <v>-1</v>
      </c>
      <c r="E591">
        <f>IF(ABS(C591-'Resultado de análisis'!$C$3)&lt;(0.02*'Resultado de análisis'!$C$3),'Resultados experimementales'!C591,-1)</f>
        <v>376297</v>
      </c>
      <c r="F591">
        <f>IF(ABS(C591-'Resultado de análisis'!$D$3)&lt;(0.02*'Resultado de análisis'!$D$3),'Resultados experimementales'!C591,-1)</f>
        <v>-1</v>
      </c>
    </row>
    <row r="592" spans="1:6" x14ac:dyDescent="0.25">
      <c r="A592">
        <v>7.0886390209197998</v>
      </c>
      <c r="B592">
        <v>376545</v>
      </c>
      <c r="C592">
        <v>376545</v>
      </c>
      <c r="D592">
        <f>IF(ABS(C592-'Resultado de análisis'!$B$3)&lt;(0.02*'Resultado de análisis'!$B$3),'Resultados experimementales'!C592,-1)</f>
        <v>-1</v>
      </c>
      <c r="E592">
        <f>IF(ABS(C592-'Resultado de análisis'!$C$3)&lt;(0.02*'Resultado de análisis'!$C$3),'Resultados experimementales'!C592,-1)</f>
        <v>376545</v>
      </c>
      <c r="F592">
        <f>IF(ABS(C592-'Resultado de análisis'!$D$3)&lt;(0.02*'Resultado de análisis'!$D$3),'Resultados experimementales'!C592,-1)</f>
        <v>-1</v>
      </c>
    </row>
    <row r="593" spans="1:6" x14ac:dyDescent="0.25">
      <c r="A593">
        <v>7.0999069213867099</v>
      </c>
      <c r="B593">
        <v>378160</v>
      </c>
      <c r="C593">
        <v>378160</v>
      </c>
      <c r="D593">
        <f>IF(ABS(C593-'Resultado de análisis'!$B$3)&lt;(0.02*'Resultado de análisis'!$B$3),'Resultados experimementales'!C593,-1)</f>
        <v>-1</v>
      </c>
      <c r="E593">
        <f>IF(ABS(C593-'Resultado de análisis'!$C$3)&lt;(0.02*'Resultado de análisis'!$C$3),'Resultados experimementales'!C593,-1)</f>
        <v>378160</v>
      </c>
      <c r="F593">
        <f>IF(ABS(C593-'Resultado de análisis'!$D$3)&lt;(0.02*'Resultado de análisis'!$D$3),'Resultados experimementales'!C593,-1)</f>
        <v>-1</v>
      </c>
    </row>
    <row r="594" spans="1:6" x14ac:dyDescent="0.25">
      <c r="A594">
        <v>7.1117699146270699</v>
      </c>
      <c r="B594">
        <v>373171</v>
      </c>
      <c r="C594">
        <v>373171</v>
      </c>
      <c r="D594">
        <f>IF(ABS(C594-'Resultado de análisis'!$B$3)&lt;(0.02*'Resultado de análisis'!$B$3),'Resultados experimementales'!C594,-1)</f>
        <v>-1</v>
      </c>
      <c r="E594">
        <f>IF(ABS(C594-'Resultado de análisis'!$C$3)&lt;(0.02*'Resultado de análisis'!$C$3),'Resultados experimementales'!C594,-1)</f>
        <v>373171</v>
      </c>
      <c r="F594">
        <f>IF(ABS(C594-'Resultado de análisis'!$D$3)&lt;(0.02*'Resultado de análisis'!$D$3),'Resultados experimementales'!C594,-1)</f>
        <v>-1</v>
      </c>
    </row>
    <row r="595" spans="1:6" x14ac:dyDescent="0.25">
      <c r="A595">
        <v>7.1229228973388601</v>
      </c>
      <c r="B595">
        <v>367670</v>
      </c>
      <c r="C595">
        <v>367670</v>
      </c>
      <c r="D595">
        <f>IF(ABS(C595-'Resultado de análisis'!$B$3)&lt;(0.02*'Resultado de análisis'!$B$3),'Resultados experimementales'!C595,-1)</f>
        <v>-1</v>
      </c>
      <c r="E595">
        <f>IF(ABS(C595-'Resultado de análisis'!$C$3)&lt;(0.02*'Resultado de análisis'!$C$3),'Resultados experimementales'!C595,-1)</f>
        <v>-1</v>
      </c>
      <c r="F595">
        <f>IF(ABS(C595-'Resultado de análisis'!$D$3)&lt;(0.02*'Resultado de análisis'!$D$3),'Resultados experimementales'!C595,-1)</f>
        <v>-1</v>
      </c>
    </row>
    <row r="596" spans="1:6" x14ac:dyDescent="0.25">
      <c r="A596">
        <v>7.1346259117126403</v>
      </c>
      <c r="B596">
        <v>362163</v>
      </c>
      <c r="C596">
        <v>362163</v>
      </c>
      <c r="D596">
        <f>IF(ABS(C596-'Resultado de análisis'!$B$3)&lt;(0.02*'Resultado de análisis'!$B$3),'Resultados experimementales'!C596,-1)</f>
        <v>362163</v>
      </c>
      <c r="E596">
        <f>IF(ABS(C596-'Resultado de análisis'!$C$3)&lt;(0.02*'Resultado de análisis'!$C$3),'Resultados experimementales'!C596,-1)</f>
        <v>-1</v>
      </c>
      <c r="F596">
        <f>IF(ABS(C596-'Resultado de análisis'!$D$3)&lt;(0.02*'Resultado de análisis'!$D$3),'Resultados experimementales'!C596,-1)</f>
        <v>362163</v>
      </c>
    </row>
    <row r="597" spans="1:6" x14ac:dyDescent="0.25">
      <c r="A597">
        <v>7.1460990905761701</v>
      </c>
      <c r="B597">
        <v>351978</v>
      </c>
      <c r="C597">
        <v>351978</v>
      </c>
      <c r="D597">
        <f>IF(ABS(C597-'Resultado de análisis'!$B$3)&lt;(0.02*'Resultado de análisis'!$B$3),'Resultados experimementales'!C597,-1)</f>
        <v>-1</v>
      </c>
      <c r="E597">
        <f>IF(ABS(C597-'Resultado de análisis'!$C$3)&lt;(0.02*'Resultado de análisis'!$C$3),'Resultados experimementales'!C597,-1)</f>
        <v>-1</v>
      </c>
      <c r="F597">
        <f>IF(ABS(C597-'Resultado de análisis'!$D$3)&lt;(0.02*'Resultado de análisis'!$D$3),'Resultados experimementales'!C597,-1)</f>
        <v>351978</v>
      </c>
    </row>
    <row r="598" spans="1:6" x14ac:dyDescent="0.25">
      <c r="A598">
        <v>7.1573820114135698</v>
      </c>
      <c r="B598">
        <v>347176</v>
      </c>
      <c r="C598">
        <v>347176</v>
      </c>
      <c r="D598">
        <f>IF(ABS(C598-'Resultado de análisis'!$B$3)&lt;(0.02*'Resultado de análisis'!$B$3),'Resultados experimementales'!C598,-1)</f>
        <v>-1</v>
      </c>
      <c r="E598">
        <f>IF(ABS(C598-'Resultado de análisis'!$C$3)&lt;(0.02*'Resultado de análisis'!$C$3),'Resultados experimementales'!C598,-1)</f>
        <v>-1</v>
      </c>
      <c r="F598">
        <f>IF(ABS(C598-'Resultado de análisis'!$D$3)&lt;(0.02*'Resultado de análisis'!$D$3),'Resultados experimementales'!C598,-1)</f>
        <v>-1</v>
      </c>
    </row>
    <row r="599" spans="1:6" x14ac:dyDescent="0.25">
      <c r="A599">
        <v>7.1695189476013104</v>
      </c>
      <c r="B599">
        <v>343206</v>
      </c>
      <c r="C599">
        <v>343206</v>
      </c>
      <c r="D599">
        <f>IF(ABS(C599-'Resultado de análisis'!$B$3)&lt;(0.02*'Resultado de análisis'!$B$3),'Resultados experimementales'!C599,-1)</f>
        <v>-1</v>
      </c>
      <c r="E599">
        <f>IF(ABS(C599-'Resultado de análisis'!$C$3)&lt;(0.02*'Resultado de análisis'!$C$3),'Resultados experimementales'!C599,-1)</f>
        <v>-1</v>
      </c>
      <c r="F599">
        <f>IF(ABS(C599-'Resultado de análisis'!$D$3)&lt;(0.02*'Resultado de análisis'!$D$3),'Resultados experimementales'!C599,-1)</f>
        <v>-1</v>
      </c>
    </row>
    <row r="600" spans="1:6" x14ac:dyDescent="0.25">
      <c r="A600">
        <v>7.1805789470672599</v>
      </c>
      <c r="B600">
        <v>339413</v>
      </c>
      <c r="C600">
        <v>339413</v>
      </c>
      <c r="D600">
        <f>IF(ABS(C600-'Resultado de análisis'!$B$3)&lt;(0.02*'Resultado de análisis'!$B$3),'Resultados experimementales'!C600,-1)</f>
        <v>-1</v>
      </c>
      <c r="E600">
        <f>IF(ABS(C600-'Resultado de análisis'!$C$3)&lt;(0.02*'Resultado de análisis'!$C$3),'Resultados experimementales'!C600,-1)</f>
        <v>-1</v>
      </c>
      <c r="F600">
        <f>IF(ABS(C600-'Resultado de análisis'!$D$3)&lt;(0.02*'Resultado de análisis'!$D$3),'Resultados experimementales'!C600,-1)</f>
        <v>-1</v>
      </c>
    </row>
    <row r="601" spans="1:6" x14ac:dyDescent="0.25">
      <c r="A601">
        <v>7.1918458938598597</v>
      </c>
      <c r="B601">
        <v>343196</v>
      </c>
      <c r="C601">
        <v>343196</v>
      </c>
      <c r="D601">
        <f>IF(ABS(C601-'Resultado de análisis'!$B$3)&lt;(0.02*'Resultado de análisis'!$B$3),'Resultados experimementales'!C601,-1)</f>
        <v>-1</v>
      </c>
      <c r="E601">
        <f>IF(ABS(C601-'Resultado de análisis'!$C$3)&lt;(0.02*'Resultado de análisis'!$C$3),'Resultados experimementales'!C601,-1)</f>
        <v>-1</v>
      </c>
      <c r="F601">
        <f>IF(ABS(C601-'Resultado de análisis'!$D$3)&lt;(0.02*'Resultado de análisis'!$D$3),'Resultados experimementales'!C601,-1)</f>
        <v>-1</v>
      </c>
    </row>
    <row r="602" spans="1:6" x14ac:dyDescent="0.25">
      <c r="A602">
        <v>7.2037060260772696</v>
      </c>
      <c r="B602">
        <v>346222</v>
      </c>
      <c r="C602">
        <v>346222</v>
      </c>
      <c r="D602">
        <f>IF(ABS(C602-'Resultado de análisis'!$B$3)&lt;(0.02*'Resultado de análisis'!$B$3),'Resultados experimementales'!C602,-1)</f>
        <v>-1</v>
      </c>
      <c r="E602">
        <f>IF(ABS(C602-'Resultado de análisis'!$C$3)&lt;(0.02*'Resultado de análisis'!$C$3),'Resultados experimementales'!C602,-1)</f>
        <v>-1</v>
      </c>
      <c r="F602">
        <f>IF(ABS(C602-'Resultado de análisis'!$D$3)&lt;(0.02*'Resultado de análisis'!$D$3),'Resultados experimementales'!C602,-1)</f>
        <v>-1</v>
      </c>
    </row>
    <row r="603" spans="1:6" x14ac:dyDescent="0.25">
      <c r="A603">
        <v>7.2148659229278502</v>
      </c>
      <c r="B603">
        <v>351562</v>
      </c>
      <c r="C603">
        <v>351562</v>
      </c>
      <c r="D603">
        <f>IF(ABS(C603-'Resultado de análisis'!$B$3)&lt;(0.02*'Resultado de análisis'!$B$3),'Resultados experimementales'!C603,-1)</f>
        <v>-1</v>
      </c>
      <c r="E603">
        <f>IF(ABS(C603-'Resultado de análisis'!$C$3)&lt;(0.02*'Resultado de análisis'!$C$3),'Resultados experimementales'!C603,-1)</f>
        <v>-1</v>
      </c>
      <c r="F603">
        <f>IF(ABS(C603-'Resultado de análisis'!$D$3)&lt;(0.02*'Resultado de análisis'!$D$3),'Resultados experimementales'!C603,-1)</f>
        <v>351562</v>
      </c>
    </row>
    <row r="604" spans="1:6" x14ac:dyDescent="0.25">
      <c r="A604">
        <v>7.2265079021453804</v>
      </c>
      <c r="B604">
        <v>357050</v>
      </c>
      <c r="C604">
        <v>357050</v>
      </c>
      <c r="D604">
        <f>IF(ABS(C604-'Resultado de análisis'!$B$3)&lt;(0.02*'Resultado de análisis'!$B$3),'Resultados experimementales'!C604,-1)</f>
        <v>357050</v>
      </c>
      <c r="E604">
        <f>IF(ABS(C604-'Resultado de análisis'!$C$3)&lt;(0.02*'Resultado de análisis'!$C$3),'Resultados experimementales'!C604,-1)</f>
        <v>-1</v>
      </c>
      <c r="F604">
        <f>IF(ABS(C604-'Resultado de análisis'!$D$3)&lt;(0.02*'Resultado de análisis'!$D$3),'Resultados experimementales'!C604,-1)</f>
        <v>357050</v>
      </c>
    </row>
    <row r="605" spans="1:6" x14ac:dyDescent="0.25">
      <c r="A605">
        <v>7.2380468845367396</v>
      </c>
      <c r="B605">
        <v>361340</v>
      </c>
      <c r="C605">
        <v>361340</v>
      </c>
      <c r="D605">
        <f>IF(ABS(C605-'Resultado de análisis'!$B$3)&lt;(0.02*'Resultado de análisis'!$B$3),'Resultados experimementales'!C605,-1)</f>
        <v>361340</v>
      </c>
      <c r="E605">
        <f>IF(ABS(C605-'Resultado de análisis'!$C$3)&lt;(0.02*'Resultado de análisis'!$C$3),'Resultados experimementales'!C605,-1)</f>
        <v>-1</v>
      </c>
      <c r="F605">
        <f>IF(ABS(C605-'Resultado de análisis'!$D$3)&lt;(0.02*'Resultado de análisis'!$D$3),'Resultados experimementales'!C605,-1)</f>
        <v>361340</v>
      </c>
    </row>
    <row r="606" spans="1:6" x14ac:dyDescent="0.25">
      <c r="A606">
        <v>7.2493109703063903</v>
      </c>
      <c r="B606">
        <v>366977</v>
      </c>
      <c r="C606">
        <v>366977</v>
      </c>
      <c r="D606">
        <f>IF(ABS(C606-'Resultado de análisis'!$B$3)&lt;(0.02*'Resultado de análisis'!$B$3),'Resultados experimementales'!C606,-1)</f>
        <v>-1</v>
      </c>
      <c r="E606">
        <f>IF(ABS(C606-'Resultado de análisis'!$C$3)&lt;(0.02*'Resultado de análisis'!$C$3),'Resultados experimementales'!C606,-1)</f>
        <v>-1</v>
      </c>
      <c r="F606">
        <f>IF(ABS(C606-'Resultado de análisis'!$D$3)&lt;(0.02*'Resultado de análisis'!$D$3),'Resultados experimementales'!C606,-1)</f>
        <v>-1</v>
      </c>
    </row>
    <row r="607" spans="1:6" x14ac:dyDescent="0.25">
      <c r="A607">
        <v>7.2614810466766304</v>
      </c>
      <c r="B607">
        <v>370837</v>
      </c>
      <c r="C607">
        <v>370837</v>
      </c>
      <c r="D607">
        <f>IF(ABS(C607-'Resultado de análisis'!$B$3)&lt;(0.02*'Resultado de análisis'!$B$3),'Resultados experimementales'!C607,-1)</f>
        <v>-1</v>
      </c>
      <c r="E607">
        <f>IF(ABS(C607-'Resultado de análisis'!$C$3)&lt;(0.02*'Resultado de análisis'!$C$3),'Resultados experimementales'!C607,-1)</f>
        <v>-1</v>
      </c>
      <c r="F607">
        <f>IF(ABS(C607-'Resultado de análisis'!$D$3)&lt;(0.02*'Resultado de análisis'!$D$3),'Resultados experimementales'!C607,-1)</f>
        <v>-1</v>
      </c>
    </row>
    <row r="608" spans="1:6" x14ac:dyDescent="0.25">
      <c r="A608">
        <v>7.2725310325622496</v>
      </c>
      <c r="B608">
        <v>372303</v>
      </c>
      <c r="C608">
        <v>372303</v>
      </c>
      <c r="D608">
        <f>IF(ABS(C608-'Resultado de análisis'!$B$3)&lt;(0.02*'Resultado de análisis'!$B$3),'Resultados experimementales'!C608,-1)</f>
        <v>-1</v>
      </c>
      <c r="E608">
        <f>IF(ABS(C608-'Resultado de análisis'!$C$3)&lt;(0.02*'Resultado de análisis'!$C$3),'Resultados experimementales'!C608,-1)</f>
        <v>372303</v>
      </c>
      <c r="F608">
        <f>IF(ABS(C608-'Resultado de análisis'!$D$3)&lt;(0.02*'Resultado de análisis'!$D$3),'Resultados experimementales'!C608,-1)</f>
        <v>-1</v>
      </c>
    </row>
    <row r="609" spans="1:6" x14ac:dyDescent="0.25">
      <c r="A609">
        <v>7.2837829589843697</v>
      </c>
      <c r="B609">
        <v>374650</v>
      </c>
      <c r="C609">
        <v>374650</v>
      </c>
      <c r="D609">
        <f>IF(ABS(C609-'Resultado de análisis'!$B$3)&lt;(0.02*'Resultado de análisis'!$B$3),'Resultados experimementales'!C609,-1)</f>
        <v>-1</v>
      </c>
      <c r="E609">
        <f>IF(ABS(C609-'Resultado de análisis'!$C$3)&lt;(0.02*'Resultado de análisis'!$C$3),'Resultados experimementales'!C609,-1)</f>
        <v>374650</v>
      </c>
      <c r="F609">
        <f>IF(ABS(C609-'Resultado de análisis'!$D$3)&lt;(0.02*'Resultado de análisis'!$D$3),'Resultados experimementales'!C609,-1)</f>
        <v>-1</v>
      </c>
    </row>
    <row r="610" spans="1:6" x14ac:dyDescent="0.25">
      <c r="A610">
        <v>7.2956578731536803</v>
      </c>
      <c r="B610">
        <v>372756</v>
      </c>
      <c r="C610">
        <v>372756</v>
      </c>
      <c r="D610">
        <f>IF(ABS(C610-'Resultado de análisis'!$B$3)&lt;(0.02*'Resultado de análisis'!$B$3),'Resultados experimementales'!C610,-1)</f>
        <v>-1</v>
      </c>
      <c r="E610">
        <f>IF(ABS(C610-'Resultado de análisis'!$C$3)&lt;(0.02*'Resultado de análisis'!$C$3),'Resultados experimementales'!C610,-1)</f>
        <v>372756</v>
      </c>
      <c r="F610">
        <f>IF(ABS(C610-'Resultado de análisis'!$D$3)&lt;(0.02*'Resultado de análisis'!$D$3),'Resultados experimementales'!C610,-1)</f>
        <v>-1</v>
      </c>
    </row>
    <row r="611" spans="1:6" x14ac:dyDescent="0.25">
      <c r="A611">
        <v>7.3067870140075604</v>
      </c>
      <c r="B611">
        <v>368250</v>
      </c>
      <c r="C611">
        <v>368250</v>
      </c>
      <c r="D611">
        <f>IF(ABS(C611-'Resultado de análisis'!$B$3)&lt;(0.02*'Resultado de análisis'!$B$3),'Resultados experimementales'!C611,-1)</f>
        <v>-1</v>
      </c>
      <c r="E611">
        <f>IF(ABS(C611-'Resultado de análisis'!$C$3)&lt;(0.02*'Resultado de análisis'!$C$3),'Resultados experimementales'!C611,-1)</f>
        <v>-1</v>
      </c>
      <c r="F611">
        <f>IF(ABS(C611-'Resultado de análisis'!$D$3)&lt;(0.02*'Resultado de análisis'!$D$3),'Resultados experimementales'!C611,-1)</f>
        <v>-1</v>
      </c>
    </row>
    <row r="612" spans="1:6" x14ac:dyDescent="0.25">
      <c r="A612">
        <v>7.3185260295867902</v>
      </c>
      <c r="B612">
        <v>363764</v>
      </c>
      <c r="C612">
        <v>363764</v>
      </c>
      <c r="D612">
        <f>IF(ABS(C612-'Resultado de análisis'!$B$3)&lt;(0.02*'Resultado de análisis'!$B$3),'Resultados experimementales'!C612,-1)</f>
        <v>363764</v>
      </c>
      <c r="E612">
        <f>IF(ABS(C612-'Resultado de análisis'!$C$3)&lt;(0.02*'Resultado de análisis'!$C$3),'Resultados experimementales'!C612,-1)</f>
        <v>-1</v>
      </c>
      <c r="F612">
        <f>IF(ABS(C612-'Resultado de análisis'!$D$3)&lt;(0.02*'Resultado de análisis'!$D$3),'Resultados experimementales'!C612,-1)</f>
        <v>363764</v>
      </c>
    </row>
    <row r="613" spans="1:6" x14ac:dyDescent="0.25">
      <c r="A613">
        <v>7.32999396324157</v>
      </c>
      <c r="B613">
        <v>357163</v>
      </c>
      <c r="C613">
        <v>357163</v>
      </c>
      <c r="D613">
        <f>IF(ABS(C613-'Resultado de análisis'!$B$3)&lt;(0.02*'Resultado de análisis'!$B$3),'Resultados experimementales'!C613,-1)</f>
        <v>357163</v>
      </c>
      <c r="E613">
        <f>IF(ABS(C613-'Resultado de análisis'!$C$3)&lt;(0.02*'Resultado de análisis'!$C$3),'Resultados experimementales'!C613,-1)</f>
        <v>-1</v>
      </c>
      <c r="F613">
        <f>IF(ABS(C613-'Resultado de análisis'!$D$3)&lt;(0.02*'Resultado de análisis'!$D$3),'Resultados experimementales'!C613,-1)</f>
        <v>357163</v>
      </c>
    </row>
    <row r="614" spans="1:6" x14ac:dyDescent="0.25">
      <c r="A614">
        <v>7.3412818908691397</v>
      </c>
      <c r="B614">
        <v>353804</v>
      </c>
      <c r="C614">
        <v>353804</v>
      </c>
      <c r="D614">
        <f>IF(ABS(C614-'Resultado de análisis'!$B$3)&lt;(0.02*'Resultado de análisis'!$B$3),'Resultados experimementales'!C614,-1)</f>
        <v>353804</v>
      </c>
      <c r="E614">
        <f>IF(ABS(C614-'Resultado de análisis'!$C$3)&lt;(0.02*'Resultado de análisis'!$C$3),'Resultados experimementales'!C614,-1)</f>
        <v>-1</v>
      </c>
      <c r="F614">
        <f>IF(ABS(C614-'Resultado de análisis'!$D$3)&lt;(0.02*'Resultado de análisis'!$D$3),'Resultados experimementales'!C614,-1)</f>
        <v>353804</v>
      </c>
    </row>
    <row r="615" spans="1:6" x14ac:dyDescent="0.25">
      <c r="A615">
        <v>7.3534069061279297</v>
      </c>
      <c r="B615">
        <v>348125</v>
      </c>
      <c r="C615">
        <v>348125</v>
      </c>
      <c r="D615">
        <f>IF(ABS(C615-'Resultado de análisis'!$B$3)&lt;(0.02*'Resultado de análisis'!$B$3),'Resultados experimementales'!C615,-1)</f>
        <v>-1</v>
      </c>
      <c r="E615">
        <f>IF(ABS(C615-'Resultado de análisis'!$C$3)&lt;(0.02*'Resultado de análisis'!$C$3),'Resultados experimementales'!C615,-1)</f>
        <v>-1</v>
      </c>
      <c r="F615">
        <f>IF(ABS(C615-'Resultado de análisis'!$D$3)&lt;(0.02*'Resultado de análisis'!$D$3),'Resultados experimementales'!C615,-1)</f>
        <v>-1</v>
      </c>
    </row>
    <row r="616" spans="1:6" x14ac:dyDescent="0.25">
      <c r="A616">
        <v>7.3645339012145996</v>
      </c>
      <c r="B616">
        <v>343665</v>
      </c>
      <c r="C616">
        <v>343665</v>
      </c>
      <c r="D616">
        <f>IF(ABS(C616-'Resultado de análisis'!$B$3)&lt;(0.02*'Resultado de análisis'!$B$3),'Resultados experimementales'!C616,-1)</f>
        <v>-1</v>
      </c>
      <c r="E616">
        <f>IF(ABS(C616-'Resultado de análisis'!$C$3)&lt;(0.02*'Resultado de análisis'!$C$3),'Resultados experimementales'!C616,-1)</f>
        <v>-1</v>
      </c>
      <c r="F616">
        <f>IF(ABS(C616-'Resultado de análisis'!$D$3)&lt;(0.02*'Resultado de análisis'!$D$3),'Resultados experimementales'!C616,-1)</f>
        <v>-1</v>
      </c>
    </row>
    <row r="617" spans="1:6" x14ac:dyDescent="0.25">
      <c r="A617">
        <v>7.3757250308990399</v>
      </c>
      <c r="B617">
        <v>344565</v>
      </c>
      <c r="C617">
        <v>344565</v>
      </c>
      <c r="D617">
        <f>IF(ABS(C617-'Resultado de análisis'!$B$3)&lt;(0.02*'Resultado de análisis'!$B$3),'Resultados experimementales'!C617,-1)</f>
        <v>-1</v>
      </c>
      <c r="E617">
        <f>IF(ABS(C617-'Resultado de análisis'!$C$3)&lt;(0.02*'Resultado de análisis'!$C$3),'Resultados experimementales'!C617,-1)</f>
        <v>-1</v>
      </c>
      <c r="F617">
        <f>IF(ABS(C617-'Resultado de análisis'!$D$3)&lt;(0.02*'Resultado de análisis'!$D$3),'Resultados experimementales'!C617,-1)</f>
        <v>-1</v>
      </c>
    </row>
    <row r="618" spans="1:6" x14ac:dyDescent="0.25">
      <c r="A618">
        <v>7.3875720500946001</v>
      </c>
      <c r="B618">
        <v>344538</v>
      </c>
      <c r="C618">
        <v>344538</v>
      </c>
      <c r="D618">
        <f>IF(ABS(C618-'Resultado de análisis'!$B$3)&lt;(0.02*'Resultado de análisis'!$B$3),'Resultados experimementales'!C618,-1)</f>
        <v>-1</v>
      </c>
      <c r="E618">
        <f>IF(ABS(C618-'Resultado de análisis'!$C$3)&lt;(0.02*'Resultado de análisis'!$C$3),'Resultados experimementales'!C618,-1)</f>
        <v>-1</v>
      </c>
      <c r="F618">
        <f>IF(ABS(C618-'Resultado de análisis'!$D$3)&lt;(0.02*'Resultado de análisis'!$D$3),'Resultados experimementales'!C618,-1)</f>
        <v>-1</v>
      </c>
    </row>
    <row r="619" spans="1:6" x14ac:dyDescent="0.25">
      <c r="A619">
        <v>7.3987228870391801</v>
      </c>
      <c r="B619">
        <v>349088</v>
      </c>
      <c r="C619">
        <v>349088</v>
      </c>
      <c r="D619">
        <f>IF(ABS(C619-'Resultado de análisis'!$B$3)&lt;(0.02*'Resultado de análisis'!$B$3),'Resultados experimementales'!C619,-1)</f>
        <v>-1</v>
      </c>
      <c r="E619">
        <f>IF(ABS(C619-'Resultado de análisis'!$C$3)&lt;(0.02*'Resultado de análisis'!$C$3),'Resultados experimementales'!C619,-1)</f>
        <v>-1</v>
      </c>
      <c r="F619">
        <f>IF(ABS(C619-'Resultado de análisis'!$D$3)&lt;(0.02*'Resultado de análisis'!$D$3),'Resultados experimementales'!C619,-1)</f>
        <v>-1</v>
      </c>
    </row>
    <row r="620" spans="1:6" x14ac:dyDescent="0.25">
      <c r="A620">
        <v>7.4103739261627197</v>
      </c>
      <c r="B620">
        <v>354533</v>
      </c>
      <c r="C620">
        <v>354533</v>
      </c>
      <c r="D620">
        <f>IF(ABS(C620-'Resultado de análisis'!$B$3)&lt;(0.02*'Resultado de análisis'!$B$3),'Resultados experimementales'!C620,-1)</f>
        <v>354533</v>
      </c>
      <c r="E620">
        <f>IF(ABS(C620-'Resultado de análisis'!$C$3)&lt;(0.02*'Resultado de análisis'!$C$3),'Resultados experimementales'!C620,-1)</f>
        <v>-1</v>
      </c>
      <c r="F620">
        <f>IF(ABS(C620-'Resultado de análisis'!$D$3)&lt;(0.02*'Resultado de análisis'!$D$3),'Resultados experimementales'!C620,-1)</f>
        <v>354533</v>
      </c>
    </row>
    <row r="621" spans="1:6" x14ac:dyDescent="0.25">
      <c r="A621">
        <v>7.4219369888305602</v>
      </c>
      <c r="B621">
        <v>357478</v>
      </c>
      <c r="C621">
        <v>357478</v>
      </c>
      <c r="D621">
        <f>IF(ABS(C621-'Resultado de análisis'!$B$3)&lt;(0.02*'Resultado de análisis'!$B$3),'Resultados experimementales'!C621,-1)</f>
        <v>357478</v>
      </c>
      <c r="E621">
        <f>IF(ABS(C621-'Resultado de análisis'!$C$3)&lt;(0.02*'Resultado de análisis'!$C$3),'Resultados experimementales'!C621,-1)</f>
        <v>-1</v>
      </c>
      <c r="F621">
        <f>IF(ABS(C621-'Resultado de análisis'!$D$3)&lt;(0.02*'Resultado de análisis'!$D$3),'Resultados experimementales'!C621,-1)</f>
        <v>357478</v>
      </c>
    </row>
    <row r="622" spans="1:6" x14ac:dyDescent="0.25">
      <c r="A622">
        <v>7.43318390846252</v>
      </c>
      <c r="B622">
        <v>363049</v>
      </c>
      <c r="C622">
        <v>363049</v>
      </c>
      <c r="D622">
        <f>IF(ABS(C622-'Resultado de análisis'!$B$3)&lt;(0.02*'Resultado de análisis'!$B$3),'Resultados experimementales'!C622,-1)</f>
        <v>363049</v>
      </c>
      <c r="E622">
        <f>IF(ABS(C622-'Resultado de análisis'!$C$3)&lt;(0.02*'Resultado de análisis'!$C$3),'Resultados experimementales'!C622,-1)</f>
        <v>-1</v>
      </c>
      <c r="F622">
        <f>IF(ABS(C622-'Resultado de análisis'!$D$3)&lt;(0.02*'Resultado de análisis'!$D$3),'Resultados experimementales'!C622,-1)</f>
        <v>363049</v>
      </c>
    </row>
    <row r="623" spans="1:6" x14ac:dyDescent="0.25">
      <c r="A623">
        <v>7.4454660415649396</v>
      </c>
      <c r="B623">
        <v>367743</v>
      </c>
      <c r="C623">
        <v>367743</v>
      </c>
      <c r="D623">
        <f>IF(ABS(C623-'Resultado de análisis'!$B$3)&lt;(0.02*'Resultado de análisis'!$B$3),'Resultados experimementales'!C623,-1)</f>
        <v>-1</v>
      </c>
      <c r="E623">
        <f>IF(ABS(C623-'Resultado de análisis'!$C$3)&lt;(0.02*'Resultado de análisis'!$C$3),'Resultados experimementales'!C623,-1)</f>
        <v>-1</v>
      </c>
      <c r="F623">
        <f>IF(ABS(C623-'Resultado de análisis'!$D$3)&lt;(0.02*'Resultado de análisis'!$D$3),'Resultados experimementales'!C623,-1)</f>
        <v>-1</v>
      </c>
    </row>
    <row r="624" spans="1:6" x14ac:dyDescent="0.25">
      <c r="A624">
        <v>7.4563848972320503</v>
      </c>
      <c r="B624">
        <v>369622</v>
      </c>
      <c r="C624">
        <v>369622</v>
      </c>
      <c r="D624">
        <f>IF(ABS(C624-'Resultado de análisis'!$B$3)&lt;(0.02*'Resultado de análisis'!$B$3),'Resultados experimementales'!C624,-1)</f>
        <v>-1</v>
      </c>
      <c r="E624">
        <f>IF(ABS(C624-'Resultado de análisis'!$C$3)&lt;(0.02*'Resultado de análisis'!$C$3),'Resultados experimementales'!C624,-1)</f>
        <v>-1</v>
      </c>
      <c r="F624">
        <f>IF(ABS(C624-'Resultado de análisis'!$D$3)&lt;(0.02*'Resultado de análisis'!$D$3),'Resultados experimementales'!C624,-1)</f>
        <v>-1</v>
      </c>
    </row>
    <row r="625" spans="1:6" x14ac:dyDescent="0.25">
      <c r="A625">
        <v>7.4676630496978698</v>
      </c>
      <c r="B625">
        <v>370187</v>
      </c>
      <c r="C625">
        <v>370187</v>
      </c>
      <c r="D625">
        <f>IF(ABS(C625-'Resultado de análisis'!$B$3)&lt;(0.02*'Resultado de análisis'!$B$3),'Resultados experimementales'!C625,-1)</f>
        <v>-1</v>
      </c>
      <c r="E625">
        <f>IF(ABS(C625-'Resultado de análisis'!$C$3)&lt;(0.02*'Resultado de análisis'!$C$3),'Resultados experimementales'!C625,-1)</f>
        <v>-1</v>
      </c>
      <c r="F625">
        <f>IF(ABS(C625-'Resultado de análisis'!$D$3)&lt;(0.02*'Resultado de análisis'!$D$3),'Resultados experimementales'!C625,-1)</f>
        <v>-1</v>
      </c>
    </row>
    <row r="626" spans="1:6" x14ac:dyDescent="0.25">
      <c r="A626">
        <v>7.4795279502868599</v>
      </c>
      <c r="B626">
        <v>367922</v>
      </c>
      <c r="C626">
        <v>367922</v>
      </c>
      <c r="D626">
        <f>IF(ABS(C626-'Resultado de análisis'!$B$3)&lt;(0.02*'Resultado de análisis'!$B$3),'Resultados experimementales'!C626,-1)</f>
        <v>-1</v>
      </c>
      <c r="E626">
        <f>IF(ABS(C626-'Resultado de análisis'!$C$3)&lt;(0.02*'Resultado de análisis'!$C$3),'Resultados experimementales'!C626,-1)</f>
        <v>-1</v>
      </c>
      <c r="F626">
        <f>IF(ABS(C626-'Resultado de análisis'!$D$3)&lt;(0.02*'Resultado de análisis'!$D$3),'Resultados experimementales'!C626,-1)</f>
        <v>-1</v>
      </c>
    </row>
    <row r="627" spans="1:6" x14ac:dyDescent="0.25">
      <c r="A627">
        <v>7.4906589984893799</v>
      </c>
      <c r="B627">
        <v>367298</v>
      </c>
      <c r="C627">
        <v>367298</v>
      </c>
      <c r="D627">
        <f>IF(ABS(C627-'Resultado de análisis'!$B$3)&lt;(0.02*'Resultado de análisis'!$B$3),'Resultados experimementales'!C627,-1)</f>
        <v>-1</v>
      </c>
      <c r="E627">
        <f>IF(ABS(C627-'Resultado de análisis'!$C$3)&lt;(0.02*'Resultado de análisis'!$C$3),'Resultados experimementales'!C627,-1)</f>
        <v>-1</v>
      </c>
      <c r="F627">
        <f>IF(ABS(C627-'Resultado de análisis'!$D$3)&lt;(0.02*'Resultado de análisis'!$D$3),'Resultados experimementales'!C627,-1)</f>
        <v>-1</v>
      </c>
    </row>
    <row r="628" spans="1:6" x14ac:dyDescent="0.25">
      <c r="A628">
        <v>7.50231885910034</v>
      </c>
      <c r="B628">
        <v>364735</v>
      </c>
      <c r="C628">
        <v>364735</v>
      </c>
      <c r="D628">
        <f>IF(ABS(C628-'Resultado de análisis'!$B$3)&lt;(0.02*'Resultado de análisis'!$B$3),'Resultados experimementales'!C628,-1)</f>
        <v>364735</v>
      </c>
      <c r="E628">
        <f>IF(ABS(C628-'Resultado de análisis'!$C$3)&lt;(0.02*'Resultado de análisis'!$C$3),'Resultados experimementales'!C628,-1)</f>
        <v>-1</v>
      </c>
      <c r="F628">
        <f>IF(ABS(C628-'Resultado de análisis'!$D$3)&lt;(0.02*'Resultado de análisis'!$D$3),'Resultados experimementales'!C628,-1)</f>
        <v>-1</v>
      </c>
    </row>
    <row r="629" spans="1:6" x14ac:dyDescent="0.25">
      <c r="A629">
        <v>7.5138659477233798</v>
      </c>
      <c r="B629">
        <v>358785</v>
      </c>
      <c r="C629">
        <v>358785</v>
      </c>
      <c r="D629">
        <f>IF(ABS(C629-'Resultado de análisis'!$B$3)&lt;(0.02*'Resultado de análisis'!$B$3),'Resultados experimementales'!C629,-1)</f>
        <v>358785</v>
      </c>
      <c r="E629">
        <f>IF(ABS(C629-'Resultado de análisis'!$C$3)&lt;(0.02*'Resultado de análisis'!$C$3),'Resultados experimementales'!C629,-1)</f>
        <v>-1</v>
      </c>
      <c r="F629">
        <f>IF(ABS(C629-'Resultado de análisis'!$D$3)&lt;(0.02*'Resultado de análisis'!$D$3),'Resultados experimementales'!C629,-1)</f>
        <v>358785</v>
      </c>
    </row>
    <row r="630" spans="1:6" x14ac:dyDescent="0.25">
      <c r="A630">
        <v>7.5251300334930402</v>
      </c>
      <c r="B630">
        <v>356626</v>
      </c>
      <c r="C630">
        <v>356626</v>
      </c>
      <c r="D630">
        <f>IF(ABS(C630-'Resultado de análisis'!$B$3)&lt;(0.02*'Resultado de análisis'!$B$3),'Resultados experimementales'!C630,-1)</f>
        <v>356626</v>
      </c>
      <c r="E630">
        <f>IF(ABS(C630-'Resultado de análisis'!$C$3)&lt;(0.02*'Resultado de análisis'!$C$3),'Resultados experimementales'!C630,-1)</f>
        <v>-1</v>
      </c>
      <c r="F630">
        <f>IF(ABS(C630-'Resultado de análisis'!$D$3)&lt;(0.02*'Resultado de análisis'!$D$3),'Resultados experimementales'!C630,-1)</f>
        <v>356626</v>
      </c>
    </row>
    <row r="631" spans="1:6" x14ac:dyDescent="0.25">
      <c r="A631">
        <v>7.5373220443725497</v>
      </c>
      <c r="B631">
        <v>352783</v>
      </c>
      <c r="C631">
        <v>352783</v>
      </c>
      <c r="D631">
        <f>IF(ABS(C631-'Resultado de análisis'!$B$3)&lt;(0.02*'Resultado de análisis'!$B$3),'Resultados experimementales'!C631,-1)</f>
        <v>352783</v>
      </c>
      <c r="E631">
        <f>IF(ABS(C631-'Resultado de análisis'!$C$3)&lt;(0.02*'Resultado de análisis'!$C$3),'Resultados experimementales'!C631,-1)</f>
        <v>-1</v>
      </c>
      <c r="F631">
        <f>IF(ABS(C631-'Resultado de análisis'!$D$3)&lt;(0.02*'Resultado de análisis'!$D$3),'Resultados experimementales'!C631,-1)</f>
        <v>352783</v>
      </c>
    </row>
    <row r="632" spans="1:6" x14ac:dyDescent="0.25">
      <c r="A632">
        <v>7.5483310222625697</v>
      </c>
      <c r="B632">
        <v>348773</v>
      </c>
      <c r="C632">
        <v>348773</v>
      </c>
      <c r="D632">
        <f>IF(ABS(C632-'Resultado de análisis'!$B$3)&lt;(0.02*'Resultado de análisis'!$B$3),'Resultados experimementales'!C632,-1)</f>
        <v>-1</v>
      </c>
      <c r="E632">
        <f>IF(ABS(C632-'Resultado de análisis'!$C$3)&lt;(0.02*'Resultado de análisis'!$C$3),'Resultados experimementales'!C632,-1)</f>
        <v>-1</v>
      </c>
      <c r="F632">
        <f>IF(ABS(C632-'Resultado de análisis'!$D$3)&lt;(0.02*'Resultado de análisis'!$D$3),'Resultados experimementales'!C632,-1)</f>
        <v>-1</v>
      </c>
    </row>
    <row r="633" spans="1:6" x14ac:dyDescent="0.25">
      <c r="A633">
        <v>7.5595939159393302</v>
      </c>
      <c r="B633">
        <v>349876</v>
      </c>
      <c r="C633">
        <v>349876</v>
      </c>
      <c r="D633">
        <f>IF(ABS(C633-'Resultado de análisis'!$B$3)&lt;(0.02*'Resultado de análisis'!$B$3),'Resultados experimementales'!C633,-1)</f>
        <v>-1</v>
      </c>
      <c r="E633">
        <f>IF(ABS(C633-'Resultado de análisis'!$C$3)&lt;(0.02*'Resultado de análisis'!$C$3),'Resultados experimementales'!C633,-1)</f>
        <v>-1</v>
      </c>
      <c r="F633">
        <f>IF(ABS(C633-'Resultado de análisis'!$D$3)&lt;(0.02*'Resultado de análisis'!$D$3),'Resultados experimementales'!C633,-1)</f>
        <v>349876</v>
      </c>
    </row>
    <row r="634" spans="1:6" x14ac:dyDescent="0.25">
      <c r="A634">
        <v>7.5714368820190403</v>
      </c>
      <c r="B634">
        <v>347777</v>
      </c>
      <c r="C634">
        <v>347777</v>
      </c>
      <c r="D634">
        <f>IF(ABS(C634-'Resultado de análisis'!$B$3)&lt;(0.02*'Resultado de análisis'!$B$3),'Resultados experimementales'!C634,-1)</f>
        <v>-1</v>
      </c>
      <c r="E634">
        <f>IF(ABS(C634-'Resultado de análisis'!$C$3)&lt;(0.02*'Resultado de análisis'!$C$3),'Resultados experimementales'!C634,-1)</f>
        <v>-1</v>
      </c>
      <c r="F634">
        <f>IF(ABS(C634-'Resultado de análisis'!$D$3)&lt;(0.02*'Resultado de análisis'!$D$3),'Resultados experimementales'!C634,-1)</f>
        <v>-1</v>
      </c>
    </row>
    <row r="635" spans="1:6" x14ac:dyDescent="0.25">
      <c r="A635">
        <v>7.5825929641723597</v>
      </c>
      <c r="B635">
        <v>348279</v>
      </c>
      <c r="C635">
        <v>348279</v>
      </c>
      <c r="D635">
        <f>IF(ABS(C635-'Resultado de análisis'!$B$3)&lt;(0.02*'Resultado de análisis'!$B$3),'Resultados experimementales'!C635,-1)</f>
        <v>-1</v>
      </c>
      <c r="E635">
        <f>IF(ABS(C635-'Resultado de análisis'!$C$3)&lt;(0.02*'Resultado de análisis'!$C$3),'Resultados experimementales'!C635,-1)</f>
        <v>-1</v>
      </c>
      <c r="F635">
        <f>IF(ABS(C635-'Resultado de análisis'!$D$3)&lt;(0.02*'Resultado de análisis'!$D$3),'Resultados experimementales'!C635,-1)</f>
        <v>-1</v>
      </c>
    </row>
    <row r="636" spans="1:6" x14ac:dyDescent="0.25">
      <c r="A636">
        <v>7.5943059921264604</v>
      </c>
      <c r="B636">
        <v>352657</v>
      </c>
      <c r="C636">
        <v>352657</v>
      </c>
      <c r="D636">
        <f>IF(ABS(C636-'Resultado de análisis'!$B$3)&lt;(0.02*'Resultado de análisis'!$B$3),'Resultados experimementales'!C636,-1)</f>
        <v>352657</v>
      </c>
      <c r="E636">
        <f>IF(ABS(C636-'Resultado de análisis'!$C$3)&lt;(0.02*'Resultado de análisis'!$C$3),'Resultados experimementales'!C636,-1)</f>
        <v>-1</v>
      </c>
      <c r="F636">
        <f>IF(ABS(C636-'Resultado de análisis'!$D$3)&lt;(0.02*'Resultado de análisis'!$D$3),'Resultados experimementales'!C636,-1)</f>
        <v>352657</v>
      </c>
    </row>
    <row r="637" spans="1:6" x14ac:dyDescent="0.25">
      <c r="A637">
        <v>7.6057848930358798</v>
      </c>
      <c r="B637">
        <v>355288</v>
      </c>
      <c r="C637">
        <v>355288</v>
      </c>
      <c r="D637">
        <f>IF(ABS(C637-'Resultado de análisis'!$B$3)&lt;(0.02*'Resultado de análisis'!$B$3),'Resultados experimementales'!C637,-1)</f>
        <v>355288</v>
      </c>
      <c r="E637">
        <f>IF(ABS(C637-'Resultado de análisis'!$C$3)&lt;(0.02*'Resultado de análisis'!$C$3),'Resultados experimementales'!C637,-1)</f>
        <v>-1</v>
      </c>
      <c r="F637">
        <f>IF(ABS(C637-'Resultado de análisis'!$D$3)&lt;(0.02*'Resultado de análisis'!$D$3),'Resultados experimementales'!C637,-1)</f>
        <v>355288</v>
      </c>
    </row>
    <row r="638" spans="1:6" x14ac:dyDescent="0.25">
      <c r="A638">
        <v>7.6170699596405003</v>
      </c>
      <c r="B638">
        <v>362047</v>
      </c>
      <c r="C638">
        <v>362047</v>
      </c>
      <c r="D638">
        <f>IF(ABS(C638-'Resultado de análisis'!$B$3)&lt;(0.02*'Resultado de análisis'!$B$3),'Resultados experimementales'!C638,-1)</f>
        <v>362047</v>
      </c>
      <c r="E638">
        <f>IF(ABS(C638-'Resultado de análisis'!$C$3)&lt;(0.02*'Resultado de análisis'!$C$3),'Resultados experimementales'!C638,-1)</f>
        <v>-1</v>
      </c>
      <c r="F638">
        <f>IF(ABS(C638-'Resultado de análisis'!$D$3)&lt;(0.02*'Resultado de análisis'!$D$3),'Resultados experimementales'!C638,-1)</f>
        <v>362047</v>
      </c>
    </row>
    <row r="639" spans="1:6" x14ac:dyDescent="0.25">
      <c r="A639">
        <v>7.6292278766632</v>
      </c>
      <c r="B639">
        <v>365767</v>
      </c>
      <c r="C639">
        <v>365767</v>
      </c>
      <c r="D639">
        <f>IF(ABS(C639-'Resultado de análisis'!$B$3)&lt;(0.02*'Resultado de análisis'!$B$3),'Resultados experimementales'!C639,-1)</f>
        <v>365767</v>
      </c>
      <c r="E639">
        <f>IF(ABS(C639-'Resultado de análisis'!$C$3)&lt;(0.02*'Resultado de análisis'!$C$3),'Resultados experimementales'!C639,-1)</f>
        <v>-1</v>
      </c>
      <c r="F639">
        <f>IF(ABS(C639-'Resultado de análisis'!$D$3)&lt;(0.02*'Resultado de análisis'!$D$3),'Resultados experimementales'!C639,-1)</f>
        <v>-1</v>
      </c>
    </row>
    <row r="640" spans="1:6" x14ac:dyDescent="0.25">
      <c r="A640">
        <v>7.6402599811553902</v>
      </c>
      <c r="B640">
        <v>365501</v>
      </c>
      <c r="C640">
        <v>365501</v>
      </c>
      <c r="D640">
        <f>IF(ABS(C640-'Resultado de análisis'!$B$3)&lt;(0.02*'Resultado de análisis'!$B$3),'Resultados experimementales'!C640,-1)</f>
        <v>365501</v>
      </c>
      <c r="E640">
        <f>IF(ABS(C640-'Resultado de análisis'!$C$3)&lt;(0.02*'Resultado de análisis'!$C$3),'Resultados experimementales'!C640,-1)</f>
        <v>-1</v>
      </c>
      <c r="F640">
        <f>IF(ABS(C640-'Resultado de análisis'!$D$3)&lt;(0.02*'Resultado de análisis'!$D$3),'Resultados experimementales'!C640,-1)</f>
        <v>-1</v>
      </c>
    </row>
    <row r="641" spans="1:6" x14ac:dyDescent="0.25">
      <c r="A641">
        <v>7.6515440940856898</v>
      </c>
      <c r="B641">
        <v>367796</v>
      </c>
      <c r="C641">
        <v>367796</v>
      </c>
      <c r="D641">
        <f>IF(ABS(C641-'Resultado de análisis'!$B$3)&lt;(0.02*'Resultado de análisis'!$B$3),'Resultados experimementales'!C641,-1)</f>
        <v>-1</v>
      </c>
      <c r="E641">
        <f>IF(ABS(C641-'Resultado de análisis'!$C$3)&lt;(0.02*'Resultado de análisis'!$C$3),'Resultados experimementales'!C641,-1)</f>
        <v>-1</v>
      </c>
      <c r="F641">
        <f>IF(ABS(C641-'Resultado de análisis'!$D$3)&lt;(0.02*'Resultado de análisis'!$D$3),'Resultados experimementales'!C641,-1)</f>
        <v>-1</v>
      </c>
    </row>
    <row r="642" spans="1:6" x14ac:dyDescent="0.25">
      <c r="A642">
        <v>7.66339087486267</v>
      </c>
      <c r="B642">
        <v>367829</v>
      </c>
      <c r="C642">
        <v>367829</v>
      </c>
      <c r="D642">
        <f>IF(ABS(C642-'Resultado de análisis'!$B$3)&lt;(0.02*'Resultado de análisis'!$B$3),'Resultados experimementales'!C642,-1)</f>
        <v>-1</v>
      </c>
      <c r="E642">
        <f>IF(ABS(C642-'Resultado de análisis'!$C$3)&lt;(0.02*'Resultado de análisis'!$C$3),'Resultados experimementales'!C642,-1)</f>
        <v>-1</v>
      </c>
      <c r="F642">
        <f>IF(ABS(C642-'Resultado de análisis'!$D$3)&lt;(0.02*'Resultado de análisis'!$D$3),'Resultados experimementales'!C642,-1)</f>
        <v>-1</v>
      </c>
    </row>
    <row r="643" spans="1:6" x14ac:dyDescent="0.25">
      <c r="A643">
        <v>7.6745660305023096</v>
      </c>
      <c r="B643">
        <v>367984</v>
      </c>
      <c r="C643">
        <v>367984</v>
      </c>
      <c r="D643">
        <f>IF(ABS(C643-'Resultado de análisis'!$B$3)&lt;(0.02*'Resultado de análisis'!$B$3),'Resultados experimementales'!C643,-1)</f>
        <v>-1</v>
      </c>
      <c r="E643">
        <f>IF(ABS(C643-'Resultado de análisis'!$C$3)&lt;(0.02*'Resultado de análisis'!$C$3),'Resultados experimementales'!C643,-1)</f>
        <v>-1</v>
      </c>
      <c r="F643">
        <f>IF(ABS(C643-'Resultado de análisis'!$D$3)&lt;(0.02*'Resultado de análisis'!$D$3),'Resultados experimementales'!C643,-1)</f>
        <v>-1</v>
      </c>
    </row>
    <row r="644" spans="1:6" x14ac:dyDescent="0.25">
      <c r="A644">
        <v>7.68619608879089</v>
      </c>
      <c r="B644">
        <v>365615</v>
      </c>
      <c r="C644">
        <v>365615</v>
      </c>
      <c r="D644">
        <f>IF(ABS(C644-'Resultado de análisis'!$B$3)&lt;(0.02*'Resultado de análisis'!$B$3),'Resultados experimementales'!C644,-1)</f>
        <v>365615</v>
      </c>
      <c r="E644">
        <f>IF(ABS(C644-'Resultado de análisis'!$C$3)&lt;(0.02*'Resultado de análisis'!$C$3),'Resultados experimementales'!C644,-1)</f>
        <v>-1</v>
      </c>
      <c r="F644">
        <f>IF(ABS(C644-'Resultado de análisis'!$D$3)&lt;(0.02*'Resultado de análisis'!$D$3),'Resultados experimementales'!C644,-1)</f>
        <v>-1</v>
      </c>
    </row>
    <row r="645" spans="1:6" x14ac:dyDescent="0.25">
      <c r="A645">
        <v>7.6977269649505597</v>
      </c>
      <c r="B645">
        <v>361369</v>
      </c>
      <c r="C645">
        <v>361369</v>
      </c>
      <c r="D645">
        <f>IF(ABS(C645-'Resultado de análisis'!$B$3)&lt;(0.02*'Resultado de análisis'!$B$3),'Resultados experimementales'!C645,-1)</f>
        <v>361369</v>
      </c>
      <c r="E645">
        <f>IF(ABS(C645-'Resultado de análisis'!$C$3)&lt;(0.02*'Resultado de análisis'!$C$3),'Resultados experimementales'!C645,-1)</f>
        <v>-1</v>
      </c>
      <c r="F645">
        <f>IF(ABS(C645-'Resultado de análisis'!$D$3)&lt;(0.02*'Resultado de análisis'!$D$3),'Resultados experimementales'!C645,-1)</f>
        <v>361369</v>
      </c>
    </row>
    <row r="646" spans="1:6" x14ac:dyDescent="0.25">
      <c r="A646">
        <v>7.7089989185333199</v>
      </c>
      <c r="B646">
        <v>357369</v>
      </c>
      <c r="C646">
        <v>357369</v>
      </c>
      <c r="D646">
        <f>IF(ABS(C646-'Resultado de análisis'!$B$3)&lt;(0.02*'Resultado de análisis'!$B$3),'Resultados experimementales'!C646,-1)</f>
        <v>357369</v>
      </c>
      <c r="E646">
        <f>IF(ABS(C646-'Resultado de análisis'!$C$3)&lt;(0.02*'Resultado de análisis'!$C$3),'Resultados experimementales'!C646,-1)</f>
        <v>-1</v>
      </c>
      <c r="F646">
        <f>IF(ABS(C646-'Resultado de análisis'!$D$3)&lt;(0.02*'Resultado de análisis'!$D$3),'Resultados experimementales'!C646,-1)</f>
        <v>357369</v>
      </c>
    </row>
    <row r="647" spans="1:6" x14ac:dyDescent="0.25">
      <c r="A647">
        <v>7.7211620807647696</v>
      </c>
      <c r="B647">
        <v>353538</v>
      </c>
      <c r="C647">
        <v>353538</v>
      </c>
      <c r="D647">
        <f>IF(ABS(C647-'Resultado de análisis'!$B$3)&lt;(0.02*'Resultado de análisis'!$B$3),'Resultados experimementales'!C647,-1)</f>
        <v>353538</v>
      </c>
      <c r="E647">
        <f>IF(ABS(C647-'Resultado de análisis'!$C$3)&lt;(0.02*'Resultado de análisis'!$C$3),'Resultados experimementales'!C647,-1)</f>
        <v>-1</v>
      </c>
      <c r="F647">
        <f>IF(ABS(C647-'Resultado de análisis'!$D$3)&lt;(0.02*'Resultado de análisis'!$D$3),'Resultados experimementales'!C647,-1)</f>
        <v>353538</v>
      </c>
    </row>
    <row r="648" spans="1:6" x14ac:dyDescent="0.25">
      <c r="A648">
        <v>7.7322080135345397</v>
      </c>
      <c r="B648">
        <v>350820</v>
      </c>
      <c r="C648">
        <v>350820</v>
      </c>
      <c r="D648">
        <f>IF(ABS(C648-'Resultado de análisis'!$B$3)&lt;(0.02*'Resultado de análisis'!$B$3),'Resultados experimementales'!C648,-1)</f>
        <v>-1</v>
      </c>
      <c r="E648">
        <f>IF(ABS(C648-'Resultado de análisis'!$C$3)&lt;(0.02*'Resultado de análisis'!$C$3),'Resultados experimementales'!C648,-1)</f>
        <v>-1</v>
      </c>
      <c r="F648">
        <f>IF(ABS(C648-'Resultado de análisis'!$D$3)&lt;(0.02*'Resultado de análisis'!$D$3),'Resultados experimementales'!C648,-1)</f>
        <v>350820</v>
      </c>
    </row>
    <row r="649" spans="1:6" x14ac:dyDescent="0.25">
      <c r="A649">
        <v>7.7434749603271396</v>
      </c>
      <c r="B649">
        <v>351094</v>
      </c>
      <c r="C649">
        <v>351094</v>
      </c>
      <c r="D649">
        <f>IF(ABS(C649-'Resultado de análisis'!$B$3)&lt;(0.02*'Resultado de análisis'!$B$3),'Resultados experimementales'!C649,-1)</f>
        <v>-1</v>
      </c>
      <c r="E649">
        <f>IF(ABS(C649-'Resultado de análisis'!$C$3)&lt;(0.02*'Resultado de análisis'!$C$3),'Resultados experimementales'!C649,-1)</f>
        <v>-1</v>
      </c>
      <c r="F649">
        <f>IF(ABS(C649-'Resultado de análisis'!$D$3)&lt;(0.02*'Resultado de análisis'!$D$3),'Resultados experimementales'!C649,-1)</f>
        <v>351094</v>
      </c>
    </row>
    <row r="650" spans="1:6" x14ac:dyDescent="0.25">
      <c r="A650">
        <v>7.7553789615631104</v>
      </c>
      <c r="B650">
        <v>349769</v>
      </c>
      <c r="C650">
        <v>349769</v>
      </c>
      <c r="D650">
        <f>IF(ABS(C650-'Resultado de análisis'!$B$3)&lt;(0.02*'Resultado de análisis'!$B$3),'Resultados experimementales'!C650,-1)</f>
        <v>-1</v>
      </c>
      <c r="E650">
        <f>IF(ABS(C650-'Resultado de análisis'!$C$3)&lt;(0.02*'Resultado de análisis'!$C$3),'Resultados experimementales'!C650,-1)</f>
        <v>-1</v>
      </c>
      <c r="F650">
        <f>IF(ABS(C650-'Resultado de análisis'!$D$3)&lt;(0.02*'Resultado de análisis'!$D$3),'Resultados experimementales'!C650,-1)</f>
        <v>349769</v>
      </c>
    </row>
    <row r="651" spans="1:6" x14ac:dyDescent="0.25">
      <c r="A651">
        <v>7.7664918899536097</v>
      </c>
      <c r="B651">
        <v>351070</v>
      </c>
      <c r="C651">
        <v>351070</v>
      </c>
      <c r="D651">
        <f>IF(ABS(C651-'Resultado de análisis'!$B$3)&lt;(0.02*'Resultado de análisis'!$B$3),'Resultados experimementales'!C651,-1)</f>
        <v>-1</v>
      </c>
      <c r="E651">
        <f>IF(ABS(C651-'Resultado de análisis'!$C$3)&lt;(0.02*'Resultado de análisis'!$C$3),'Resultados experimementales'!C651,-1)</f>
        <v>-1</v>
      </c>
      <c r="F651">
        <f>IF(ABS(C651-'Resultado de análisis'!$D$3)&lt;(0.02*'Resultado de análisis'!$D$3),'Resultados experimementales'!C651,-1)</f>
        <v>351070</v>
      </c>
    </row>
    <row r="652" spans="1:6" x14ac:dyDescent="0.25">
      <c r="A652">
        <v>7.77813291549682</v>
      </c>
      <c r="B652">
        <v>352899</v>
      </c>
      <c r="C652">
        <v>352899</v>
      </c>
      <c r="D652">
        <f>IF(ABS(C652-'Resultado de análisis'!$B$3)&lt;(0.02*'Resultado de análisis'!$B$3),'Resultados experimementales'!C652,-1)</f>
        <v>352899</v>
      </c>
      <c r="E652">
        <f>IF(ABS(C652-'Resultado de análisis'!$C$3)&lt;(0.02*'Resultado de análisis'!$C$3),'Resultados experimementales'!C652,-1)</f>
        <v>-1</v>
      </c>
      <c r="F652">
        <f>IF(ABS(C652-'Resultado de análisis'!$D$3)&lt;(0.02*'Resultado de análisis'!$D$3),'Resultados experimementales'!C652,-1)</f>
        <v>352899</v>
      </c>
    </row>
    <row r="653" spans="1:6" x14ac:dyDescent="0.25">
      <c r="A653">
        <v>7.7896769046783403</v>
      </c>
      <c r="B653">
        <v>353421</v>
      </c>
      <c r="C653">
        <v>353421</v>
      </c>
      <c r="D653">
        <f>IF(ABS(C653-'Resultado de análisis'!$B$3)&lt;(0.02*'Resultado de análisis'!$B$3),'Resultados experimementales'!C653,-1)</f>
        <v>353421</v>
      </c>
      <c r="E653">
        <f>IF(ABS(C653-'Resultado de análisis'!$C$3)&lt;(0.02*'Resultado de análisis'!$C$3),'Resultados experimementales'!C653,-1)</f>
        <v>-1</v>
      </c>
      <c r="F653">
        <f>IF(ABS(C653-'Resultado de análisis'!$D$3)&lt;(0.02*'Resultado de análisis'!$D$3),'Resultados experimementales'!C653,-1)</f>
        <v>353421</v>
      </c>
    </row>
    <row r="654" spans="1:6" x14ac:dyDescent="0.25">
      <c r="A654">
        <v>7.8009390830993599</v>
      </c>
      <c r="B654">
        <v>358121</v>
      </c>
      <c r="C654">
        <v>358121</v>
      </c>
      <c r="D654">
        <f>IF(ABS(C654-'Resultado de análisis'!$B$3)&lt;(0.02*'Resultado de análisis'!$B$3),'Resultados experimementales'!C654,-1)</f>
        <v>358121</v>
      </c>
      <c r="E654">
        <f>IF(ABS(C654-'Resultado de análisis'!$C$3)&lt;(0.02*'Resultado de análisis'!$C$3),'Resultados experimementales'!C654,-1)</f>
        <v>-1</v>
      </c>
      <c r="F654">
        <f>IF(ABS(C654-'Resultado de análisis'!$D$3)&lt;(0.02*'Resultado de análisis'!$D$3),'Resultados experimementales'!C654,-1)</f>
        <v>358121</v>
      </c>
    </row>
    <row r="655" spans="1:6" x14ac:dyDescent="0.25">
      <c r="A655">
        <v>7.81310987472534</v>
      </c>
      <c r="B655">
        <v>361678</v>
      </c>
      <c r="C655">
        <v>361678</v>
      </c>
      <c r="D655">
        <f>IF(ABS(C655-'Resultado de análisis'!$B$3)&lt;(0.02*'Resultado de análisis'!$B$3),'Resultados experimementales'!C655,-1)</f>
        <v>361678</v>
      </c>
      <c r="E655">
        <f>IF(ABS(C655-'Resultado de análisis'!$C$3)&lt;(0.02*'Resultado de análisis'!$C$3),'Resultados experimementales'!C655,-1)</f>
        <v>-1</v>
      </c>
      <c r="F655">
        <f>IF(ABS(C655-'Resultado de análisis'!$D$3)&lt;(0.02*'Resultado de análisis'!$D$3),'Resultados experimementales'!C655,-1)</f>
        <v>361678</v>
      </c>
    </row>
    <row r="656" spans="1:6" x14ac:dyDescent="0.25">
      <c r="A656">
        <v>7.8242170810699401</v>
      </c>
      <c r="B656">
        <v>363326</v>
      </c>
      <c r="C656">
        <v>363326</v>
      </c>
      <c r="D656">
        <f>IF(ABS(C656-'Resultado de análisis'!$B$3)&lt;(0.02*'Resultado de análisis'!$B$3),'Resultados experimementales'!C656,-1)</f>
        <v>363326</v>
      </c>
      <c r="E656">
        <f>IF(ABS(C656-'Resultado de análisis'!$C$3)&lt;(0.02*'Resultado de análisis'!$C$3),'Resultados experimementales'!C656,-1)</f>
        <v>-1</v>
      </c>
      <c r="F656">
        <f>IF(ABS(C656-'Resultado de análisis'!$D$3)&lt;(0.02*'Resultado de análisis'!$D$3),'Resultados experimementales'!C656,-1)</f>
        <v>363326</v>
      </c>
    </row>
    <row r="657" spans="1:6" x14ac:dyDescent="0.25">
      <c r="A657">
        <v>7.8354189395904497</v>
      </c>
      <c r="B657">
        <v>366362</v>
      </c>
      <c r="C657">
        <v>366362</v>
      </c>
      <c r="D657">
        <f>IF(ABS(C657-'Resultado de análisis'!$B$3)&lt;(0.02*'Resultado de análisis'!$B$3),'Resultados experimementales'!C657,-1)</f>
        <v>366362</v>
      </c>
      <c r="E657">
        <f>IF(ABS(C657-'Resultado de análisis'!$C$3)&lt;(0.02*'Resultado de análisis'!$C$3),'Resultados experimementales'!C657,-1)</f>
        <v>-1</v>
      </c>
      <c r="F657">
        <f>IF(ABS(C657-'Resultado de análisis'!$D$3)&lt;(0.02*'Resultado de análisis'!$D$3),'Resultados experimementales'!C657,-1)</f>
        <v>-1</v>
      </c>
    </row>
    <row r="658" spans="1:6" x14ac:dyDescent="0.25">
      <c r="A658">
        <v>7.8472869396209699</v>
      </c>
      <c r="B658">
        <v>365460</v>
      </c>
      <c r="C658">
        <v>365460</v>
      </c>
      <c r="D658">
        <f>IF(ABS(C658-'Resultado de análisis'!$B$3)&lt;(0.02*'Resultado de análisis'!$B$3),'Resultados experimementales'!C658,-1)</f>
        <v>365460</v>
      </c>
      <c r="E658">
        <f>IF(ABS(C658-'Resultado de análisis'!$C$3)&lt;(0.02*'Resultado de análisis'!$C$3),'Resultados experimementales'!C658,-1)</f>
        <v>-1</v>
      </c>
      <c r="F658">
        <f>IF(ABS(C658-'Resultado de análisis'!$D$3)&lt;(0.02*'Resultado de análisis'!$D$3),'Resultados experimementales'!C658,-1)</f>
        <v>-1</v>
      </c>
    </row>
    <row r="659" spans="1:6" x14ac:dyDescent="0.25">
      <c r="A659">
        <v>7.8584179878234801</v>
      </c>
      <c r="B659">
        <v>364875</v>
      </c>
      <c r="C659">
        <v>364875</v>
      </c>
      <c r="D659">
        <f>IF(ABS(C659-'Resultado de análisis'!$B$3)&lt;(0.02*'Resultado de análisis'!$B$3),'Resultados experimementales'!C659,-1)</f>
        <v>364875</v>
      </c>
      <c r="E659">
        <f>IF(ABS(C659-'Resultado de análisis'!$C$3)&lt;(0.02*'Resultado de análisis'!$C$3),'Resultados experimementales'!C659,-1)</f>
        <v>-1</v>
      </c>
      <c r="F659">
        <f>IF(ABS(C659-'Resultado de análisis'!$D$3)&lt;(0.02*'Resultado de análisis'!$D$3),'Resultados experimementales'!C659,-1)</f>
        <v>-1</v>
      </c>
    </row>
    <row r="660" spans="1:6" x14ac:dyDescent="0.25">
      <c r="A660">
        <v>7.8700680732726997</v>
      </c>
      <c r="B660">
        <v>363086</v>
      </c>
      <c r="C660">
        <v>363086</v>
      </c>
      <c r="D660">
        <f>IF(ABS(C660-'Resultado de análisis'!$B$3)&lt;(0.02*'Resultado de análisis'!$B$3),'Resultados experimementales'!C660,-1)</f>
        <v>363086</v>
      </c>
      <c r="E660">
        <f>IF(ABS(C660-'Resultado de análisis'!$C$3)&lt;(0.02*'Resultado de análisis'!$C$3),'Resultados experimementales'!C660,-1)</f>
        <v>-1</v>
      </c>
      <c r="F660">
        <f>IF(ABS(C660-'Resultado de análisis'!$D$3)&lt;(0.02*'Resultado de análisis'!$D$3),'Resultados experimementales'!C660,-1)</f>
        <v>363086</v>
      </c>
    </row>
    <row r="661" spans="1:6" x14ac:dyDescent="0.25">
      <c r="A661">
        <v>7.8816280364990199</v>
      </c>
      <c r="B661">
        <v>360207</v>
      </c>
      <c r="C661">
        <v>360207</v>
      </c>
      <c r="D661">
        <f>IF(ABS(C661-'Resultado de análisis'!$B$3)&lt;(0.02*'Resultado de análisis'!$B$3),'Resultados experimementales'!C661,-1)</f>
        <v>360207</v>
      </c>
      <c r="E661">
        <f>IF(ABS(C661-'Resultado de análisis'!$C$3)&lt;(0.02*'Resultado de análisis'!$C$3),'Resultados experimementales'!C661,-1)</f>
        <v>-1</v>
      </c>
      <c r="F661">
        <f>IF(ABS(C661-'Resultado de análisis'!$D$3)&lt;(0.02*'Resultado de análisis'!$D$3),'Resultados experimementales'!C661,-1)</f>
        <v>360207</v>
      </c>
    </row>
    <row r="662" spans="1:6" x14ac:dyDescent="0.25">
      <c r="A662">
        <v>7.8928780555725098</v>
      </c>
      <c r="B662">
        <v>360484</v>
      </c>
      <c r="C662">
        <v>360484</v>
      </c>
      <c r="D662">
        <f>IF(ABS(C662-'Resultado de análisis'!$B$3)&lt;(0.02*'Resultado de análisis'!$B$3),'Resultados experimementales'!C662,-1)</f>
        <v>360484</v>
      </c>
      <c r="E662">
        <f>IF(ABS(C662-'Resultado de análisis'!$C$3)&lt;(0.02*'Resultado de análisis'!$C$3),'Resultados experimementales'!C662,-1)</f>
        <v>-1</v>
      </c>
      <c r="F662">
        <f>IF(ABS(C662-'Resultado de análisis'!$D$3)&lt;(0.02*'Resultado de análisis'!$D$3),'Resultados experimementales'!C662,-1)</f>
        <v>360484</v>
      </c>
    </row>
    <row r="663" spans="1:6" x14ac:dyDescent="0.25">
      <c r="A663">
        <v>7.9052400588989196</v>
      </c>
      <c r="B663">
        <v>357453</v>
      </c>
      <c r="C663">
        <v>357453</v>
      </c>
      <c r="D663">
        <f>IF(ABS(C663-'Resultado de análisis'!$B$3)&lt;(0.02*'Resultado de análisis'!$B$3),'Resultados experimementales'!C663,-1)</f>
        <v>357453</v>
      </c>
      <c r="E663">
        <f>IF(ABS(C663-'Resultado de análisis'!$C$3)&lt;(0.02*'Resultado de análisis'!$C$3),'Resultados experimementales'!C663,-1)</f>
        <v>-1</v>
      </c>
      <c r="F663">
        <f>IF(ABS(C663-'Resultado de análisis'!$D$3)&lt;(0.02*'Resultado de análisis'!$D$3),'Resultados experimementales'!C663,-1)</f>
        <v>357453</v>
      </c>
    </row>
    <row r="664" spans="1:6" x14ac:dyDescent="0.25">
      <c r="A664">
        <v>7.9160869121551496</v>
      </c>
      <c r="B664">
        <v>354261</v>
      </c>
      <c r="C664">
        <v>354261</v>
      </c>
      <c r="D664">
        <f>IF(ABS(C664-'Resultado de análisis'!$B$3)&lt;(0.02*'Resultado de análisis'!$B$3),'Resultados experimementales'!C664,-1)</f>
        <v>354261</v>
      </c>
      <c r="E664">
        <f>IF(ABS(C664-'Resultado de análisis'!$C$3)&lt;(0.02*'Resultado de análisis'!$C$3),'Resultados experimementales'!C664,-1)</f>
        <v>-1</v>
      </c>
      <c r="F664">
        <f>IF(ABS(C664-'Resultado de análisis'!$D$3)&lt;(0.02*'Resultado de análisis'!$D$3),'Resultados experimementales'!C664,-1)</f>
        <v>354261</v>
      </c>
    </row>
    <row r="665" spans="1:6" x14ac:dyDescent="0.25">
      <c r="A665">
        <v>7.9273490905761701</v>
      </c>
      <c r="B665">
        <v>352441</v>
      </c>
      <c r="C665">
        <v>352441</v>
      </c>
      <c r="D665">
        <f>IF(ABS(C665-'Resultado de análisis'!$B$3)&lt;(0.02*'Resultado de análisis'!$B$3),'Resultados experimementales'!C665,-1)</f>
        <v>352441</v>
      </c>
      <c r="E665">
        <f>IF(ABS(C665-'Resultado de análisis'!$C$3)&lt;(0.02*'Resultado de análisis'!$C$3),'Resultados experimementales'!C665,-1)</f>
        <v>-1</v>
      </c>
      <c r="F665">
        <f>IF(ABS(C665-'Resultado de análisis'!$D$3)&lt;(0.02*'Resultado de análisis'!$D$3),'Resultados experimementales'!C665,-1)</f>
        <v>352441</v>
      </c>
    </row>
    <row r="666" spans="1:6" x14ac:dyDescent="0.25">
      <c r="A666">
        <v>7.9392199516296298</v>
      </c>
      <c r="B666">
        <v>351150</v>
      </c>
      <c r="C666">
        <v>351150</v>
      </c>
      <c r="D666">
        <f>IF(ABS(C666-'Resultado de análisis'!$B$3)&lt;(0.02*'Resultado de análisis'!$B$3),'Resultados experimementales'!C666,-1)</f>
        <v>-1</v>
      </c>
      <c r="E666">
        <f>IF(ABS(C666-'Resultado de análisis'!$C$3)&lt;(0.02*'Resultado de análisis'!$C$3),'Resultados experimementales'!C666,-1)</f>
        <v>-1</v>
      </c>
      <c r="F666">
        <f>IF(ABS(C666-'Resultado de análisis'!$D$3)&lt;(0.02*'Resultado de análisis'!$D$3),'Resultados experimementales'!C666,-1)</f>
        <v>351150</v>
      </c>
    </row>
    <row r="667" spans="1:6" x14ac:dyDescent="0.25">
      <c r="A667">
        <v>7.9503538608550999</v>
      </c>
      <c r="B667">
        <v>351335</v>
      </c>
      <c r="C667">
        <v>351335</v>
      </c>
      <c r="D667">
        <f>IF(ABS(C667-'Resultado de análisis'!$B$3)&lt;(0.02*'Resultado de análisis'!$B$3),'Resultados experimementales'!C667,-1)</f>
        <v>-1</v>
      </c>
      <c r="E667">
        <f>IF(ABS(C667-'Resultado de análisis'!$C$3)&lt;(0.02*'Resultado de análisis'!$C$3),'Resultados experimementales'!C667,-1)</f>
        <v>-1</v>
      </c>
      <c r="F667">
        <f>IF(ABS(C667-'Resultado de análisis'!$D$3)&lt;(0.02*'Resultado de análisis'!$D$3),'Resultados experimementales'!C667,-1)</f>
        <v>351335</v>
      </c>
    </row>
    <row r="668" spans="1:6" x14ac:dyDescent="0.25">
      <c r="A668">
        <v>7.96201395988464</v>
      </c>
      <c r="B668">
        <v>352454</v>
      </c>
      <c r="C668">
        <v>352454</v>
      </c>
      <c r="D668">
        <f>IF(ABS(C668-'Resultado de análisis'!$B$3)&lt;(0.02*'Resultado de análisis'!$B$3),'Resultados experimementales'!C668,-1)</f>
        <v>352454</v>
      </c>
      <c r="E668">
        <f>IF(ABS(C668-'Resultado de análisis'!$C$3)&lt;(0.02*'Resultado de análisis'!$C$3),'Resultados experimementales'!C668,-1)</f>
        <v>-1</v>
      </c>
      <c r="F668">
        <f>IF(ABS(C668-'Resultado de análisis'!$D$3)&lt;(0.02*'Resultado de análisis'!$D$3),'Resultados experimementales'!C668,-1)</f>
        <v>352454</v>
      </c>
    </row>
    <row r="669" spans="1:6" x14ac:dyDescent="0.25">
      <c r="A669">
        <v>7.9735579490661603</v>
      </c>
      <c r="B669">
        <v>352879</v>
      </c>
      <c r="C669">
        <v>352879</v>
      </c>
      <c r="D669">
        <f>IF(ABS(C669-'Resultado de análisis'!$B$3)&lt;(0.02*'Resultado de análisis'!$B$3),'Resultados experimementales'!C669,-1)</f>
        <v>352879</v>
      </c>
      <c r="E669">
        <f>IF(ABS(C669-'Resultado de análisis'!$C$3)&lt;(0.02*'Resultado de análisis'!$C$3),'Resultados experimementales'!C669,-1)</f>
        <v>-1</v>
      </c>
      <c r="F669">
        <f>IF(ABS(C669-'Resultado de análisis'!$D$3)&lt;(0.02*'Resultado de análisis'!$D$3),'Resultados experimementales'!C669,-1)</f>
        <v>352879</v>
      </c>
    </row>
    <row r="670" spans="1:6" x14ac:dyDescent="0.25">
      <c r="A670">
        <v>7.98481893539428</v>
      </c>
      <c r="B670">
        <v>357549</v>
      </c>
      <c r="C670">
        <v>357549</v>
      </c>
      <c r="D670">
        <f>IF(ABS(C670-'Resultado de análisis'!$B$3)&lt;(0.02*'Resultado de análisis'!$B$3),'Resultados experimementales'!C670,-1)</f>
        <v>357549</v>
      </c>
      <c r="E670">
        <f>IF(ABS(C670-'Resultado de análisis'!$C$3)&lt;(0.02*'Resultado de análisis'!$C$3),'Resultados experimementales'!C670,-1)</f>
        <v>-1</v>
      </c>
      <c r="F670">
        <f>IF(ABS(C670-'Resultado de análisis'!$D$3)&lt;(0.02*'Resultado de análisis'!$D$3),'Resultados experimementales'!C670,-1)</f>
        <v>357549</v>
      </c>
    </row>
    <row r="671" spans="1:6" x14ac:dyDescent="0.25">
      <c r="A671">
        <v>7.99698805809021</v>
      </c>
      <c r="B671">
        <v>360260</v>
      </c>
      <c r="C671">
        <v>360260</v>
      </c>
      <c r="D671">
        <f>IF(ABS(C671-'Resultado de análisis'!$B$3)&lt;(0.02*'Resultado de análisis'!$B$3),'Resultados experimementales'!C671,-1)</f>
        <v>360260</v>
      </c>
      <c r="E671">
        <f>IF(ABS(C671-'Resultado de análisis'!$C$3)&lt;(0.02*'Resultado de análisis'!$C$3),'Resultados experimementales'!C671,-1)</f>
        <v>-1</v>
      </c>
      <c r="F671">
        <f>IF(ABS(C671-'Resultado de análisis'!$D$3)&lt;(0.02*'Resultado de análisis'!$D$3),'Resultados experimementales'!C671,-1)</f>
        <v>360260</v>
      </c>
    </row>
    <row r="672" spans="1:6" x14ac:dyDescent="0.25">
      <c r="A672">
        <v>8.0080189704895002</v>
      </c>
      <c r="B672">
        <v>359479</v>
      </c>
      <c r="C672">
        <v>359479</v>
      </c>
      <c r="D672">
        <f>IF(ABS(C672-'Resultado de análisis'!$B$3)&lt;(0.02*'Resultado de análisis'!$B$3),'Resultados experimementales'!C672,-1)</f>
        <v>359479</v>
      </c>
      <c r="E672">
        <f>IF(ABS(C672-'Resultado de análisis'!$C$3)&lt;(0.02*'Resultado de análisis'!$C$3),'Resultados experimementales'!C672,-1)</f>
        <v>-1</v>
      </c>
      <c r="F672">
        <f>IF(ABS(C672-'Resultado de análisis'!$D$3)&lt;(0.02*'Resultado de análisis'!$D$3),'Resultados experimementales'!C672,-1)</f>
        <v>359479</v>
      </c>
    </row>
    <row r="673" spans="1:6" x14ac:dyDescent="0.25">
      <c r="A673">
        <v>8.0192949771881104</v>
      </c>
      <c r="B673">
        <v>363733</v>
      </c>
      <c r="C673">
        <v>363733</v>
      </c>
      <c r="D673">
        <f>IF(ABS(C673-'Resultado de análisis'!$B$3)&lt;(0.02*'Resultado de análisis'!$B$3),'Resultados experimementales'!C673,-1)</f>
        <v>363733</v>
      </c>
      <c r="E673">
        <f>IF(ABS(C673-'Resultado de análisis'!$C$3)&lt;(0.02*'Resultado de análisis'!$C$3),'Resultados experimementales'!C673,-1)</f>
        <v>-1</v>
      </c>
      <c r="F673">
        <f>IF(ABS(C673-'Resultado de análisis'!$D$3)&lt;(0.02*'Resultado de análisis'!$D$3),'Resultados experimementales'!C673,-1)</f>
        <v>363733</v>
      </c>
    </row>
    <row r="674" spans="1:6" x14ac:dyDescent="0.25">
      <c r="A674">
        <v>8.0311548709869296</v>
      </c>
      <c r="B674">
        <v>363585</v>
      </c>
      <c r="C674">
        <v>363585</v>
      </c>
      <c r="D674">
        <f>IF(ABS(C674-'Resultado de análisis'!$B$3)&lt;(0.02*'Resultado de análisis'!$B$3),'Resultados experimementales'!C674,-1)</f>
        <v>363585</v>
      </c>
      <c r="E674">
        <f>IF(ABS(C674-'Resultado de análisis'!$C$3)&lt;(0.02*'Resultado de análisis'!$C$3),'Resultados experimementales'!C674,-1)</f>
        <v>-1</v>
      </c>
      <c r="F674">
        <f>IF(ABS(C674-'Resultado de análisis'!$D$3)&lt;(0.02*'Resultado de análisis'!$D$3),'Resultados experimementales'!C674,-1)</f>
        <v>363585</v>
      </c>
    </row>
    <row r="675" spans="1:6" x14ac:dyDescent="0.25">
      <c r="A675">
        <v>8.0422918796539307</v>
      </c>
      <c r="B675">
        <v>364397</v>
      </c>
      <c r="C675">
        <v>364397</v>
      </c>
      <c r="D675">
        <f>IF(ABS(C675-'Resultado de análisis'!$B$3)&lt;(0.02*'Resultado de análisis'!$B$3),'Resultados experimementales'!C675,-1)</f>
        <v>364397</v>
      </c>
      <c r="E675">
        <f>IF(ABS(C675-'Resultado de análisis'!$C$3)&lt;(0.02*'Resultado de análisis'!$C$3),'Resultados experimementales'!C675,-1)</f>
        <v>-1</v>
      </c>
      <c r="F675">
        <f>IF(ABS(C675-'Resultado de análisis'!$D$3)&lt;(0.02*'Resultado de análisis'!$D$3),'Resultados experimementales'!C675,-1)</f>
        <v>-1</v>
      </c>
    </row>
    <row r="676" spans="1:6" x14ac:dyDescent="0.25">
      <c r="A676">
        <v>8.05395007133483</v>
      </c>
      <c r="B676">
        <v>365471</v>
      </c>
      <c r="C676">
        <v>365471</v>
      </c>
      <c r="D676">
        <f>IF(ABS(C676-'Resultado de análisis'!$B$3)&lt;(0.02*'Resultado de análisis'!$B$3),'Resultados experimementales'!C676,-1)</f>
        <v>365471</v>
      </c>
      <c r="E676">
        <f>IF(ABS(C676-'Resultado de análisis'!$C$3)&lt;(0.02*'Resultado de análisis'!$C$3),'Resultados experimementales'!C676,-1)</f>
        <v>-1</v>
      </c>
      <c r="F676">
        <f>IF(ABS(C676-'Resultado de análisis'!$D$3)&lt;(0.02*'Resultado de análisis'!$D$3),'Resultados experimementales'!C676,-1)</f>
        <v>-1</v>
      </c>
    </row>
    <row r="677" spans="1:6" x14ac:dyDescent="0.25">
      <c r="A677">
        <v>8.0654959678649902</v>
      </c>
      <c r="B677">
        <v>362780</v>
      </c>
      <c r="C677">
        <v>362780</v>
      </c>
      <c r="D677">
        <f>IF(ABS(C677-'Resultado de análisis'!$B$3)&lt;(0.02*'Resultado de análisis'!$B$3),'Resultados experimementales'!C677,-1)</f>
        <v>362780</v>
      </c>
      <c r="E677">
        <f>IF(ABS(C677-'Resultado de análisis'!$C$3)&lt;(0.02*'Resultado de análisis'!$C$3),'Resultados experimementales'!C677,-1)</f>
        <v>-1</v>
      </c>
      <c r="F677">
        <f>IF(ABS(C677-'Resultado de análisis'!$D$3)&lt;(0.02*'Resultado de análisis'!$D$3),'Resultados experimementales'!C677,-1)</f>
        <v>362780</v>
      </c>
    </row>
    <row r="678" spans="1:6" x14ac:dyDescent="0.25">
      <c r="A678">
        <v>8.0767588615417392</v>
      </c>
      <c r="B678">
        <v>362853</v>
      </c>
      <c r="C678">
        <v>362853</v>
      </c>
      <c r="D678">
        <f>IF(ABS(C678-'Resultado de análisis'!$B$3)&lt;(0.02*'Resultado de análisis'!$B$3),'Resultados experimementales'!C678,-1)</f>
        <v>362853</v>
      </c>
      <c r="E678">
        <f>IF(ABS(C678-'Resultado de análisis'!$C$3)&lt;(0.02*'Resultado de análisis'!$C$3),'Resultados experimementales'!C678,-1)</f>
        <v>-1</v>
      </c>
      <c r="F678">
        <f>IF(ABS(C678-'Resultado de análisis'!$D$3)&lt;(0.02*'Resultado de análisis'!$D$3),'Resultados experimementales'!C678,-1)</f>
        <v>362853</v>
      </c>
    </row>
    <row r="679" spans="1:6" x14ac:dyDescent="0.25">
      <c r="A679">
        <v>8.0889389514923096</v>
      </c>
      <c r="B679">
        <v>360058</v>
      </c>
      <c r="C679">
        <v>360058</v>
      </c>
      <c r="D679">
        <f>IF(ABS(C679-'Resultado de análisis'!$B$3)&lt;(0.02*'Resultado de análisis'!$B$3),'Resultados experimementales'!C679,-1)</f>
        <v>360058</v>
      </c>
      <c r="E679">
        <f>IF(ABS(C679-'Resultado de análisis'!$C$3)&lt;(0.02*'Resultado de análisis'!$C$3),'Resultados experimementales'!C679,-1)</f>
        <v>-1</v>
      </c>
      <c r="F679">
        <f>IF(ABS(C679-'Resultado de análisis'!$D$3)&lt;(0.02*'Resultado de análisis'!$D$3),'Resultados experimementales'!C679,-1)</f>
        <v>360058</v>
      </c>
    </row>
    <row r="680" spans="1:6" x14ac:dyDescent="0.25">
      <c r="A680">
        <v>8.0999500751495308</v>
      </c>
      <c r="B680">
        <v>356419</v>
      </c>
      <c r="C680">
        <v>356419</v>
      </c>
      <c r="D680">
        <f>IF(ABS(C680-'Resultado de análisis'!$B$3)&lt;(0.02*'Resultado de análisis'!$B$3),'Resultados experimementales'!C680,-1)</f>
        <v>356419</v>
      </c>
      <c r="E680">
        <f>IF(ABS(C680-'Resultado de análisis'!$C$3)&lt;(0.02*'Resultado de análisis'!$C$3),'Resultados experimementales'!C680,-1)</f>
        <v>-1</v>
      </c>
      <c r="F680">
        <f>IF(ABS(C680-'Resultado de análisis'!$D$3)&lt;(0.02*'Resultado de análisis'!$D$3),'Resultados experimementales'!C680,-1)</f>
        <v>356419</v>
      </c>
    </row>
    <row r="681" spans="1:6" x14ac:dyDescent="0.25">
      <c r="A681">
        <v>8.1112329959869296</v>
      </c>
      <c r="B681">
        <v>356781</v>
      </c>
      <c r="C681">
        <v>356781</v>
      </c>
      <c r="D681">
        <f>IF(ABS(C681-'Resultado de análisis'!$B$3)&lt;(0.02*'Resultado de análisis'!$B$3),'Resultados experimementales'!C681,-1)</f>
        <v>356781</v>
      </c>
      <c r="E681">
        <f>IF(ABS(C681-'Resultado de análisis'!$C$3)&lt;(0.02*'Resultado de análisis'!$C$3),'Resultados experimementales'!C681,-1)</f>
        <v>-1</v>
      </c>
      <c r="F681">
        <f>IF(ABS(C681-'Resultado de análisis'!$D$3)&lt;(0.02*'Resultado de análisis'!$D$3),'Resultados experimementales'!C681,-1)</f>
        <v>356781</v>
      </c>
    </row>
    <row r="682" spans="1:6" x14ac:dyDescent="0.25">
      <c r="A682">
        <v>8.1230978965759206</v>
      </c>
      <c r="B682">
        <v>353343</v>
      </c>
      <c r="C682">
        <v>353343</v>
      </c>
      <c r="D682">
        <f>IF(ABS(C682-'Resultado de análisis'!$B$3)&lt;(0.02*'Resultado de análisis'!$B$3),'Resultados experimementales'!C682,-1)</f>
        <v>353343</v>
      </c>
      <c r="E682">
        <f>IF(ABS(C682-'Resultado de análisis'!$C$3)&lt;(0.02*'Resultado de análisis'!$C$3),'Resultados experimementales'!C682,-1)</f>
        <v>-1</v>
      </c>
      <c r="F682">
        <f>IF(ABS(C682-'Resultado de análisis'!$D$3)&lt;(0.02*'Resultado de análisis'!$D$3),'Resultados experimementales'!C682,-1)</f>
        <v>353343</v>
      </c>
    </row>
    <row r="683" spans="1:6" x14ac:dyDescent="0.25">
      <c r="A683">
        <v>8.1342658996581996</v>
      </c>
      <c r="B683">
        <v>353600</v>
      </c>
      <c r="C683">
        <v>353600</v>
      </c>
      <c r="D683">
        <f>IF(ABS(C683-'Resultado de análisis'!$B$3)&lt;(0.02*'Resultado de análisis'!$B$3),'Resultados experimementales'!C683,-1)</f>
        <v>353600</v>
      </c>
      <c r="E683">
        <f>IF(ABS(C683-'Resultado de análisis'!$C$3)&lt;(0.02*'Resultado de análisis'!$C$3),'Resultados experimementales'!C683,-1)</f>
        <v>-1</v>
      </c>
      <c r="F683">
        <f>IF(ABS(C683-'Resultado de análisis'!$D$3)&lt;(0.02*'Resultado de análisis'!$D$3),'Resultados experimementales'!C683,-1)</f>
        <v>353600</v>
      </c>
    </row>
    <row r="684" spans="1:6" x14ac:dyDescent="0.25">
      <c r="A684">
        <v>8.1458849906921298</v>
      </c>
      <c r="B684">
        <v>354909</v>
      </c>
      <c r="C684">
        <v>354909</v>
      </c>
      <c r="D684">
        <f>IF(ABS(C684-'Resultado de análisis'!$B$3)&lt;(0.02*'Resultado de análisis'!$B$3),'Resultados experimementales'!C684,-1)</f>
        <v>354909</v>
      </c>
      <c r="E684">
        <f>IF(ABS(C684-'Resultado de análisis'!$C$3)&lt;(0.02*'Resultado de análisis'!$C$3),'Resultados experimementales'!C684,-1)</f>
        <v>-1</v>
      </c>
      <c r="F684">
        <f>IF(ABS(C684-'Resultado de análisis'!$D$3)&lt;(0.02*'Resultado de análisis'!$D$3),'Resultados experimementales'!C684,-1)</f>
        <v>354909</v>
      </c>
    </row>
    <row r="685" spans="1:6" x14ac:dyDescent="0.25">
      <c r="A685">
        <v>8.1574170589447004</v>
      </c>
      <c r="B685">
        <v>354323</v>
      </c>
      <c r="C685">
        <v>354323</v>
      </c>
      <c r="D685">
        <f>IF(ABS(C685-'Resultado de análisis'!$B$3)&lt;(0.02*'Resultado de análisis'!$B$3),'Resultados experimementales'!C685,-1)</f>
        <v>354323</v>
      </c>
      <c r="E685">
        <f>IF(ABS(C685-'Resultado de análisis'!$C$3)&lt;(0.02*'Resultado de análisis'!$C$3),'Resultados experimementales'!C685,-1)</f>
        <v>-1</v>
      </c>
      <c r="F685">
        <f>IF(ABS(C685-'Resultado de análisis'!$D$3)&lt;(0.02*'Resultado de análisis'!$D$3),'Resultados experimementales'!C685,-1)</f>
        <v>354323</v>
      </c>
    </row>
    <row r="686" spans="1:6" x14ac:dyDescent="0.25">
      <c r="A686">
        <v>8.1686899662017805</v>
      </c>
      <c r="B686">
        <v>357832</v>
      </c>
      <c r="C686">
        <v>357832</v>
      </c>
      <c r="D686">
        <f>IF(ABS(C686-'Resultado de análisis'!$B$3)&lt;(0.02*'Resultado de análisis'!$B$3),'Resultados experimementales'!C686,-1)</f>
        <v>357832</v>
      </c>
      <c r="E686">
        <f>IF(ABS(C686-'Resultado de análisis'!$C$3)&lt;(0.02*'Resultado de análisis'!$C$3),'Resultados experimementales'!C686,-1)</f>
        <v>-1</v>
      </c>
      <c r="F686">
        <f>IF(ABS(C686-'Resultado de análisis'!$D$3)&lt;(0.02*'Resultado de análisis'!$D$3),'Resultados experimementales'!C686,-1)</f>
        <v>357832</v>
      </c>
    </row>
    <row r="687" spans="1:6" x14ac:dyDescent="0.25">
      <c r="A687">
        <v>8.1808528900146396</v>
      </c>
      <c r="B687">
        <v>357336</v>
      </c>
      <c r="C687">
        <v>357336</v>
      </c>
      <c r="D687">
        <f>IF(ABS(C687-'Resultado de análisis'!$B$3)&lt;(0.02*'Resultado de análisis'!$B$3),'Resultados experimementales'!C687,-1)</f>
        <v>357336</v>
      </c>
      <c r="E687">
        <f>IF(ABS(C687-'Resultado de análisis'!$C$3)&lt;(0.02*'Resultado de análisis'!$C$3),'Resultados experimementales'!C687,-1)</f>
        <v>-1</v>
      </c>
      <c r="F687">
        <f>IF(ABS(C687-'Resultado de análisis'!$D$3)&lt;(0.02*'Resultado de análisis'!$D$3),'Resultados experimementales'!C687,-1)</f>
        <v>357336</v>
      </c>
    </row>
    <row r="688" spans="1:6" x14ac:dyDescent="0.25">
      <c r="A688">
        <v>8.1919028759002597</v>
      </c>
      <c r="B688">
        <v>358796</v>
      </c>
      <c r="C688">
        <v>358796</v>
      </c>
      <c r="D688">
        <f>IF(ABS(C688-'Resultado de análisis'!$B$3)&lt;(0.02*'Resultado de análisis'!$B$3),'Resultados experimementales'!C688,-1)</f>
        <v>358796</v>
      </c>
      <c r="E688">
        <f>IF(ABS(C688-'Resultado de análisis'!$C$3)&lt;(0.02*'Resultado de análisis'!$C$3),'Resultados experimementales'!C688,-1)</f>
        <v>-1</v>
      </c>
      <c r="F688">
        <f>IF(ABS(C688-'Resultado de análisis'!$D$3)&lt;(0.02*'Resultado de análisis'!$D$3),'Resultados experimementales'!C688,-1)</f>
        <v>358796</v>
      </c>
    </row>
    <row r="689" spans="1:6" x14ac:dyDescent="0.25">
      <c r="A689">
        <v>8.20316386222839</v>
      </c>
      <c r="B689">
        <v>361674</v>
      </c>
      <c r="C689">
        <v>361674</v>
      </c>
      <c r="D689">
        <f>IF(ABS(C689-'Resultado de análisis'!$B$3)&lt;(0.02*'Resultado de análisis'!$B$3),'Resultados experimementales'!C689,-1)</f>
        <v>361674</v>
      </c>
      <c r="E689">
        <f>IF(ABS(C689-'Resultado de análisis'!$C$3)&lt;(0.02*'Resultado de análisis'!$C$3),'Resultados experimementales'!C689,-1)</f>
        <v>-1</v>
      </c>
      <c r="F689">
        <f>IF(ABS(C689-'Resultado de análisis'!$D$3)&lt;(0.02*'Resultado de análisis'!$D$3),'Resultados experimementales'!C689,-1)</f>
        <v>361674</v>
      </c>
    </row>
    <row r="690" spans="1:6" x14ac:dyDescent="0.25">
      <c r="A690">
        <v>8.2150959968566895</v>
      </c>
      <c r="B690">
        <v>361463</v>
      </c>
      <c r="C690">
        <v>361463</v>
      </c>
      <c r="D690">
        <f>IF(ABS(C690-'Resultado de análisis'!$B$3)&lt;(0.02*'Resultado de análisis'!$B$3),'Resultados experimementales'!C690,-1)</f>
        <v>361463</v>
      </c>
      <c r="E690">
        <f>IF(ABS(C690-'Resultado de análisis'!$C$3)&lt;(0.02*'Resultado de análisis'!$C$3),'Resultados experimementales'!C690,-1)</f>
        <v>-1</v>
      </c>
      <c r="F690">
        <f>IF(ABS(C690-'Resultado de análisis'!$D$3)&lt;(0.02*'Resultado de análisis'!$D$3),'Resultados experimementales'!C690,-1)</f>
        <v>361463</v>
      </c>
    </row>
    <row r="691" spans="1:6" x14ac:dyDescent="0.25">
      <c r="A691">
        <v>8.2261629104614205</v>
      </c>
      <c r="B691">
        <v>363333</v>
      </c>
      <c r="C691">
        <v>363333</v>
      </c>
      <c r="D691">
        <f>IF(ABS(C691-'Resultado de análisis'!$B$3)&lt;(0.02*'Resultado de análisis'!$B$3),'Resultados experimementales'!C691,-1)</f>
        <v>363333</v>
      </c>
      <c r="E691">
        <f>IF(ABS(C691-'Resultado de análisis'!$C$3)&lt;(0.02*'Resultado de análisis'!$C$3),'Resultados experimementales'!C691,-1)</f>
        <v>-1</v>
      </c>
      <c r="F691">
        <f>IF(ABS(C691-'Resultado de análisis'!$D$3)&lt;(0.02*'Resultado de análisis'!$D$3),'Resultados experimementales'!C691,-1)</f>
        <v>363333</v>
      </c>
    </row>
    <row r="692" spans="1:6" x14ac:dyDescent="0.25">
      <c r="A692">
        <v>8.2378258705139107</v>
      </c>
      <c r="B692">
        <v>363973</v>
      </c>
      <c r="C692">
        <v>363973</v>
      </c>
      <c r="D692">
        <f>IF(ABS(C692-'Resultado de análisis'!$B$3)&lt;(0.02*'Resultado de análisis'!$B$3),'Resultados experimementales'!C692,-1)</f>
        <v>363973</v>
      </c>
      <c r="E692">
        <f>IF(ABS(C692-'Resultado de análisis'!$C$3)&lt;(0.02*'Resultado de análisis'!$C$3),'Resultados experimementales'!C692,-1)</f>
        <v>-1</v>
      </c>
      <c r="F692">
        <f>IF(ABS(C692-'Resultado de análisis'!$D$3)&lt;(0.02*'Resultado de análisis'!$D$3),'Resultados experimementales'!C692,-1)</f>
        <v>-1</v>
      </c>
    </row>
    <row r="693" spans="1:6" x14ac:dyDescent="0.25">
      <c r="A693">
        <v>8.2493748664855904</v>
      </c>
      <c r="B693">
        <v>361834</v>
      </c>
      <c r="C693">
        <v>361834</v>
      </c>
      <c r="D693">
        <f>IF(ABS(C693-'Resultado de análisis'!$B$3)&lt;(0.02*'Resultado de análisis'!$B$3),'Resultados experimementales'!C693,-1)</f>
        <v>361834</v>
      </c>
      <c r="E693">
        <f>IF(ABS(C693-'Resultado de análisis'!$C$3)&lt;(0.02*'Resultado de análisis'!$C$3),'Resultados experimementales'!C693,-1)</f>
        <v>-1</v>
      </c>
      <c r="F693">
        <f>IF(ABS(C693-'Resultado de análisis'!$D$3)&lt;(0.02*'Resultado de análisis'!$D$3),'Resultados experimementales'!C693,-1)</f>
        <v>361834</v>
      </c>
    </row>
    <row r="694" spans="1:6" x14ac:dyDescent="0.25">
      <c r="A694">
        <v>8.2606279850006104</v>
      </c>
      <c r="B694">
        <v>362147</v>
      </c>
      <c r="C694">
        <v>362147</v>
      </c>
      <c r="D694">
        <f>IF(ABS(C694-'Resultado de análisis'!$B$3)&lt;(0.02*'Resultado de análisis'!$B$3),'Resultados experimementales'!C694,-1)</f>
        <v>362147</v>
      </c>
      <c r="E694">
        <f>IF(ABS(C694-'Resultado de análisis'!$C$3)&lt;(0.02*'Resultado de análisis'!$C$3),'Resultados experimementales'!C694,-1)</f>
        <v>-1</v>
      </c>
      <c r="F694">
        <f>IF(ABS(C694-'Resultado de análisis'!$D$3)&lt;(0.02*'Resultado de análisis'!$D$3),'Resultados experimementales'!C694,-1)</f>
        <v>362147</v>
      </c>
    </row>
    <row r="695" spans="1:6" x14ac:dyDescent="0.25">
      <c r="A695">
        <v>8.27280497550964</v>
      </c>
      <c r="B695">
        <v>360570</v>
      </c>
      <c r="C695">
        <v>360570</v>
      </c>
      <c r="D695">
        <f>IF(ABS(C695-'Resultado de análisis'!$B$3)&lt;(0.02*'Resultado de análisis'!$B$3),'Resultados experimementales'!C695,-1)</f>
        <v>360570</v>
      </c>
      <c r="E695">
        <f>IF(ABS(C695-'Resultado de análisis'!$C$3)&lt;(0.02*'Resultado de análisis'!$C$3),'Resultados experimementales'!C695,-1)</f>
        <v>-1</v>
      </c>
      <c r="F695">
        <f>IF(ABS(C695-'Resultado de análisis'!$D$3)&lt;(0.02*'Resultado de análisis'!$D$3),'Resultados experimementales'!C695,-1)</f>
        <v>360570</v>
      </c>
    </row>
    <row r="696" spans="1:6" x14ac:dyDescent="0.25">
      <c r="A696">
        <v>8.2838449478149396</v>
      </c>
      <c r="B696">
        <v>357922</v>
      </c>
      <c r="C696">
        <v>357922</v>
      </c>
      <c r="D696">
        <f>IF(ABS(C696-'Resultado de análisis'!$B$3)&lt;(0.02*'Resultado de análisis'!$B$3),'Resultados experimementales'!C696,-1)</f>
        <v>357922</v>
      </c>
      <c r="E696">
        <f>IF(ABS(C696-'Resultado de análisis'!$C$3)&lt;(0.02*'Resultado de análisis'!$C$3),'Resultados experimementales'!C696,-1)</f>
        <v>-1</v>
      </c>
      <c r="F696">
        <f>IF(ABS(C696-'Resultado de análisis'!$D$3)&lt;(0.02*'Resultado de análisis'!$D$3),'Resultados experimementales'!C696,-1)</f>
        <v>357922</v>
      </c>
    </row>
    <row r="697" spans="1:6" x14ac:dyDescent="0.25">
      <c r="A697">
        <v>8.2951068878173793</v>
      </c>
      <c r="B697">
        <v>357922</v>
      </c>
      <c r="C697">
        <v>357922</v>
      </c>
      <c r="D697">
        <f>IF(ABS(C697-'Resultado de análisis'!$B$3)&lt;(0.02*'Resultado de análisis'!$B$3),'Resultados experimementales'!C697,-1)</f>
        <v>357922</v>
      </c>
      <c r="E697">
        <f>IF(ABS(C697-'Resultado de análisis'!$C$3)&lt;(0.02*'Resultado de análisis'!$C$3),'Resultados experimementales'!C697,-1)</f>
        <v>-1</v>
      </c>
      <c r="F697">
        <f>IF(ABS(C697-'Resultado de análisis'!$D$3)&lt;(0.02*'Resultado de análisis'!$D$3),'Resultados experimementales'!C697,-1)</f>
        <v>357922</v>
      </c>
    </row>
    <row r="698" spans="1:6" x14ac:dyDescent="0.25">
      <c r="A698">
        <v>8.3069610595703107</v>
      </c>
      <c r="B698">
        <v>355877</v>
      </c>
      <c r="C698">
        <v>355877</v>
      </c>
      <c r="D698">
        <f>IF(ABS(C698-'Resultado de análisis'!$B$3)&lt;(0.02*'Resultado de análisis'!$B$3),'Resultados experimementales'!C698,-1)</f>
        <v>355877</v>
      </c>
      <c r="E698">
        <f>IF(ABS(C698-'Resultado de análisis'!$C$3)&lt;(0.02*'Resultado de análisis'!$C$3),'Resultados experimementales'!C698,-1)</f>
        <v>-1</v>
      </c>
      <c r="F698">
        <f>IF(ABS(C698-'Resultado de análisis'!$D$3)&lt;(0.02*'Resultado de análisis'!$D$3),'Resultados experimementales'!C698,-1)</f>
        <v>355877</v>
      </c>
    </row>
    <row r="699" spans="1:6" x14ac:dyDescent="0.25">
      <c r="A699">
        <v>8.3181049823760898</v>
      </c>
      <c r="B699">
        <v>355079</v>
      </c>
      <c r="C699">
        <v>355079</v>
      </c>
      <c r="D699">
        <f>IF(ABS(C699-'Resultado de análisis'!$B$3)&lt;(0.02*'Resultado de análisis'!$B$3),'Resultados experimementales'!C699,-1)</f>
        <v>355079</v>
      </c>
      <c r="E699">
        <f>IF(ABS(C699-'Resultado de análisis'!$C$3)&lt;(0.02*'Resultado de análisis'!$C$3),'Resultados experimementales'!C699,-1)</f>
        <v>-1</v>
      </c>
      <c r="F699">
        <f>IF(ABS(C699-'Resultado de análisis'!$D$3)&lt;(0.02*'Resultado de análisis'!$D$3),'Resultados experimementales'!C699,-1)</f>
        <v>355079</v>
      </c>
    </row>
    <row r="700" spans="1:6" x14ac:dyDescent="0.25">
      <c r="A700">
        <v>8.3297770023345894</v>
      </c>
      <c r="B700">
        <v>355112</v>
      </c>
      <c r="C700">
        <v>355112</v>
      </c>
      <c r="D700">
        <f>IF(ABS(C700-'Resultado de análisis'!$B$3)&lt;(0.02*'Resultado de análisis'!$B$3),'Resultados experimementales'!C700,-1)</f>
        <v>355112</v>
      </c>
      <c r="E700">
        <f>IF(ABS(C700-'Resultado de análisis'!$C$3)&lt;(0.02*'Resultado de análisis'!$C$3),'Resultados experimementales'!C700,-1)</f>
        <v>-1</v>
      </c>
      <c r="F700">
        <f>IF(ABS(C700-'Resultado de análisis'!$D$3)&lt;(0.02*'Resultado de análisis'!$D$3),'Resultados experimementales'!C700,-1)</f>
        <v>355112</v>
      </c>
    </row>
    <row r="701" spans="1:6" x14ac:dyDescent="0.25">
      <c r="A701">
        <v>8.3413109779357892</v>
      </c>
      <c r="B701">
        <v>354893</v>
      </c>
      <c r="C701">
        <v>354893</v>
      </c>
      <c r="D701">
        <f>IF(ABS(C701-'Resultado de análisis'!$B$3)&lt;(0.02*'Resultado de análisis'!$B$3),'Resultados experimementales'!C701,-1)</f>
        <v>354893</v>
      </c>
      <c r="E701">
        <f>IF(ABS(C701-'Resultado de análisis'!$C$3)&lt;(0.02*'Resultado de análisis'!$C$3),'Resultados experimementales'!C701,-1)</f>
        <v>-1</v>
      </c>
      <c r="F701">
        <f>IF(ABS(C701-'Resultado de análisis'!$D$3)&lt;(0.02*'Resultado de análisis'!$D$3),'Resultados experimementales'!C701,-1)</f>
        <v>354893</v>
      </c>
    </row>
    <row r="702" spans="1:6" x14ac:dyDescent="0.25">
      <c r="A702">
        <v>8.3525660037994296</v>
      </c>
      <c r="B702">
        <v>358206</v>
      </c>
      <c r="C702">
        <v>358206</v>
      </c>
      <c r="D702">
        <f>IF(ABS(C702-'Resultado de análisis'!$B$3)&lt;(0.02*'Resultado de análisis'!$B$3),'Resultados experimementales'!C702,-1)</f>
        <v>358206</v>
      </c>
      <c r="E702">
        <f>IF(ABS(C702-'Resultado de análisis'!$C$3)&lt;(0.02*'Resultado de análisis'!$C$3),'Resultados experimementales'!C702,-1)</f>
        <v>-1</v>
      </c>
      <c r="F702">
        <f>IF(ABS(C702-'Resultado de análisis'!$D$3)&lt;(0.02*'Resultado de análisis'!$D$3),'Resultados experimementales'!C702,-1)</f>
        <v>358206</v>
      </c>
    </row>
    <row r="703" spans="1:6" x14ac:dyDescent="0.25">
      <c r="A703">
        <v>8.3648130893707204</v>
      </c>
      <c r="B703">
        <v>358135</v>
      </c>
      <c r="C703">
        <v>358135</v>
      </c>
      <c r="D703">
        <f>IF(ABS(C703-'Resultado de análisis'!$B$3)&lt;(0.02*'Resultado de análisis'!$B$3),'Resultados experimementales'!C703,-1)</f>
        <v>358135</v>
      </c>
      <c r="E703">
        <f>IF(ABS(C703-'Resultado de análisis'!$C$3)&lt;(0.02*'Resultado de análisis'!$C$3),'Resultados experimementales'!C703,-1)</f>
        <v>-1</v>
      </c>
      <c r="F703">
        <f>IF(ABS(C703-'Resultado de análisis'!$D$3)&lt;(0.02*'Resultado de análisis'!$D$3),'Resultados experimementales'!C703,-1)</f>
        <v>358135</v>
      </c>
    </row>
    <row r="704" spans="1:6" x14ac:dyDescent="0.25">
      <c r="A704">
        <v>8.3757700920104892</v>
      </c>
      <c r="B704">
        <v>359748</v>
      </c>
      <c r="C704">
        <v>359748</v>
      </c>
      <c r="D704">
        <f>IF(ABS(C704-'Resultado de análisis'!$B$3)&lt;(0.02*'Resultado de análisis'!$B$3),'Resultados experimementales'!C704,-1)</f>
        <v>359748</v>
      </c>
      <c r="E704">
        <f>IF(ABS(C704-'Resultado de análisis'!$C$3)&lt;(0.02*'Resultado de análisis'!$C$3),'Resultados experimementales'!C704,-1)</f>
        <v>-1</v>
      </c>
      <c r="F704">
        <f>IF(ABS(C704-'Resultado de análisis'!$D$3)&lt;(0.02*'Resultado de análisis'!$D$3),'Resultados experimementales'!C704,-1)</f>
        <v>359748</v>
      </c>
    </row>
    <row r="705" spans="1:6" x14ac:dyDescent="0.25">
      <c r="A705">
        <v>8.38704109191894</v>
      </c>
      <c r="B705">
        <v>361327</v>
      </c>
      <c r="C705">
        <v>361327</v>
      </c>
      <c r="D705">
        <f>IF(ABS(C705-'Resultado de análisis'!$B$3)&lt;(0.02*'Resultado de análisis'!$B$3),'Resultados experimementales'!C705,-1)</f>
        <v>361327</v>
      </c>
      <c r="E705">
        <f>IF(ABS(C705-'Resultado de análisis'!$C$3)&lt;(0.02*'Resultado de análisis'!$C$3),'Resultados experimementales'!C705,-1)</f>
        <v>-1</v>
      </c>
      <c r="F705">
        <f>IF(ABS(C705-'Resultado de análisis'!$D$3)&lt;(0.02*'Resultado de análisis'!$D$3),'Resultados experimementales'!C705,-1)</f>
        <v>361327</v>
      </c>
    </row>
    <row r="706" spans="1:6" x14ac:dyDescent="0.25">
      <c r="A706">
        <v>8.3989069461822492</v>
      </c>
      <c r="B706">
        <v>359644</v>
      </c>
      <c r="C706">
        <v>359644</v>
      </c>
      <c r="D706">
        <f>IF(ABS(C706-'Resultado de análisis'!$B$3)&lt;(0.02*'Resultado de análisis'!$B$3),'Resultados experimementales'!C706,-1)</f>
        <v>359644</v>
      </c>
      <c r="E706">
        <f>IF(ABS(C706-'Resultado de análisis'!$C$3)&lt;(0.02*'Resultado de análisis'!$C$3),'Resultados experimementales'!C706,-1)</f>
        <v>-1</v>
      </c>
      <c r="F706">
        <f>IF(ABS(C706-'Resultado de análisis'!$D$3)&lt;(0.02*'Resultado de análisis'!$D$3),'Resultados experimementales'!C706,-1)</f>
        <v>359644</v>
      </c>
    </row>
    <row r="707" spans="1:6" x14ac:dyDescent="0.25">
      <c r="A707">
        <v>8.4100449085235596</v>
      </c>
      <c r="B707">
        <v>361251</v>
      </c>
      <c r="C707">
        <v>361251</v>
      </c>
      <c r="D707">
        <f>IF(ABS(C707-'Resultado de análisis'!$B$3)&lt;(0.02*'Resultado de análisis'!$B$3),'Resultados experimementales'!C707,-1)</f>
        <v>361251</v>
      </c>
      <c r="E707">
        <f>IF(ABS(C707-'Resultado de análisis'!$C$3)&lt;(0.02*'Resultado de análisis'!$C$3),'Resultados experimementales'!C707,-1)</f>
        <v>-1</v>
      </c>
      <c r="F707">
        <f>IF(ABS(C707-'Resultado de análisis'!$D$3)&lt;(0.02*'Resultado de análisis'!$D$3),'Resultados experimementales'!C707,-1)</f>
        <v>361251</v>
      </c>
    </row>
    <row r="708" spans="1:6" x14ac:dyDescent="0.25">
      <c r="A708">
        <v>8.4217059612274099</v>
      </c>
      <c r="B708">
        <v>361692</v>
      </c>
      <c r="C708">
        <v>361692</v>
      </c>
      <c r="D708">
        <f>IF(ABS(C708-'Resultado de análisis'!$B$3)&lt;(0.02*'Resultado de análisis'!$B$3),'Resultados experimementales'!C708,-1)</f>
        <v>361692</v>
      </c>
      <c r="E708">
        <f>IF(ABS(C708-'Resultado de análisis'!$C$3)&lt;(0.02*'Resultado de análisis'!$C$3),'Resultados experimementales'!C708,-1)</f>
        <v>-1</v>
      </c>
      <c r="F708">
        <f>IF(ABS(C708-'Resultado de análisis'!$D$3)&lt;(0.02*'Resultado de análisis'!$D$3),'Resultados experimementales'!C708,-1)</f>
        <v>361692</v>
      </c>
    </row>
    <row r="709" spans="1:6" x14ac:dyDescent="0.25">
      <c r="A709">
        <v>8.4332458972930908</v>
      </c>
      <c r="B709">
        <v>360213</v>
      </c>
      <c r="C709">
        <v>360213</v>
      </c>
      <c r="D709">
        <f>IF(ABS(C709-'Resultado de análisis'!$B$3)&lt;(0.02*'Resultado de análisis'!$B$3),'Resultados experimementales'!C709,-1)</f>
        <v>360213</v>
      </c>
      <c r="E709">
        <f>IF(ABS(C709-'Resultado de análisis'!$C$3)&lt;(0.02*'Resultado de análisis'!$C$3),'Resultados experimementales'!C709,-1)</f>
        <v>-1</v>
      </c>
      <c r="F709">
        <f>IF(ABS(C709-'Resultado de análisis'!$D$3)&lt;(0.02*'Resultado de análisis'!$D$3),'Resultados experimementales'!C709,-1)</f>
        <v>360213</v>
      </c>
    </row>
    <row r="710" spans="1:6" x14ac:dyDescent="0.25">
      <c r="A710">
        <v>8.4445319175720197</v>
      </c>
      <c r="B710">
        <v>362523</v>
      </c>
      <c r="C710">
        <v>362523</v>
      </c>
      <c r="D710">
        <f>IF(ABS(C710-'Resultado de análisis'!$B$3)&lt;(0.02*'Resultado de análisis'!$B$3),'Resultados experimementales'!C710,-1)</f>
        <v>362523</v>
      </c>
      <c r="E710">
        <f>IF(ABS(C710-'Resultado de análisis'!$C$3)&lt;(0.02*'Resultado de análisis'!$C$3),'Resultados experimementales'!C710,-1)</f>
        <v>-1</v>
      </c>
      <c r="F710">
        <f>IF(ABS(C710-'Resultado de análisis'!$D$3)&lt;(0.02*'Resultado de análisis'!$D$3),'Resultados experimementales'!C710,-1)</f>
        <v>362523</v>
      </c>
    </row>
    <row r="711" spans="1:6" x14ac:dyDescent="0.25">
      <c r="A711">
        <v>8.4566459655761701</v>
      </c>
      <c r="B711">
        <v>361433</v>
      </c>
      <c r="C711">
        <v>361433</v>
      </c>
      <c r="D711">
        <f>IF(ABS(C711-'Resultado de análisis'!$B$3)&lt;(0.02*'Resultado de análisis'!$B$3),'Resultados experimementales'!C711,-1)</f>
        <v>361433</v>
      </c>
      <c r="E711">
        <f>IF(ABS(C711-'Resultado de análisis'!$C$3)&lt;(0.02*'Resultado de análisis'!$C$3),'Resultados experimementales'!C711,-1)</f>
        <v>-1</v>
      </c>
      <c r="F711">
        <f>IF(ABS(C711-'Resultado de análisis'!$D$3)&lt;(0.02*'Resultado de análisis'!$D$3),'Resultados experimementales'!C711,-1)</f>
        <v>361433</v>
      </c>
    </row>
    <row r="712" spans="1:6" x14ac:dyDescent="0.25">
      <c r="A712">
        <v>8.4677128791808993</v>
      </c>
      <c r="B712">
        <v>358297</v>
      </c>
      <c r="C712">
        <v>358297</v>
      </c>
      <c r="D712">
        <f>IF(ABS(C712-'Resultado de análisis'!$B$3)&lt;(0.02*'Resultado de análisis'!$B$3),'Resultados experimementales'!C712,-1)</f>
        <v>358297</v>
      </c>
      <c r="E712">
        <f>IF(ABS(C712-'Resultado de análisis'!$C$3)&lt;(0.02*'Resultado de análisis'!$C$3),'Resultados experimementales'!C712,-1)</f>
        <v>-1</v>
      </c>
      <c r="F712">
        <f>IF(ABS(C712-'Resultado de análisis'!$D$3)&lt;(0.02*'Resultado de análisis'!$D$3),'Resultados experimementales'!C712,-1)</f>
        <v>358297</v>
      </c>
    </row>
    <row r="713" spans="1:6" x14ac:dyDescent="0.25">
      <c r="A713">
        <v>8.4789760112762398</v>
      </c>
      <c r="B713">
        <v>357676</v>
      </c>
      <c r="C713">
        <v>357676</v>
      </c>
      <c r="D713">
        <f>IF(ABS(C713-'Resultado de análisis'!$B$3)&lt;(0.02*'Resultado de análisis'!$B$3),'Resultados experimementales'!C713,-1)</f>
        <v>357676</v>
      </c>
      <c r="E713">
        <f>IF(ABS(C713-'Resultado de análisis'!$C$3)&lt;(0.02*'Resultado de análisis'!$C$3),'Resultados experimementales'!C713,-1)</f>
        <v>-1</v>
      </c>
      <c r="F713">
        <f>IF(ABS(C713-'Resultado de análisis'!$D$3)&lt;(0.02*'Resultado de análisis'!$D$3),'Resultados experimementales'!C713,-1)</f>
        <v>357676</v>
      </c>
    </row>
    <row r="714" spans="1:6" x14ac:dyDescent="0.25">
      <c r="A714">
        <v>8.4908330440521205</v>
      </c>
      <c r="B714">
        <v>355156</v>
      </c>
      <c r="C714">
        <v>355156</v>
      </c>
      <c r="D714">
        <f>IF(ABS(C714-'Resultado de análisis'!$B$3)&lt;(0.02*'Resultado de análisis'!$B$3),'Resultados experimementales'!C714,-1)</f>
        <v>355156</v>
      </c>
      <c r="E714">
        <f>IF(ABS(C714-'Resultado de análisis'!$C$3)&lt;(0.02*'Resultado de análisis'!$C$3),'Resultados experimementales'!C714,-1)</f>
        <v>-1</v>
      </c>
      <c r="F714">
        <f>IF(ABS(C714-'Resultado de análisis'!$D$3)&lt;(0.02*'Resultado de análisis'!$D$3),'Resultados experimementales'!C714,-1)</f>
        <v>355156</v>
      </c>
    </row>
    <row r="715" spans="1:6" x14ac:dyDescent="0.25">
      <c r="A715">
        <v>8.5020048618316597</v>
      </c>
      <c r="B715">
        <v>353714</v>
      </c>
      <c r="C715">
        <v>353714</v>
      </c>
      <c r="D715">
        <f>IF(ABS(C715-'Resultado de análisis'!$B$3)&lt;(0.02*'Resultado de análisis'!$B$3),'Resultados experimementales'!C715,-1)</f>
        <v>353714</v>
      </c>
      <c r="E715">
        <f>IF(ABS(C715-'Resultado de análisis'!$C$3)&lt;(0.02*'Resultado de análisis'!$C$3),'Resultados experimementales'!C715,-1)</f>
        <v>-1</v>
      </c>
      <c r="F715">
        <f>IF(ABS(C715-'Resultado de análisis'!$D$3)&lt;(0.02*'Resultado de análisis'!$D$3),'Resultados experimementales'!C715,-1)</f>
        <v>353714</v>
      </c>
    </row>
    <row r="716" spans="1:6" x14ac:dyDescent="0.25">
      <c r="A716">
        <v>8.5136458873748708</v>
      </c>
      <c r="B716">
        <v>355364</v>
      </c>
      <c r="C716">
        <v>355364</v>
      </c>
      <c r="D716">
        <f>IF(ABS(C716-'Resultado de análisis'!$B$3)&lt;(0.02*'Resultado de análisis'!$B$3),'Resultados experimementales'!C716,-1)</f>
        <v>355364</v>
      </c>
      <c r="E716">
        <f>IF(ABS(C716-'Resultado de análisis'!$C$3)&lt;(0.02*'Resultado de análisis'!$C$3),'Resultados experimementales'!C716,-1)</f>
        <v>-1</v>
      </c>
      <c r="F716">
        <f>IF(ABS(C716-'Resultado de análisis'!$D$3)&lt;(0.02*'Resultado de análisis'!$D$3),'Resultados experimementales'!C716,-1)</f>
        <v>355364</v>
      </c>
    </row>
    <row r="717" spans="1:6" x14ac:dyDescent="0.25">
      <c r="A717">
        <v>8.5251820087432808</v>
      </c>
      <c r="B717">
        <v>354075</v>
      </c>
      <c r="C717">
        <v>354075</v>
      </c>
      <c r="D717">
        <f>IF(ABS(C717-'Resultado de análisis'!$B$3)&lt;(0.02*'Resultado de análisis'!$B$3),'Resultados experimementales'!C717,-1)</f>
        <v>354075</v>
      </c>
      <c r="E717">
        <f>IF(ABS(C717-'Resultado de análisis'!$C$3)&lt;(0.02*'Resultado de análisis'!$C$3),'Resultados experimementales'!C717,-1)</f>
        <v>-1</v>
      </c>
      <c r="F717">
        <f>IF(ABS(C717-'Resultado de análisis'!$D$3)&lt;(0.02*'Resultado de análisis'!$D$3),'Resultados experimementales'!C717,-1)</f>
        <v>354075</v>
      </c>
    </row>
    <row r="718" spans="1:6" x14ac:dyDescent="0.25">
      <c r="A718">
        <v>8.5364460945129395</v>
      </c>
      <c r="B718">
        <v>357141</v>
      </c>
      <c r="C718">
        <v>357141</v>
      </c>
      <c r="D718">
        <f>IF(ABS(C718-'Resultado de análisis'!$B$3)&lt;(0.02*'Resultado de análisis'!$B$3),'Resultados experimementales'!C718,-1)</f>
        <v>357141</v>
      </c>
      <c r="E718">
        <f>IF(ABS(C718-'Resultado de análisis'!$C$3)&lt;(0.02*'Resultado de análisis'!$C$3),'Resultados experimementales'!C718,-1)</f>
        <v>-1</v>
      </c>
      <c r="F718">
        <f>IF(ABS(C718-'Resultado de análisis'!$D$3)&lt;(0.02*'Resultado de análisis'!$D$3),'Resultados experimementales'!C718,-1)</f>
        <v>357141</v>
      </c>
    </row>
    <row r="719" spans="1:6" x14ac:dyDescent="0.25">
      <c r="A719">
        <v>8.54857897758483</v>
      </c>
      <c r="B719">
        <v>359244</v>
      </c>
      <c r="C719">
        <v>359244</v>
      </c>
      <c r="D719">
        <f>IF(ABS(C719-'Resultado de análisis'!$B$3)&lt;(0.02*'Resultado de análisis'!$B$3),'Resultados experimementales'!C719,-1)</f>
        <v>359244</v>
      </c>
      <c r="E719">
        <f>IF(ABS(C719-'Resultado de análisis'!$C$3)&lt;(0.02*'Resultado de análisis'!$C$3),'Resultados experimementales'!C719,-1)</f>
        <v>-1</v>
      </c>
      <c r="F719">
        <f>IF(ABS(C719-'Resultado de análisis'!$D$3)&lt;(0.02*'Resultado de análisis'!$D$3),'Resultados experimementales'!C719,-1)</f>
        <v>359244</v>
      </c>
    </row>
    <row r="720" spans="1:6" x14ac:dyDescent="0.25">
      <c r="A720">
        <v>8.5596489906311</v>
      </c>
      <c r="B720">
        <v>358920</v>
      </c>
      <c r="C720">
        <v>358920</v>
      </c>
      <c r="D720">
        <f>IF(ABS(C720-'Resultado de análisis'!$B$3)&lt;(0.02*'Resultado de análisis'!$B$3),'Resultados experimementales'!C720,-1)</f>
        <v>358920</v>
      </c>
      <c r="E720">
        <f>IF(ABS(C720-'Resultado de análisis'!$C$3)&lt;(0.02*'Resultado de análisis'!$C$3),'Resultados experimementales'!C720,-1)</f>
        <v>-1</v>
      </c>
      <c r="F720">
        <f>IF(ABS(C720-'Resultado de análisis'!$D$3)&lt;(0.02*'Resultado de análisis'!$D$3),'Resultados experimementales'!C720,-1)</f>
        <v>358920</v>
      </c>
    </row>
    <row r="721" spans="1:6" x14ac:dyDescent="0.25">
      <c r="A721">
        <v>8.5709190368652308</v>
      </c>
      <c r="B721">
        <v>363109</v>
      </c>
      <c r="C721">
        <v>363109</v>
      </c>
      <c r="D721">
        <f>IF(ABS(C721-'Resultado de análisis'!$B$3)&lt;(0.02*'Resultado de análisis'!$B$3),'Resultados experimementales'!C721,-1)</f>
        <v>363109</v>
      </c>
      <c r="E721">
        <f>IF(ABS(C721-'Resultado de análisis'!$C$3)&lt;(0.02*'Resultado de análisis'!$C$3),'Resultados experimementales'!C721,-1)</f>
        <v>-1</v>
      </c>
      <c r="F721">
        <f>IF(ABS(C721-'Resultado de análisis'!$D$3)&lt;(0.02*'Resultado de análisis'!$D$3),'Resultados experimementales'!C721,-1)</f>
        <v>363109</v>
      </c>
    </row>
    <row r="722" spans="1:6" x14ac:dyDescent="0.25">
      <c r="A722">
        <v>8.58277988433837</v>
      </c>
      <c r="B722">
        <v>361206</v>
      </c>
      <c r="C722">
        <v>361206</v>
      </c>
      <c r="D722">
        <f>IF(ABS(C722-'Resultado de análisis'!$B$3)&lt;(0.02*'Resultado de análisis'!$B$3),'Resultados experimementales'!C722,-1)</f>
        <v>361206</v>
      </c>
      <c r="E722">
        <f>IF(ABS(C722-'Resultado de análisis'!$C$3)&lt;(0.02*'Resultado de análisis'!$C$3),'Resultados experimementales'!C722,-1)</f>
        <v>-1</v>
      </c>
      <c r="F722">
        <f>IF(ABS(C722-'Resultado de análisis'!$D$3)&lt;(0.02*'Resultado de análisis'!$D$3),'Resultados experimementales'!C722,-1)</f>
        <v>361206</v>
      </c>
    </row>
    <row r="723" spans="1:6" x14ac:dyDescent="0.25">
      <c r="A723">
        <v>8.5939180850982595</v>
      </c>
      <c r="B723">
        <v>360263</v>
      </c>
      <c r="C723">
        <v>360263</v>
      </c>
      <c r="D723">
        <f>IF(ABS(C723-'Resultado de análisis'!$B$3)&lt;(0.02*'Resultado de análisis'!$B$3),'Resultados experimementales'!C723,-1)</f>
        <v>360263</v>
      </c>
      <c r="E723">
        <f>IF(ABS(C723-'Resultado de análisis'!$C$3)&lt;(0.02*'Resultado de análisis'!$C$3),'Resultados experimementales'!C723,-1)</f>
        <v>-1</v>
      </c>
      <c r="F723">
        <f>IF(ABS(C723-'Resultado de análisis'!$D$3)&lt;(0.02*'Resultado de análisis'!$D$3),'Resultados experimementales'!C723,-1)</f>
        <v>360263</v>
      </c>
    </row>
    <row r="724" spans="1:6" x14ac:dyDescent="0.25">
      <c r="A724">
        <v>8.6055819988250697</v>
      </c>
      <c r="B724">
        <v>362118</v>
      </c>
      <c r="C724">
        <v>362118</v>
      </c>
      <c r="D724">
        <f>IF(ABS(C724-'Resultado de análisis'!$B$3)&lt;(0.02*'Resultado de análisis'!$B$3),'Resultados experimementales'!C724,-1)</f>
        <v>362118</v>
      </c>
      <c r="E724">
        <f>IF(ABS(C724-'Resultado de análisis'!$C$3)&lt;(0.02*'Resultado de análisis'!$C$3),'Resultados experimementales'!C724,-1)</f>
        <v>-1</v>
      </c>
      <c r="F724">
        <f>IF(ABS(C724-'Resultado de análisis'!$D$3)&lt;(0.02*'Resultado de análisis'!$D$3),'Resultados experimementales'!C724,-1)</f>
        <v>362118</v>
      </c>
    </row>
    <row r="725" spans="1:6" x14ac:dyDescent="0.25">
      <c r="A725">
        <v>8.6170899868011404</v>
      </c>
      <c r="B725">
        <v>361972</v>
      </c>
      <c r="C725">
        <v>361972</v>
      </c>
      <c r="D725">
        <f>IF(ABS(C725-'Resultado de análisis'!$B$3)&lt;(0.02*'Resultado de análisis'!$B$3),'Resultados experimementales'!C725,-1)</f>
        <v>361972</v>
      </c>
      <c r="E725">
        <f>IF(ABS(C725-'Resultado de análisis'!$C$3)&lt;(0.02*'Resultado de análisis'!$C$3),'Resultados experimementales'!C725,-1)</f>
        <v>-1</v>
      </c>
      <c r="F725">
        <f>IF(ABS(C725-'Resultado de análisis'!$D$3)&lt;(0.02*'Resultado de análisis'!$D$3),'Resultados experimementales'!C725,-1)</f>
        <v>361972</v>
      </c>
    </row>
    <row r="726" spans="1:6" x14ac:dyDescent="0.25">
      <c r="A726">
        <v>8.6283738613128609</v>
      </c>
      <c r="B726">
        <v>361789</v>
      </c>
      <c r="C726">
        <v>361789</v>
      </c>
      <c r="D726">
        <f>IF(ABS(C726-'Resultado de análisis'!$B$3)&lt;(0.02*'Resultado de análisis'!$B$3),'Resultados experimementales'!C726,-1)</f>
        <v>361789</v>
      </c>
      <c r="E726">
        <f>IF(ABS(C726-'Resultado de análisis'!$C$3)&lt;(0.02*'Resultado de análisis'!$C$3),'Resultados experimementales'!C726,-1)</f>
        <v>-1</v>
      </c>
      <c r="F726">
        <f>IF(ABS(C726-'Resultado de análisis'!$D$3)&lt;(0.02*'Resultado de análisis'!$D$3),'Resultados experimementales'!C726,-1)</f>
        <v>361789</v>
      </c>
    </row>
    <row r="727" spans="1:6" x14ac:dyDescent="0.25">
      <c r="A727">
        <v>8.6405439376831001</v>
      </c>
      <c r="B727">
        <v>360719</v>
      </c>
      <c r="C727">
        <v>360719</v>
      </c>
      <c r="D727">
        <f>IF(ABS(C727-'Resultado de análisis'!$B$3)&lt;(0.02*'Resultado de análisis'!$B$3),'Resultados experimementales'!C727,-1)</f>
        <v>360719</v>
      </c>
      <c r="E727">
        <f>IF(ABS(C727-'Resultado de análisis'!$C$3)&lt;(0.02*'Resultado de análisis'!$C$3),'Resultados experimementales'!C727,-1)</f>
        <v>-1</v>
      </c>
      <c r="F727">
        <f>IF(ABS(C727-'Resultado de análisis'!$D$3)&lt;(0.02*'Resultado de análisis'!$D$3),'Resultados experimementales'!C727,-1)</f>
        <v>360719</v>
      </c>
    </row>
    <row r="728" spans="1:6" x14ac:dyDescent="0.25">
      <c r="A728">
        <v>8.6515870094299299</v>
      </c>
      <c r="B728">
        <v>358156</v>
      </c>
      <c r="C728">
        <v>358156</v>
      </c>
      <c r="D728">
        <f>IF(ABS(C728-'Resultado de análisis'!$B$3)&lt;(0.02*'Resultado de análisis'!$B$3),'Resultados experimementales'!C728,-1)</f>
        <v>358156</v>
      </c>
      <c r="E728">
        <f>IF(ABS(C728-'Resultado de análisis'!$C$3)&lt;(0.02*'Resultado de análisis'!$C$3),'Resultados experimementales'!C728,-1)</f>
        <v>-1</v>
      </c>
      <c r="F728">
        <f>IF(ABS(C728-'Resultado de análisis'!$D$3)&lt;(0.02*'Resultado de análisis'!$D$3),'Resultados experimementales'!C728,-1)</f>
        <v>358156</v>
      </c>
    </row>
    <row r="729" spans="1:6" x14ac:dyDescent="0.25">
      <c r="A729">
        <v>8.6628549098968506</v>
      </c>
      <c r="B729">
        <v>359198</v>
      </c>
      <c r="C729">
        <v>359198</v>
      </c>
      <c r="D729">
        <f>IF(ABS(C729-'Resultado de análisis'!$B$3)&lt;(0.02*'Resultado de análisis'!$B$3),'Resultados experimementales'!C729,-1)</f>
        <v>359198</v>
      </c>
      <c r="E729">
        <f>IF(ABS(C729-'Resultado de análisis'!$C$3)&lt;(0.02*'Resultado de análisis'!$C$3),'Resultados experimementales'!C729,-1)</f>
        <v>-1</v>
      </c>
      <c r="F729">
        <f>IF(ABS(C729-'Resultado de análisis'!$D$3)&lt;(0.02*'Resultado de análisis'!$D$3),'Resultados experimementales'!C729,-1)</f>
        <v>359198</v>
      </c>
    </row>
    <row r="730" spans="1:6" x14ac:dyDescent="0.25">
      <c r="A730">
        <v>8.6748058795928902</v>
      </c>
      <c r="B730">
        <v>356926</v>
      </c>
      <c r="C730">
        <v>356926</v>
      </c>
      <c r="D730">
        <f>IF(ABS(C730-'Resultado de análisis'!$B$3)&lt;(0.02*'Resultado de análisis'!$B$3),'Resultados experimementales'!C730,-1)</f>
        <v>356926</v>
      </c>
      <c r="E730">
        <f>IF(ABS(C730-'Resultado de análisis'!$C$3)&lt;(0.02*'Resultado de análisis'!$C$3),'Resultados experimementales'!C730,-1)</f>
        <v>-1</v>
      </c>
      <c r="F730">
        <f>IF(ABS(C730-'Resultado de análisis'!$D$3)&lt;(0.02*'Resultado de análisis'!$D$3),'Resultados experimementales'!C730,-1)</f>
        <v>356926</v>
      </c>
    </row>
    <row r="731" spans="1:6" x14ac:dyDescent="0.25">
      <c r="A731">
        <v>8.6858580112457204</v>
      </c>
      <c r="B731">
        <v>355621</v>
      </c>
      <c r="C731">
        <v>355621</v>
      </c>
      <c r="D731">
        <f>IF(ABS(C731-'Resultado de análisis'!$B$3)&lt;(0.02*'Resultado de análisis'!$B$3),'Resultados experimementales'!C731,-1)</f>
        <v>355621</v>
      </c>
      <c r="E731">
        <f>IF(ABS(C731-'Resultado de análisis'!$C$3)&lt;(0.02*'Resultado de análisis'!$C$3),'Resultados experimementales'!C731,-1)</f>
        <v>-1</v>
      </c>
      <c r="F731">
        <f>IF(ABS(C731-'Resultado de análisis'!$D$3)&lt;(0.02*'Resultado de análisis'!$D$3),'Resultados experimementales'!C731,-1)</f>
        <v>355621</v>
      </c>
    </row>
    <row r="732" spans="1:6" x14ac:dyDescent="0.25">
      <c r="A732">
        <v>8.6975140571594203</v>
      </c>
      <c r="B732">
        <v>357588</v>
      </c>
      <c r="C732">
        <v>357588</v>
      </c>
      <c r="D732">
        <f>IF(ABS(C732-'Resultado de análisis'!$B$3)&lt;(0.02*'Resultado de análisis'!$B$3),'Resultados experimementales'!C732,-1)</f>
        <v>357588</v>
      </c>
      <c r="E732">
        <f>IF(ABS(C732-'Resultado de análisis'!$C$3)&lt;(0.02*'Resultado de análisis'!$C$3),'Resultados experimementales'!C732,-1)</f>
        <v>-1</v>
      </c>
      <c r="F732">
        <f>IF(ABS(C732-'Resultado de análisis'!$D$3)&lt;(0.02*'Resultado de análisis'!$D$3),'Resultados experimementales'!C732,-1)</f>
        <v>357588</v>
      </c>
    </row>
    <row r="733" spans="1:6" x14ac:dyDescent="0.25">
      <c r="A733">
        <v>8.7090680599212593</v>
      </c>
      <c r="B733">
        <v>355720</v>
      </c>
      <c r="C733">
        <v>355720</v>
      </c>
      <c r="D733">
        <f>IF(ABS(C733-'Resultado de análisis'!$B$3)&lt;(0.02*'Resultado de análisis'!$B$3),'Resultados experimementales'!C733,-1)</f>
        <v>355720</v>
      </c>
      <c r="E733">
        <f>IF(ABS(C733-'Resultado de análisis'!$C$3)&lt;(0.02*'Resultado de análisis'!$C$3),'Resultados experimementales'!C733,-1)</f>
        <v>-1</v>
      </c>
      <c r="F733">
        <f>IF(ABS(C733-'Resultado de análisis'!$D$3)&lt;(0.02*'Resultado de análisis'!$D$3),'Resultados experimementales'!C733,-1)</f>
        <v>355720</v>
      </c>
    </row>
    <row r="734" spans="1:6" x14ac:dyDescent="0.25">
      <c r="A734">
        <v>8.7203140258788991</v>
      </c>
      <c r="B734">
        <v>357026</v>
      </c>
      <c r="C734">
        <v>357026</v>
      </c>
      <c r="D734">
        <f>IF(ABS(C734-'Resultado de análisis'!$B$3)&lt;(0.02*'Resultado de análisis'!$B$3),'Resultados experimementales'!C734,-1)</f>
        <v>357026</v>
      </c>
      <c r="E734">
        <f>IF(ABS(C734-'Resultado de análisis'!$C$3)&lt;(0.02*'Resultado de análisis'!$C$3),'Resultados experimementales'!C734,-1)</f>
        <v>-1</v>
      </c>
      <c r="F734">
        <f>IF(ABS(C734-'Resultado de análisis'!$D$3)&lt;(0.02*'Resultado de análisis'!$D$3),'Resultados experimementales'!C734,-1)</f>
        <v>357026</v>
      </c>
    </row>
    <row r="735" spans="1:6" x14ac:dyDescent="0.25">
      <c r="A735">
        <v>8.7324669361114502</v>
      </c>
      <c r="B735">
        <v>358352</v>
      </c>
      <c r="C735">
        <v>358352</v>
      </c>
      <c r="D735">
        <f>IF(ABS(C735-'Resultado de análisis'!$B$3)&lt;(0.02*'Resultado de análisis'!$B$3),'Resultados experimementales'!C735,-1)</f>
        <v>358352</v>
      </c>
      <c r="E735">
        <f>IF(ABS(C735-'Resultado de análisis'!$C$3)&lt;(0.02*'Resultado de análisis'!$C$3),'Resultados experimementales'!C735,-1)</f>
        <v>-1</v>
      </c>
      <c r="F735">
        <f>IF(ABS(C735-'Resultado de análisis'!$D$3)&lt;(0.02*'Resultado de análisis'!$D$3),'Resultados experimementales'!C735,-1)</f>
        <v>358352</v>
      </c>
    </row>
    <row r="736" spans="1:6" x14ac:dyDescent="0.25">
      <c r="A736">
        <v>8.7435369491577095</v>
      </c>
      <c r="B736">
        <v>357845</v>
      </c>
      <c r="C736">
        <v>357845</v>
      </c>
      <c r="D736">
        <f>IF(ABS(C736-'Resultado de análisis'!$B$3)&lt;(0.02*'Resultado de análisis'!$B$3),'Resultados experimementales'!C736,-1)</f>
        <v>357845</v>
      </c>
      <c r="E736">
        <f>IF(ABS(C736-'Resultado de análisis'!$C$3)&lt;(0.02*'Resultado de análisis'!$C$3),'Resultados experimementales'!C736,-1)</f>
        <v>-1</v>
      </c>
      <c r="F736">
        <f>IF(ABS(C736-'Resultado de análisis'!$D$3)&lt;(0.02*'Resultado de análisis'!$D$3),'Resultados experimementales'!C736,-1)</f>
        <v>357845</v>
      </c>
    </row>
    <row r="737" spans="1:6" x14ac:dyDescent="0.25">
      <c r="A737">
        <v>8.7547879219055105</v>
      </c>
      <c r="B737">
        <v>359273</v>
      </c>
      <c r="C737">
        <v>359273</v>
      </c>
      <c r="D737">
        <f>IF(ABS(C737-'Resultado de análisis'!$B$3)&lt;(0.02*'Resultado de análisis'!$B$3),'Resultados experimementales'!C737,-1)</f>
        <v>359273</v>
      </c>
      <c r="E737">
        <f>IF(ABS(C737-'Resultado de análisis'!$C$3)&lt;(0.02*'Resultado de análisis'!$C$3),'Resultados experimementales'!C737,-1)</f>
        <v>-1</v>
      </c>
      <c r="F737">
        <f>IF(ABS(C737-'Resultado de análisis'!$D$3)&lt;(0.02*'Resultado de análisis'!$D$3),'Resultados experimementales'!C737,-1)</f>
        <v>359273</v>
      </c>
    </row>
    <row r="738" spans="1:6" x14ac:dyDescent="0.25">
      <c r="A738">
        <v>8.7666380405426008</v>
      </c>
      <c r="B738">
        <v>358838</v>
      </c>
      <c r="C738">
        <v>358838</v>
      </c>
      <c r="D738">
        <f>IF(ABS(C738-'Resultado de análisis'!$B$3)&lt;(0.02*'Resultado de análisis'!$B$3),'Resultados experimementales'!C738,-1)</f>
        <v>358838</v>
      </c>
      <c r="E738">
        <f>IF(ABS(C738-'Resultado de análisis'!$C$3)&lt;(0.02*'Resultado de análisis'!$C$3),'Resultados experimementales'!C738,-1)</f>
        <v>-1</v>
      </c>
      <c r="F738">
        <f>IF(ABS(C738-'Resultado de análisis'!$D$3)&lt;(0.02*'Resultado de análisis'!$D$3),'Resultados experimementales'!C738,-1)</f>
        <v>358838</v>
      </c>
    </row>
    <row r="739" spans="1:6" x14ac:dyDescent="0.25">
      <c r="A739">
        <v>8.7777850627899099</v>
      </c>
      <c r="B739">
        <v>360331</v>
      </c>
      <c r="C739">
        <v>360331</v>
      </c>
      <c r="D739">
        <f>IF(ABS(C739-'Resultado de análisis'!$B$3)&lt;(0.02*'Resultado de análisis'!$B$3),'Resultados experimementales'!C739,-1)</f>
        <v>360331</v>
      </c>
      <c r="E739">
        <f>IF(ABS(C739-'Resultado de análisis'!$C$3)&lt;(0.02*'Resultado de análisis'!$C$3),'Resultados experimementales'!C739,-1)</f>
        <v>-1</v>
      </c>
      <c r="F739">
        <f>IF(ABS(C739-'Resultado de análisis'!$D$3)&lt;(0.02*'Resultado de análisis'!$D$3),'Resultados experimementales'!C739,-1)</f>
        <v>360331</v>
      </c>
    </row>
    <row r="740" spans="1:6" x14ac:dyDescent="0.25">
      <c r="A740">
        <v>8.7894420623779297</v>
      </c>
      <c r="B740">
        <v>362369</v>
      </c>
      <c r="C740">
        <v>362369</v>
      </c>
      <c r="D740">
        <f>IF(ABS(C740-'Resultado de análisis'!$B$3)&lt;(0.02*'Resultado de análisis'!$B$3),'Resultados experimementales'!C740,-1)</f>
        <v>362369</v>
      </c>
      <c r="E740">
        <f>IF(ABS(C740-'Resultado de análisis'!$C$3)&lt;(0.02*'Resultado de análisis'!$C$3),'Resultados experimementales'!C740,-1)</f>
        <v>-1</v>
      </c>
      <c r="F740">
        <f>IF(ABS(C740-'Resultado de análisis'!$D$3)&lt;(0.02*'Resultado de análisis'!$D$3),'Resultados experimementales'!C740,-1)</f>
        <v>362369</v>
      </c>
    </row>
    <row r="741" spans="1:6" x14ac:dyDescent="0.25">
      <c r="A741">
        <v>8.8010029792785591</v>
      </c>
      <c r="B741">
        <v>360816</v>
      </c>
      <c r="C741">
        <v>360816</v>
      </c>
      <c r="D741">
        <f>IF(ABS(C741-'Resultado de análisis'!$B$3)&lt;(0.02*'Resultado de análisis'!$B$3),'Resultados experimementales'!C741,-1)</f>
        <v>360816</v>
      </c>
      <c r="E741">
        <f>IF(ABS(C741-'Resultado de análisis'!$C$3)&lt;(0.02*'Resultado de análisis'!$C$3),'Resultados experimementales'!C741,-1)</f>
        <v>-1</v>
      </c>
      <c r="F741">
        <f>IF(ABS(C741-'Resultado de análisis'!$D$3)&lt;(0.02*'Resultado de análisis'!$D$3),'Resultados experimementales'!C741,-1)</f>
        <v>360816</v>
      </c>
    </row>
    <row r="742" spans="1:6" x14ac:dyDescent="0.25">
      <c r="A742">
        <v>8.8122689723968506</v>
      </c>
      <c r="B742">
        <v>362154</v>
      </c>
      <c r="C742">
        <v>362154</v>
      </c>
      <c r="D742">
        <f>IF(ABS(C742-'Resultado de análisis'!$B$3)&lt;(0.02*'Resultado de análisis'!$B$3),'Resultados experimementales'!C742,-1)</f>
        <v>362154</v>
      </c>
      <c r="E742">
        <f>IF(ABS(C742-'Resultado de análisis'!$C$3)&lt;(0.02*'Resultado de análisis'!$C$3),'Resultados experimementales'!C742,-1)</f>
        <v>-1</v>
      </c>
      <c r="F742">
        <f>IF(ABS(C742-'Resultado de análisis'!$D$3)&lt;(0.02*'Resultado de análisis'!$D$3),'Resultados experimementales'!C742,-1)</f>
        <v>362154</v>
      </c>
    </row>
    <row r="743" spans="1:6" x14ac:dyDescent="0.25">
      <c r="A743">
        <v>8.8245329856872505</v>
      </c>
      <c r="B743">
        <v>362441</v>
      </c>
      <c r="C743">
        <v>362441</v>
      </c>
      <c r="D743">
        <f>IF(ABS(C743-'Resultado de análisis'!$B$3)&lt;(0.02*'Resultado de análisis'!$B$3),'Resultados experimementales'!C743,-1)</f>
        <v>362441</v>
      </c>
      <c r="E743">
        <f>IF(ABS(C743-'Resultado de análisis'!$C$3)&lt;(0.02*'Resultado de análisis'!$C$3),'Resultados experimementales'!C743,-1)</f>
        <v>-1</v>
      </c>
      <c r="F743">
        <f>IF(ABS(C743-'Resultado de análisis'!$D$3)&lt;(0.02*'Resultado de análisis'!$D$3),'Resultados experimementales'!C743,-1)</f>
        <v>362441</v>
      </c>
    </row>
    <row r="744" spans="1:6" x14ac:dyDescent="0.25">
      <c r="A744">
        <v>8.8354599475860596</v>
      </c>
      <c r="B744">
        <v>360879</v>
      </c>
      <c r="C744">
        <v>360879</v>
      </c>
      <c r="D744">
        <f>IF(ABS(C744-'Resultado de análisis'!$B$3)&lt;(0.02*'Resultado de análisis'!$B$3),'Resultados experimementales'!C744,-1)</f>
        <v>360879</v>
      </c>
      <c r="E744">
        <f>IF(ABS(C744-'Resultado de análisis'!$C$3)&lt;(0.02*'Resultado de análisis'!$C$3),'Resultados experimementales'!C744,-1)</f>
        <v>-1</v>
      </c>
      <c r="F744">
        <f>IF(ABS(C744-'Resultado de análisis'!$D$3)&lt;(0.02*'Resultado de análisis'!$D$3),'Resultados experimementales'!C744,-1)</f>
        <v>360879</v>
      </c>
    </row>
    <row r="745" spans="1:6" x14ac:dyDescent="0.25">
      <c r="A745">
        <v>8.8467299938201904</v>
      </c>
      <c r="B745">
        <v>359920</v>
      </c>
      <c r="C745">
        <v>359920</v>
      </c>
      <c r="D745">
        <f>IF(ABS(C745-'Resultado de análisis'!$B$3)&lt;(0.02*'Resultado de análisis'!$B$3),'Resultados experimementales'!C745,-1)</f>
        <v>359920</v>
      </c>
      <c r="E745">
        <f>IF(ABS(C745-'Resultado de análisis'!$C$3)&lt;(0.02*'Resultado de análisis'!$C$3),'Resultados experimementales'!C745,-1)</f>
        <v>-1</v>
      </c>
      <c r="F745">
        <f>IF(ABS(C745-'Resultado de análisis'!$D$3)&lt;(0.02*'Resultado de análisis'!$D$3),'Resultados experimementales'!C745,-1)</f>
        <v>359920</v>
      </c>
    </row>
    <row r="746" spans="1:6" x14ac:dyDescent="0.25">
      <c r="A746">
        <v>8.8585898876190097</v>
      </c>
      <c r="B746">
        <v>357796</v>
      </c>
      <c r="C746">
        <v>357796</v>
      </c>
      <c r="D746">
        <f>IF(ABS(C746-'Resultado de análisis'!$B$3)&lt;(0.02*'Resultado de análisis'!$B$3),'Resultados experimementales'!C746,-1)</f>
        <v>357796</v>
      </c>
      <c r="E746">
        <f>IF(ABS(C746-'Resultado de análisis'!$C$3)&lt;(0.02*'Resultado de análisis'!$C$3),'Resultados experimementales'!C746,-1)</f>
        <v>-1</v>
      </c>
      <c r="F746">
        <f>IF(ABS(C746-'Resultado de análisis'!$D$3)&lt;(0.02*'Resultado de análisis'!$D$3),'Resultados experimementales'!C746,-1)</f>
        <v>357796</v>
      </c>
    </row>
    <row r="747" spans="1:6" x14ac:dyDescent="0.25">
      <c r="A747">
        <v>8.8697280883788991</v>
      </c>
      <c r="B747">
        <v>359211</v>
      </c>
      <c r="C747">
        <v>359211</v>
      </c>
      <c r="D747">
        <f>IF(ABS(C747-'Resultado de análisis'!$B$3)&lt;(0.02*'Resultado de análisis'!$B$3),'Resultados experimementales'!C747,-1)</f>
        <v>359211</v>
      </c>
      <c r="E747">
        <f>IF(ABS(C747-'Resultado de análisis'!$C$3)&lt;(0.02*'Resultado de análisis'!$C$3),'Resultados experimementales'!C747,-1)</f>
        <v>-1</v>
      </c>
      <c r="F747">
        <f>IF(ABS(C747-'Resultado de análisis'!$D$3)&lt;(0.02*'Resultado de análisis'!$D$3),'Resultados experimementales'!C747,-1)</f>
        <v>359211</v>
      </c>
    </row>
    <row r="748" spans="1:6" x14ac:dyDescent="0.25">
      <c r="A748">
        <v>8.8813889026641792</v>
      </c>
      <c r="B748">
        <v>359068</v>
      </c>
      <c r="C748">
        <v>359068</v>
      </c>
      <c r="D748">
        <f>IF(ABS(C748-'Resultado de análisis'!$B$3)&lt;(0.02*'Resultado de análisis'!$B$3),'Resultados experimementales'!C748,-1)</f>
        <v>359068</v>
      </c>
      <c r="E748">
        <f>IF(ABS(C748-'Resultado de análisis'!$C$3)&lt;(0.02*'Resultado de análisis'!$C$3),'Resultados experimementales'!C748,-1)</f>
        <v>-1</v>
      </c>
      <c r="F748">
        <f>IF(ABS(C748-'Resultado de análisis'!$D$3)&lt;(0.02*'Resultado de análisis'!$D$3),'Resultados experimementales'!C748,-1)</f>
        <v>359068</v>
      </c>
    </row>
    <row r="749" spans="1:6" x14ac:dyDescent="0.25">
      <c r="A749">
        <v>8.8929400444030708</v>
      </c>
      <c r="B749">
        <v>358218</v>
      </c>
      <c r="C749">
        <v>358218</v>
      </c>
      <c r="D749">
        <f>IF(ABS(C749-'Resultado de análisis'!$B$3)&lt;(0.02*'Resultado de análisis'!$B$3),'Resultados experimementales'!C749,-1)</f>
        <v>358218</v>
      </c>
      <c r="E749">
        <f>IF(ABS(C749-'Resultado de análisis'!$C$3)&lt;(0.02*'Resultado de análisis'!$C$3),'Resultados experimementales'!C749,-1)</f>
        <v>-1</v>
      </c>
      <c r="F749">
        <f>IF(ABS(C749-'Resultado de análisis'!$D$3)&lt;(0.02*'Resultado de análisis'!$D$3),'Resultados experimementales'!C749,-1)</f>
        <v>358218</v>
      </c>
    </row>
    <row r="750" spans="1:6" x14ac:dyDescent="0.25">
      <c r="A750">
        <v>8.9042229652404696</v>
      </c>
      <c r="B750">
        <v>358306</v>
      </c>
      <c r="C750">
        <v>358306</v>
      </c>
      <c r="D750">
        <f>IF(ABS(C750-'Resultado de análisis'!$B$3)&lt;(0.02*'Resultado de análisis'!$B$3),'Resultados experimementales'!C750,-1)</f>
        <v>358306</v>
      </c>
      <c r="E750">
        <f>IF(ABS(C750-'Resultado de análisis'!$C$3)&lt;(0.02*'Resultado de análisis'!$C$3),'Resultados experimementales'!C750,-1)</f>
        <v>-1</v>
      </c>
      <c r="F750">
        <f>IF(ABS(C750-'Resultado de análisis'!$D$3)&lt;(0.02*'Resultado de análisis'!$D$3),'Resultados experimementales'!C750,-1)</f>
        <v>358306</v>
      </c>
    </row>
    <row r="751" spans="1:6" x14ac:dyDescent="0.25">
      <c r="A751">
        <v>8.91634202003479</v>
      </c>
      <c r="B751">
        <v>357546</v>
      </c>
      <c r="C751">
        <v>357546</v>
      </c>
      <c r="D751">
        <f>IF(ABS(C751-'Resultado de análisis'!$B$3)&lt;(0.02*'Resultado de análisis'!$B$3),'Resultados experimementales'!C751,-1)</f>
        <v>357546</v>
      </c>
      <c r="E751">
        <f>IF(ABS(C751-'Resultado de análisis'!$C$3)&lt;(0.02*'Resultado de análisis'!$C$3),'Resultados experimementales'!C751,-1)</f>
        <v>-1</v>
      </c>
      <c r="F751">
        <f>IF(ABS(C751-'Resultado de análisis'!$D$3)&lt;(0.02*'Resultado de análisis'!$D$3),'Resultados experimementales'!C751,-1)</f>
        <v>357546</v>
      </c>
    </row>
    <row r="752" spans="1:6" x14ac:dyDescent="0.25">
      <c r="A752">
        <v>8.9273970127105695</v>
      </c>
      <c r="B752">
        <v>355613</v>
      </c>
      <c r="C752">
        <v>355613</v>
      </c>
      <c r="D752">
        <f>IF(ABS(C752-'Resultado de análisis'!$B$3)&lt;(0.02*'Resultado de análisis'!$B$3),'Resultados experimementales'!C752,-1)</f>
        <v>355613</v>
      </c>
      <c r="E752">
        <f>IF(ABS(C752-'Resultado de análisis'!$C$3)&lt;(0.02*'Resultado de análisis'!$C$3),'Resultados experimementales'!C752,-1)</f>
        <v>-1</v>
      </c>
      <c r="F752">
        <f>IF(ABS(C752-'Resultado de análisis'!$D$3)&lt;(0.02*'Resultado de análisis'!$D$3),'Resultados experimementales'!C752,-1)</f>
        <v>355613</v>
      </c>
    </row>
    <row r="753" spans="1:6" x14ac:dyDescent="0.25">
      <c r="A753">
        <v>8.9386680126190097</v>
      </c>
      <c r="B753">
        <v>357963</v>
      </c>
      <c r="C753">
        <v>357963</v>
      </c>
      <c r="D753">
        <f>IF(ABS(C753-'Resultado de análisis'!$B$3)&lt;(0.02*'Resultado de análisis'!$B$3),'Resultados experimementales'!C753,-1)</f>
        <v>357963</v>
      </c>
      <c r="E753">
        <f>IF(ABS(C753-'Resultado de análisis'!$C$3)&lt;(0.02*'Resultado de análisis'!$C$3),'Resultados experimementales'!C753,-1)</f>
        <v>-1</v>
      </c>
      <c r="F753">
        <f>IF(ABS(C753-'Resultado de análisis'!$D$3)&lt;(0.02*'Resultado de análisis'!$D$3),'Resultados experimementales'!C753,-1)</f>
        <v>357963</v>
      </c>
    </row>
    <row r="754" spans="1:6" x14ac:dyDescent="0.25">
      <c r="A754">
        <v>8.9504990577697701</v>
      </c>
      <c r="B754">
        <v>358939</v>
      </c>
      <c r="C754">
        <v>358939</v>
      </c>
      <c r="D754">
        <f>IF(ABS(C754-'Resultado de análisis'!$B$3)&lt;(0.02*'Resultado de análisis'!$B$3),'Resultados experimementales'!C754,-1)</f>
        <v>358939</v>
      </c>
      <c r="E754">
        <f>IF(ABS(C754-'Resultado de análisis'!$C$3)&lt;(0.02*'Resultado de análisis'!$C$3),'Resultados experimementales'!C754,-1)</f>
        <v>-1</v>
      </c>
      <c r="F754">
        <f>IF(ABS(C754-'Resultado de análisis'!$D$3)&lt;(0.02*'Resultado de análisis'!$D$3),'Resultados experimementales'!C754,-1)</f>
        <v>358939</v>
      </c>
    </row>
    <row r="755" spans="1:6" x14ac:dyDescent="0.25">
      <c r="A755">
        <v>8.9616808891296298</v>
      </c>
      <c r="B755">
        <v>360127</v>
      </c>
      <c r="C755">
        <v>360127</v>
      </c>
      <c r="D755">
        <f>IF(ABS(C755-'Resultado de análisis'!$B$3)&lt;(0.02*'Resultado de análisis'!$B$3),'Resultados experimementales'!C755,-1)</f>
        <v>360127</v>
      </c>
      <c r="E755">
        <f>IF(ABS(C755-'Resultado de análisis'!$C$3)&lt;(0.02*'Resultado de análisis'!$C$3),'Resultados experimementales'!C755,-1)</f>
        <v>-1</v>
      </c>
      <c r="F755">
        <f>IF(ABS(C755-'Resultado de análisis'!$D$3)&lt;(0.02*'Resultado de análisis'!$D$3),'Resultados experimementales'!C755,-1)</f>
        <v>360127</v>
      </c>
    </row>
    <row r="756" spans="1:6" x14ac:dyDescent="0.25">
      <c r="A756">
        <v>8.9733450412750209</v>
      </c>
      <c r="B756">
        <v>361597</v>
      </c>
      <c r="C756">
        <v>361597</v>
      </c>
      <c r="D756">
        <f>IF(ABS(C756-'Resultado de análisis'!$B$3)&lt;(0.02*'Resultado de análisis'!$B$3),'Resultados experimementales'!C756,-1)</f>
        <v>361597</v>
      </c>
      <c r="E756">
        <f>IF(ABS(C756-'Resultado de análisis'!$C$3)&lt;(0.02*'Resultado de análisis'!$C$3),'Resultados experimementales'!C756,-1)</f>
        <v>-1</v>
      </c>
      <c r="F756">
        <f>IF(ABS(C756-'Resultado de análisis'!$D$3)&lt;(0.02*'Resultado de análisis'!$D$3),'Resultados experimementales'!C756,-1)</f>
        <v>361597</v>
      </c>
    </row>
    <row r="757" spans="1:6" x14ac:dyDescent="0.25">
      <c r="A757">
        <v>8.9849379062652499</v>
      </c>
      <c r="B757">
        <v>358848</v>
      </c>
      <c r="C757">
        <v>358848</v>
      </c>
      <c r="D757">
        <f>IF(ABS(C757-'Resultado de análisis'!$B$3)&lt;(0.02*'Resultado de análisis'!$B$3),'Resultados experimementales'!C757,-1)</f>
        <v>358848</v>
      </c>
      <c r="E757">
        <f>IF(ABS(C757-'Resultado de análisis'!$C$3)&lt;(0.02*'Resultado de análisis'!$C$3),'Resultados experimementales'!C757,-1)</f>
        <v>-1</v>
      </c>
      <c r="F757">
        <f>IF(ABS(C757-'Resultado de análisis'!$D$3)&lt;(0.02*'Resultado de análisis'!$D$3),'Resultados experimementales'!C757,-1)</f>
        <v>358848</v>
      </c>
    </row>
    <row r="758" spans="1:6" x14ac:dyDescent="0.25">
      <c r="A758">
        <v>8.9961309432983398</v>
      </c>
      <c r="B758">
        <v>360711</v>
      </c>
      <c r="C758">
        <v>360711</v>
      </c>
      <c r="D758">
        <f>IF(ABS(C758-'Resultado de análisis'!$B$3)&lt;(0.02*'Resultado de análisis'!$B$3),'Resultados experimementales'!C758,-1)</f>
        <v>360711</v>
      </c>
      <c r="E758">
        <f>IF(ABS(C758-'Resultado de análisis'!$C$3)&lt;(0.02*'Resultado de análisis'!$C$3),'Resultados experimementales'!C758,-1)</f>
        <v>-1</v>
      </c>
      <c r="F758">
        <f>IF(ABS(C758-'Resultado de análisis'!$D$3)&lt;(0.02*'Resultado de análisis'!$D$3),'Resultados experimementales'!C758,-1)</f>
        <v>360711</v>
      </c>
    </row>
    <row r="759" spans="1:6" x14ac:dyDescent="0.25">
      <c r="A759">
        <v>9.0083000659942591</v>
      </c>
      <c r="B759">
        <v>362412</v>
      </c>
      <c r="C759">
        <v>362412</v>
      </c>
      <c r="D759">
        <f>IF(ABS(C759-'Resultado de análisis'!$B$3)&lt;(0.02*'Resultado de análisis'!$B$3),'Resultados experimementales'!C759,-1)</f>
        <v>362412</v>
      </c>
      <c r="E759">
        <f>IF(ABS(C759-'Resultado de análisis'!$C$3)&lt;(0.02*'Resultado de análisis'!$C$3),'Resultados experimementales'!C759,-1)</f>
        <v>-1</v>
      </c>
      <c r="F759">
        <f>IF(ABS(C759-'Resultado de análisis'!$D$3)&lt;(0.02*'Resultado de análisis'!$D$3),'Resultados experimementales'!C759,-1)</f>
        <v>362412</v>
      </c>
    </row>
    <row r="760" spans="1:6" x14ac:dyDescent="0.25">
      <c r="A760">
        <v>9.0193390846252406</v>
      </c>
      <c r="B760">
        <v>360439</v>
      </c>
      <c r="C760">
        <v>360439</v>
      </c>
      <c r="D760">
        <f>IF(ABS(C760-'Resultado de análisis'!$B$3)&lt;(0.02*'Resultado de análisis'!$B$3),'Resultados experimementales'!C760,-1)</f>
        <v>360439</v>
      </c>
      <c r="E760">
        <f>IF(ABS(C760-'Resultado de análisis'!$C$3)&lt;(0.02*'Resultado de análisis'!$C$3),'Resultados experimementales'!C760,-1)</f>
        <v>-1</v>
      </c>
      <c r="F760">
        <f>IF(ABS(C760-'Resultado de análisis'!$D$3)&lt;(0.02*'Resultado de análisis'!$D$3),'Resultados experimementales'!C760,-1)</f>
        <v>360439</v>
      </c>
    </row>
    <row r="761" spans="1:6" x14ac:dyDescent="0.25">
      <c r="A761">
        <v>9.0306079387664795</v>
      </c>
      <c r="B761">
        <v>360748</v>
      </c>
      <c r="C761">
        <v>360748</v>
      </c>
      <c r="D761">
        <f>IF(ABS(C761-'Resultado de análisis'!$B$3)&lt;(0.02*'Resultado de análisis'!$B$3),'Resultados experimementales'!C761,-1)</f>
        <v>360748</v>
      </c>
      <c r="E761">
        <f>IF(ABS(C761-'Resultado de análisis'!$C$3)&lt;(0.02*'Resultado de análisis'!$C$3),'Resultados experimementales'!C761,-1)</f>
        <v>-1</v>
      </c>
      <c r="F761">
        <f>IF(ABS(C761-'Resultado de análisis'!$D$3)&lt;(0.02*'Resultado de análisis'!$D$3),'Resultados experimementales'!C761,-1)</f>
        <v>360748</v>
      </c>
    </row>
    <row r="762" spans="1:6" x14ac:dyDescent="0.25">
      <c r="A762">
        <v>9.0424590110778809</v>
      </c>
      <c r="B762">
        <v>357889</v>
      </c>
      <c r="C762">
        <v>357889</v>
      </c>
      <c r="D762">
        <f>IF(ABS(C762-'Resultado de análisis'!$B$3)&lt;(0.02*'Resultado de análisis'!$B$3),'Resultados experimementales'!C762,-1)</f>
        <v>357889</v>
      </c>
      <c r="E762">
        <f>IF(ABS(C762-'Resultado de análisis'!$C$3)&lt;(0.02*'Resultado de análisis'!$C$3),'Resultados experimementales'!C762,-1)</f>
        <v>-1</v>
      </c>
      <c r="F762">
        <f>IF(ABS(C762-'Resultado de análisis'!$D$3)&lt;(0.02*'Resultado de análisis'!$D$3),'Resultados experimementales'!C762,-1)</f>
        <v>357889</v>
      </c>
    </row>
    <row r="763" spans="1:6" x14ac:dyDescent="0.25">
      <c r="A763">
        <v>9.0536129474639893</v>
      </c>
      <c r="B763">
        <v>357683</v>
      </c>
      <c r="C763">
        <v>357683</v>
      </c>
      <c r="D763">
        <f>IF(ABS(C763-'Resultado de análisis'!$B$3)&lt;(0.02*'Resultado de análisis'!$B$3),'Resultados experimementales'!C763,-1)</f>
        <v>357683</v>
      </c>
      <c r="E763">
        <f>IF(ABS(C763-'Resultado de análisis'!$C$3)&lt;(0.02*'Resultado de análisis'!$C$3),'Resultados experimementales'!C763,-1)</f>
        <v>-1</v>
      </c>
      <c r="F763">
        <f>IF(ABS(C763-'Resultado de análisis'!$D$3)&lt;(0.02*'Resultado de análisis'!$D$3),'Resultados experimementales'!C763,-1)</f>
        <v>357683</v>
      </c>
    </row>
    <row r="764" spans="1:6" x14ac:dyDescent="0.25">
      <c r="A764">
        <v>9.0652730464935303</v>
      </c>
      <c r="B764">
        <v>358633</v>
      </c>
      <c r="C764">
        <v>358633</v>
      </c>
      <c r="D764">
        <f>IF(ABS(C764-'Resultado de análisis'!$B$3)&lt;(0.02*'Resultado de análisis'!$B$3),'Resultados experimementales'!C764,-1)</f>
        <v>358633</v>
      </c>
      <c r="E764">
        <f>IF(ABS(C764-'Resultado de análisis'!$C$3)&lt;(0.02*'Resultado de análisis'!$C$3),'Resultados experimementales'!C764,-1)</f>
        <v>-1</v>
      </c>
      <c r="F764">
        <f>IF(ABS(C764-'Resultado de análisis'!$D$3)&lt;(0.02*'Resultado de análisis'!$D$3),'Resultados experimementales'!C764,-1)</f>
        <v>358633</v>
      </c>
    </row>
    <row r="765" spans="1:6" x14ac:dyDescent="0.25">
      <c r="A765">
        <v>9.07679891586303</v>
      </c>
      <c r="B765">
        <v>356220</v>
      </c>
      <c r="C765">
        <v>356220</v>
      </c>
      <c r="D765">
        <f>IF(ABS(C765-'Resultado de análisis'!$B$3)&lt;(0.02*'Resultado de análisis'!$B$3),'Resultados experimementales'!C765,-1)</f>
        <v>356220</v>
      </c>
      <c r="E765">
        <f>IF(ABS(C765-'Resultado de análisis'!$C$3)&lt;(0.02*'Resultado de análisis'!$C$3),'Resultados experimementales'!C765,-1)</f>
        <v>-1</v>
      </c>
      <c r="F765">
        <f>IF(ABS(C765-'Resultado de análisis'!$D$3)&lt;(0.02*'Resultado de análisis'!$D$3),'Resultados experimementales'!C765,-1)</f>
        <v>356220</v>
      </c>
    </row>
    <row r="766" spans="1:6" x14ac:dyDescent="0.25">
      <c r="A766">
        <v>9.0880770683288503</v>
      </c>
      <c r="B766">
        <v>357561</v>
      </c>
      <c r="C766">
        <v>357561</v>
      </c>
      <c r="D766">
        <f>IF(ABS(C766-'Resultado de análisis'!$B$3)&lt;(0.02*'Resultado de análisis'!$B$3),'Resultados experimementales'!C766,-1)</f>
        <v>357561</v>
      </c>
      <c r="E766">
        <f>IF(ABS(C766-'Resultado de análisis'!$C$3)&lt;(0.02*'Resultado de análisis'!$C$3),'Resultados experimementales'!C766,-1)</f>
        <v>-1</v>
      </c>
      <c r="F766">
        <f>IF(ABS(C766-'Resultado de análisis'!$D$3)&lt;(0.02*'Resultado de análisis'!$D$3),'Resultados experimementales'!C766,-1)</f>
        <v>357561</v>
      </c>
    </row>
    <row r="767" spans="1:6" x14ac:dyDescent="0.25">
      <c r="A767">
        <v>9.1002290248870796</v>
      </c>
      <c r="B767">
        <v>356367</v>
      </c>
      <c r="C767">
        <v>356367</v>
      </c>
      <c r="D767">
        <f>IF(ABS(C767-'Resultado de análisis'!$B$3)&lt;(0.02*'Resultado de análisis'!$B$3),'Resultados experimementales'!C767,-1)</f>
        <v>356367</v>
      </c>
      <c r="E767">
        <f>IF(ABS(C767-'Resultado de análisis'!$C$3)&lt;(0.02*'Resultado de análisis'!$C$3),'Resultados experimementales'!C767,-1)</f>
        <v>-1</v>
      </c>
      <c r="F767">
        <f>IF(ABS(C767-'Resultado de análisis'!$D$3)&lt;(0.02*'Resultado de análisis'!$D$3),'Resultados experimementales'!C767,-1)</f>
        <v>356367</v>
      </c>
    </row>
    <row r="768" spans="1:6" x14ac:dyDescent="0.25">
      <c r="A768">
        <v>9.1112759113311697</v>
      </c>
      <c r="B768">
        <v>356621</v>
      </c>
      <c r="C768">
        <v>356621</v>
      </c>
      <c r="D768">
        <f>IF(ABS(C768-'Resultado de análisis'!$B$3)&lt;(0.02*'Resultado de análisis'!$B$3),'Resultados experimementales'!C768,-1)</f>
        <v>356621</v>
      </c>
      <c r="E768">
        <f>IF(ABS(C768-'Resultado de análisis'!$C$3)&lt;(0.02*'Resultado de análisis'!$C$3),'Resultados experimementales'!C768,-1)</f>
        <v>-1</v>
      </c>
      <c r="F768">
        <f>IF(ABS(C768-'Resultado de análisis'!$D$3)&lt;(0.02*'Resultado de análisis'!$D$3),'Resultados experimementales'!C768,-1)</f>
        <v>356621</v>
      </c>
    </row>
    <row r="769" spans="1:6" x14ac:dyDescent="0.25">
      <c r="A769">
        <v>9.1225459575653005</v>
      </c>
      <c r="B769">
        <v>359594</v>
      </c>
      <c r="C769">
        <v>359594</v>
      </c>
      <c r="D769">
        <f>IF(ABS(C769-'Resultado de análisis'!$B$3)&lt;(0.02*'Resultado de análisis'!$B$3),'Resultados experimementales'!C769,-1)</f>
        <v>359594</v>
      </c>
      <c r="E769">
        <f>IF(ABS(C769-'Resultado de análisis'!$C$3)&lt;(0.02*'Resultado de análisis'!$C$3),'Resultados experimementales'!C769,-1)</f>
        <v>-1</v>
      </c>
      <c r="F769">
        <f>IF(ABS(C769-'Resultado de análisis'!$D$3)&lt;(0.02*'Resultado de análisis'!$D$3),'Resultados experimementales'!C769,-1)</f>
        <v>359594</v>
      </c>
    </row>
    <row r="770" spans="1:6" x14ac:dyDescent="0.25">
      <c r="A770">
        <v>9.13455986976623</v>
      </c>
      <c r="B770">
        <v>358665</v>
      </c>
      <c r="C770">
        <v>358665</v>
      </c>
      <c r="D770">
        <f>IF(ABS(C770-'Resultado de análisis'!$B$3)&lt;(0.02*'Resultado de análisis'!$B$3),'Resultados experimementales'!C770,-1)</f>
        <v>358665</v>
      </c>
      <c r="E770">
        <f>IF(ABS(C770-'Resultado de análisis'!$C$3)&lt;(0.02*'Resultado de análisis'!$C$3),'Resultados experimementales'!C770,-1)</f>
        <v>-1</v>
      </c>
      <c r="F770">
        <f>IF(ABS(C770-'Resultado de análisis'!$D$3)&lt;(0.02*'Resultado de análisis'!$D$3),'Resultados experimementales'!C770,-1)</f>
        <v>358665</v>
      </c>
    </row>
    <row r="771" spans="1:6" x14ac:dyDescent="0.25">
      <c r="A771">
        <v>9.1456000804901105</v>
      </c>
      <c r="B771">
        <v>360125</v>
      </c>
      <c r="C771">
        <v>360125</v>
      </c>
      <c r="D771">
        <f>IF(ABS(C771-'Resultado de análisis'!$B$3)&lt;(0.02*'Resultado de análisis'!$B$3),'Resultados experimementales'!C771,-1)</f>
        <v>360125</v>
      </c>
      <c r="E771">
        <f>IF(ABS(C771-'Resultado de análisis'!$C$3)&lt;(0.02*'Resultado de análisis'!$C$3),'Resultados experimementales'!C771,-1)</f>
        <v>-1</v>
      </c>
      <c r="F771">
        <f>IF(ABS(C771-'Resultado de análisis'!$D$3)&lt;(0.02*'Resultado de análisis'!$D$3),'Resultados experimementales'!C771,-1)</f>
        <v>360125</v>
      </c>
    </row>
    <row r="772" spans="1:6" x14ac:dyDescent="0.25">
      <c r="A772">
        <v>9.15722203254699</v>
      </c>
      <c r="B772">
        <v>362046</v>
      </c>
      <c r="C772">
        <v>362046</v>
      </c>
      <c r="D772">
        <f>IF(ABS(C772-'Resultado de análisis'!$B$3)&lt;(0.02*'Resultado de análisis'!$B$3),'Resultados experimementales'!C772,-1)</f>
        <v>362046</v>
      </c>
      <c r="E772">
        <f>IF(ABS(C772-'Resultado de análisis'!$C$3)&lt;(0.02*'Resultado de análisis'!$C$3),'Resultados experimementales'!C772,-1)</f>
        <v>-1</v>
      </c>
      <c r="F772">
        <f>IF(ABS(C772-'Resultado de análisis'!$D$3)&lt;(0.02*'Resultado de análisis'!$D$3),'Resultados experimementales'!C772,-1)</f>
        <v>362046</v>
      </c>
    </row>
    <row r="773" spans="1:6" x14ac:dyDescent="0.25">
      <c r="A773">
        <v>9.1687369346618599</v>
      </c>
      <c r="B773">
        <v>358739</v>
      </c>
      <c r="C773">
        <v>358739</v>
      </c>
      <c r="D773">
        <f>IF(ABS(C773-'Resultado de análisis'!$B$3)&lt;(0.02*'Resultado de análisis'!$B$3),'Resultados experimementales'!C773,-1)</f>
        <v>358739</v>
      </c>
      <c r="E773">
        <f>IF(ABS(C773-'Resultado de análisis'!$C$3)&lt;(0.02*'Resultado de análisis'!$C$3),'Resultados experimementales'!C773,-1)</f>
        <v>-1</v>
      </c>
      <c r="F773">
        <f>IF(ABS(C773-'Resultado de análisis'!$D$3)&lt;(0.02*'Resultado de análisis'!$D$3),'Resultados experimementales'!C773,-1)</f>
        <v>358739</v>
      </c>
    </row>
    <row r="774" spans="1:6" x14ac:dyDescent="0.25">
      <c r="A774">
        <v>9.1800498962402308</v>
      </c>
      <c r="B774">
        <v>360567</v>
      </c>
      <c r="C774">
        <v>360567</v>
      </c>
      <c r="D774">
        <f>IF(ABS(C774-'Resultado de análisis'!$B$3)&lt;(0.02*'Resultado de análisis'!$B$3),'Resultados experimementales'!C774,-1)</f>
        <v>360567</v>
      </c>
      <c r="E774">
        <f>IF(ABS(C774-'Resultado de análisis'!$C$3)&lt;(0.02*'Resultado de análisis'!$C$3),'Resultados experimementales'!C774,-1)</f>
        <v>-1</v>
      </c>
      <c r="F774">
        <f>IF(ABS(C774-'Resultado de análisis'!$D$3)&lt;(0.02*'Resultado de análisis'!$D$3),'Resultados experimementales'!C774,-1)</f>
        <v>360567</v>
      </c>
    </row>
    <row r="775" spans="1:6" x14ac:dyDescent="0.25">
      <c r="A775">
        <v>9.1919019222259504</v>
      </c>
      <c r="B775">
        <v>360543</v>
      </c>
      <c r="C775">
        <v>360543</v>
      </c>
      <c r="D775">
        <f>IF(ABS(C775-'Resultado de análisis'!$B$3)&lt;(0.02*'Resultado de análisis'!$B$3),'Resultados experimementales'!C775,-1)</f>
        <v>360543</v>
      </c>
      <c r="E775">
        <f>IF(ABS(C775-'Resultado de análisis'!$C$3)&lt;(0.02*'Resultado de análisis'!$C$3),'Resultados experimementales'!C775,-1)</f>
        <v>-1</v>
      </c>
      <c r="F775">
        <f>IF(ABS(C775-'Resultado de análisis'!$D$3)&lt;(0.02*'Resultado de análisis'!$D$3),'Resultados experimementales'!C775,-1)</f>
        <v>360543</v>
      </c>
    </row>
    <row r="776" spans="1:6" x14ac:dyDescent="0.25">
      <c r="A776">
        <v>9.2032179832458496</v>
      </c>
      <c r="B776">
        <v>359083</v>
      </c>
      <c r="C776">
        <v>359083</v>
      </c>
      <c r="D776">
        <f>IF(ABS(C776-'Resultado de análisis'!$B$3)&lt;(0.02*'Resultado de análisis'!$B$3),'Resultados experimementales'!C776,-1)</f>
        <v>359083</v>
      </c>
      <c r="E776">
        <f>IF(ABS(C776-'Resultado de análisis'!$C$3)&lt;(0.02*'Resultado de análisis'!$C$3),'Resultados experimementales'!C776,-1)</f>
        <v>-1</v>
      </c>
      <c r="F776">
        <f>IF(ABS(C776-'Resultado de análisis'!$D$3)&lt;(0.02*'Resultado de análisis'!$D$3),'Resultados experimementales'!C776,-1)</f>
        <v>359083</v>
      </c>
    </row>
    <row r="777" spans="1:6" x14ac:dyDescent="0.25">
      <c r="A777">
        <v>9.21451687812805</v>
      </c>
      <c r="B777">
        <v>360093</v>
      </c>
      <c r="C777">
        <v>360093</v>
      </c>
      <c r="D777">
        <f>IF(ABS(C777-'Resultado de análisis'!$B$3)&lt;(0.02*'Resultado de análisis'!$B$3),'Resultados experimementales'!C777,-1)</f>
        <v>360093</v>
      </c>
      <c r="E777">
        <f>IF(ABS(C777-'Resultado de análisis'!$C$3)&lt;(0.02*'Resultado de análisis'!$C$3),'Resultados experimementales'!C777,-1)</f>
        <v>-1</v>
      </c>
      <c r="F777">
        <f>IF(ABS(C777-'Resultado de análisis'!$D$3)&lt;(0.02*'Resultado de análisis'!$D$3),'Resultados experimementales'!C777,-1)</f>
        <v>360093</v>
      </c>
    </row>
    <row r="778" spans="1:6" x14ac:dyDescent="0.25">
      <c r="A778">
        <v>9.2262010574340803</v>
      </c>
      <c r="B778">
        <v>359023</v>
      </c>
      <c r="C778">
        <v>359023</v>
      </c>
      <c r="D778">
        <f>IF(ABS(C778-'Resultado de análisis'!$B$3)&lt;(0.02*'Resultado de análisis'!$B$3),'Resultados experimementales'!C778,-1)</f>
        <v>359023</v>
      </c>
      <c r="E778">
        <f>IF(ABS(C778-'Resultado de análisis'!$C$3)&lt;(0.02*'Resultado de análisis'!$C$3),'Resultados experimementales'!C778,-1)</f>
        <v>-1</v>
      </c>
      <c r="F778">
        <f>IF(ABS(C778-'Resultado de análisis'!$D$3)&lt;(0.02*'Resultado de análisis'!$D$3),'Resultados experimementales'!C778,-1)</f>
        <v>359023</v>
      </c>
    </row>
    <row r="779" spans="1:6" x14ac:dyDescent="0.25">
      <c r="A779">
        <v>9.2374629974365199</v>
      </c>
      <c r="B779">
        <v>358238</v>
      </c>
      <c r="C779">
        <v>358238</v>
      </c>
      <c r="D779">
        <f>IF(ABS(C779-'Resultado de análisis'!$B$3)&lt;(0.02*'Resultado de análisis'!$B$3),'Resultados experimementales'!C779,-1)</f>
        <v>358238</v>
      </c>
      <c r="E779">
        <f>IF(ABS(C779-'Resultado de análisis'!$C$3)&lt;(0.02*'Resultado de análisis'!$C$3),'Resultados experimementales'!C779,-1)</f>
        <v>-1</v>
      </c>
      <c r="F779">
        <f>IF(ABS(C779-'Resultado de análisis'!$D$3)&lt;(0.02*'Resultado de análisis'!$D$3),'Resultados experimementales'!C779,-1)</f>
        <v>358238</v>
      </c>
    </row>
    <row r="780" spans="1:6" x14ac:dyDescent="0.25">
      <c r="A780">
        <v>9.2492458820343</v>
      </c>
      <c r="B780">
        <v>358982</v>
      </c>
      <c r="C780">
        <v>358982</v>
      </c>
      <c r="D780">
        <f>IF(ABS(C780-'Resultado de análisis'!$B$3)&lt;(0.02*'Resultado de análisis'!$B$3),'Resultados experimementales'!C780,-1)</f>
        <v>358982</v>
      </c>
      <c r="E780">
        <f>IF(ABS(C780-'Resultado de análisis'!$C$3)&lt;(0.02*'Resultado de análisis'!$C$3),'Resultados experimementales'!C780,-1)</f>
        <v>-1</v>
      </c>
      <c r="F780">
        <f>IF(ABS(C780-'Resultado de análisis'!$D$3)&lt;(0.02*'Resultado de análisis'!$D$3),'Resultados experimementales'!C780,-1)</f>
        <v>358982</v>
      </c>
    </row>
    <row r="781" spans="1:6" x14ac:dyDescent="0.25">
      <c r="A781">
        <v>9.2606899738311697</v>
      </c>
      <c r="B781">
        <v>357346</v>
      </c>
      <c r="C781">
        <v>357346</v>
      </c>
      <c r="D781">
        <f>IF(ABS(C781-'Resultado de análisis'!$B$3)&lt;(0.02*'Resultado de análisis'!$B$3),'Resultados experimementales'!C781,-1)</f>
        <v>357346</v>
      </c>
      <c r="E781">
        <f>IF(ABS(C781-'Resultado de análisis'!$C$3)&lt;(0.02*'Resultado de análisis'!$C$3),'Resultados experimementales'!C781,-1)</f>
        <v>-1</v>
      </c>
      <c r="F781">
        <f>IF(ABS(C781-'Resultado de análisis'!$D$3)&lt;(0.02*'Resultado de análisis'!$D$3),'Resultados experimementales'!C781,-1)</f>
        <v>357346</v>
      </c>
    </row>
    <row r="782" spans="1:6" x14ac:dyDescent="0.25">
      <c r="A782">
        <v>9.2719430923461896</v>
      </c>
      <c r="B782">
        <v>359311</v>
      </c>
      <c r="C782">
        <v>359311</v>
      </c>
      <c r="D782">
        <f>IF(ABS(C782-'Resultado de análisis'!$B$3)&lt;(0.02*'Resultado de análisis'!$B$3),'Resultados experimementales'!C782,-1)</f>
        <v>359311</v>
      </c>
      <c r="E782">
        <f>IF(ABS(C782-'Resultado de análisis'!$C$3)&lt;(0.02*'Resultado de análisis'!$C$3),'Resultados experimementales'!C782,-1)</f>
        <v>-1</v>
      </c>
      <c r="F782">
        <f>IF(ABS(C782-'Resultado de análisis'!$D$3)&lt;(0.02*'Resultado de análisis'!$D$3),'Resultados experimementales'!C782,-1)</f>
        <v>359311</v>
      </c>
    </row>
    <row r="783" spans="1:6" x14ac:dyDescent="0.25">
      <c r="A783">
        <v>9.2837169170379603</v>
      </c>
      <c r="B783">
        <v>357174</v>
      </c>
      <c r="C783">
        <v>357174</v>
      </c>
      <c r="D783">
        <f>IF(ABS(C783-'Resultado de análisis'!$B$3)&lt;(0.02*'Resultado de análisis'!$B$3),'Resultados experimementales'!C783,-1)</f>
        <v>357174</v>
      </c>
      <c r="E783">
        <f>IF(ABS(C783-'Resultado de análisis'!$C$3)&lt;(0.02*'Resultado de análisis'!$C$3),'Resultados experimementales'!C783,-1)</f>
        <v>-1</v>
      </c>
      <c r="F783">
        <f>IF(ABS(C783-'Resultado de análisis'!$D$3)&lt;(0.02*'Resultado de análisis'!$D$3),'Resultados experimementales'!C783,-1)</f>
        <v>357174</v>
      </c>
    </row>
    <row r="784" spans="1:6" x14ac:dyDescent="0.25">
      <c r="A784">
        <v>9.2951540946960396</v>
      </c>
      <c r="B784">
        <v>357621</v>
      </c>
      <c r="C784">
        <v>357621</v>
      </c>
      <c r="D784">
        <f>IF(ABS(C784-'Resultado de análisis'!$B$3)&lt;(0.02*'Resultado de análisis'!$B$3),'Resultados experimementales'!C784,-1)</f>
        <v>357621</v>
      </c>
      <c r="E784">
        <f>IF(ABS(C784-'Resultado de análisis'!$C$3)&lt;(0.02*'Resultado de análisis'!$C$3),'Resultados experimementales'!C784,-1)</f>
        <v>-1</v>
      </c>
      <c r="F784">
        <f>IF(ABS(C784-'Resultado de análisis'!$D$3)&lt;(0.02*'Resultado de análisis'!$D$3),'Resultados experimementales'!C784,-1)</f>
        <v>357621</v>
      </c>
    </row>
    <row r="785" spans="1:6" x14ac:dyDescent="0.25">
      <c r="A785">
        <v>9.3065209388732892</v>
      </c>
      <c r="B785">
        <v>359435</v>
      </c>
      <c r="C785">
        <v>359435</v>
      </c>
      <c r="D785">
        <f>IF(ABS(C785-'Resultado de análisis'!$B$3)&lt;(0.02*'Resultado de análisis'!$B$3),'Resultados experimementales'!C785,-1)</f>
        <v>359435</v>
      </c>
      <c r="E785">
        <f>IF(ABS(C785-'Resultado de análisis'!$C$3)&lt;(0.02*'Resultado de análisis'!$C$3),'Resultados experimementales'!C785,-1)</f>
        <v>-1</v>
      </c>
      <c r="F785">
        <f>IF(ABS(C785-'Resultado de análisis'!$D$3)&lt;(0.02*'Resultado de análisis'!$D$3),'Resultados experimementales'!C785,-1)</f>
        <v>359435</v>
      </c>
    </row>
    <row r="786" spans="1:6" x14ac:dyDescent="0.25">
      <c r="A786">
        <v>9.3181519508361799</v>
      </c>
      <c r="B786">
        <v>356567</v>
      </c>
      <c r="C786">
        <v>356567</v>
      </c>
      <c r="D786">
        <f>IF(ABS(C786-'Resultado de análisis'!$B$3)&lt;(0.02*'Resultado de análisis'!$B$3),'Resultados experimementales'!C786,-1)</f>
        <v>356567</v>
      </c>
      <c r="E786">
        <f>IF(ABS(C786-'Resultado de análisis'!$C$3)&lt;(0.02*'Resultado de análisis'!$C$3),'Resultados experimementales'!C786,-1)</f>
        <v>-1</v>
      </c>
      <c r="F786">
        <f>IF(ABS(C786-'Resultado de análisis'!$D$3)&lt;(0.02*'Resultado de análisis'!$D$3),'Resultados experimementales'!C786,-1)</f>
        <v>356567</v>
      </c>
    </row>
    <row r="787" spans="1:6" x14ac:dyDescent="0.25">
      <c r="A787">
        <v>9.3294100761413503</v>
      </c>
      <c r="B787">
        <v>360552</v>
      </c>
      <c r="C787">
        <v>360552</v>
      </c>
      <c r="D787">
        <f>IF(ABS(C787-'Resultado de análisis'!$B$3)&lt;(0.02*'Resultado de análisis'!$B$3),'Resultados experimementales'!C787,-1)</f>
        <v>360552</v>
      </c>
      <c r="E787">
        <f>IF(ABS(C787-'Resultado de análisis'!$C$3)&lt;(0.02*'Resultado de análisis'!$C$3),'Resultados experimementales'!C787,-1)</f>
        <v>-1</v>
      </c>
      <c r="F787">
        <f>IF(ABS(C787-'Resultado de análisis'!$D$3)&lt;(0.02*'Resultado de análisis'!$D$3),'Resultados experimementales'!C787,-1)</f>
        <v>360552</v>
      </c>
    </row>
    <row r="788" spans="1:6" x14ac:dyDescent="0.25">
      <c r="A788">
        <v>9.3413190841674805</v>
      </c>
      <c r="B788">
        <v>361620</v>
      </c>
      <c r="C788">
        <v>361620</v>
      </c>
      <c r="D788">
        <f>IF(ABS(C788-'Resultado de análisis'!$B$3)&lt;(0.02*'Resultado de análisis'!$B$3),'Resultados experimementales'!C788,-1)</f>
        <v>361620</v>
      </c>
      <c r="E788">
        <f>IF(ABS(C788-'Resultado de análisis'!$C$3)&lt;(0.02*'Resultado de análisis'!$C$3),'Resultados experimementales'!C788,-1)</f>
        <v>-1</v>
      </c>
      <c r="F788">
        <f>IF(ABS(C788-'Resultado de análisis'!$D$3)&lt;(0.02*'Resultado de análisis'!$D$3),'Resultados experimementales'!C788,-1)</f>
        <v>361620</v>
      </c>
    </row>
    <row r="789" spans="1:6" x14ac:dyDescent="0.25">
      <c r="A789">
        <v>9.3526329994201607</v>
      </c>
      <c r="B789">
        <v>358971</v>
      </c>
      <c r="C789">
        <v>358971</v>
      </c>
      <c r="D789">
        <f>IF(ABS(C789-'Resultado de análisis'!$B$3)&lt;(0.02*'Resultado de análisis'!$B$3),'Resultados experimementales'!C789,-1)</f>
        <v>358971</v>
      </c>
      <c r="E789">
        <f>IF(ABS(C789-'Resultado de análisis'!$C$3)&lt;(0.02*'Resultado de análisis'!$C$3),'Resultados experimementales'!C789,-1)</f>
        <v>-1</v>
      </c>
      <c r="F789">
        <f>IF(ABS(C789-'Resultado de análisis'!$D$3)&lt;(0.02*'Resultado de análisis'!$D$3),'Resultados experimementales'!C789,-1)</f>
        <v>358971</v>
      </c>
    </row>
    <row r="790" spans="1:6" x14ac:dyDescent="0.25">
      <c r="A790">
        <v>9.3638789653778005</v>
      </c>
      <c r="B790">
        <v>359964</v>
      </c>
      <c r="C790">
        <v>359964</v>
      </c>
      <c r="D790">
        <f>IF(ABS(C790-'Resultado de análisis'!$B$3)&lt;(0.02*'Resultado de análisis'!$B$3),'Resultados experimementales'!C790,-1)</f>
        <v>359964</v>
      </c>
      <c r="E790">
        <f>IF(ABS(C790-'Resultado de análisis'!$C$3)&lt;(0.02*'Resultado de análisis'!$C$3),'Resultados experimementales'!C790,-1)</f>
        <v>-1</v>
      </c>
      <c r="F790">
        <f>IF(ABS(C790-'Resultado de análisis'!$D$3)&lt;(0.02*'Resultado de análisis'!$D$3),'Resultados experimementales'!C790,-1)</f>
        <v>359964</v>
      </c>
    </row>
    <row r="791" spans="1:6" x14ac:dyDescent="0.25">
      <c r="A791">
        <v>9.3757579326629603</v>
      </c>
      <c r="B791">
        <v>359782</v>
      </c>
      <c r="C791">
        <v>359782</v>
      </c>
      <c r="D791">
        <f>IF(ABS(C791-'Resultado de análisis'!$B$3)&lt;(0.02*'Resultado de análisis'!$B$3),'Resultados experimementales'!C791,-1)</f>
        <v>359782</v>
      </c>
      <c r="E791">
        <f>IF(ABS(C791-'Resultado de análisis'!$C$3)&lt;(0.02*'Resultado de análisis'!$C$3),'Resultados experimementales'!C791,-1)</f>
        <v>-1</v>
      </c>
      <c r="F791">
        <f>IF(ABS(C791-'Resultado de análisis'!$D$3)&lt;(0.02*'Resultado de análisis'!$D$3),'Resultados experimementales'!C791,-1)</f>
        <v>359782</v>
      </c>
    </row>
    <row r="792" spans="1:6" x14ac:dyDescent="0.25">
      <c r="A792">
        <v>9.3870220184326101</v>
      </c>
      <c r="B792">
        <v>360603</v>
      </c>
      <c r="C792">
        <v>360603</v>
      </c>
      <c r="D792">
        <f>IF(ABS(C792-'Resultado de análisis'!$B$3)&lt;(0.02*'Resultado de análisis'!$B$3),'Resultados experimementales'!C792,-1)</f>
        <v>360603</v>
      </c>
      <c r="E792">
        <f>IF(ABS(C792-'Resultado de análisis'!$C$3)&lt;(0.02*'Resultado de análisis'!$C$3),'Resultados experimementales'!C792,-1)</f>
        <v>-1</v>
      </c>
      <c r="F792">
        <f>IF(ABS(C792-'Resultado de análisis'!$D$3)&lt;(0.02*'Resultado de análisis'!$D$3),'Resultados experimementales'!C792,-1)</f>
        <v>360603</v>
      </c>
    </row>
    <row r="793" spans="1:6" x14ac:dyDescent="0.25">
      <c r="A793">
        <v>9.3985378742218</v>
      </c>
      <c r="B793">
        <v>361567</v>
      </c>
      <c r="C793">
        <v>361567</v>
      </c>
      <c r="D793">
        <f>IF(ABS(C793-'Resultado de análisis'!$B$3)&lt;(0.02*'Resultado de análisis'!$B$3),'Resultados experimementales'!C793,-1)</f>
        <v>361567</v>
      </c>
      <c r="E793">
        <f>IF(ABS(C793-'Resultado de análisis'!$C$3)&lt;(0.02*'Resultado de análisis'!$C$3),'Resultados experimementales'!C793,-1)</f>
        <v>-1</v>
      </c>
      <c r="F793">
        <f>IF(ABS(C793-'Resultado de análisis'!$D$3)&lt;(0.02*'Resultado de análisis'!$D$3),'Resultados experimementales'!C793,-1)</f>
        <v>361567</v>
      </c>
    </row>
    <row r="794" spans="1:6" x14ac:dyDescent="0.25">
      <c r="A794">
        <v>9.4100849628448398</v>
      </c>
      <c r="B794">
        <v>358442</v>
      </c>
      <c r="C794">
        <v>358442</v>
      </c>
      <c r="D794">
        <f>IF(ABS(C794-'Resultado de análisis'!$B$3)&lt;(0.02*'Resultado de análisis'!$B$3),'Resultados experimementales'!C794,-1)</f>
        <v>358442</v>
      </c>
      <c r="E794">
        <f>IF(ABS(C794-'Resultado de análisis'!$C$3)&lt;(0.02*'Resultado de análisis'!$C$3),'Resultados experimementales'!C794,-1)</f>
        <v>-1</v>
      </c>
      <c r="F794">
        <f>IF(ABS(C794-'Resultado de análisis'!$D$3)&lt;(0.02*'Resultado de análisis'!$D$3),'Resultados experimementales'!C794,-1)</f>
        <v>358442</v>
      </c>
    </row>
    <row r="795" spans="1:6" x14ac:dyDescent="0.25">
      <c r="A795">
        <v>9.42134189605712</v>
      </c>
      <c r="B795">
        <v>358401</v>
      </c>
      <c r="C795">
        <v>358401</v>
      </c>
      <c r="D795">
        <f>IF(ABS(C795-'Resultado de análisis'!$B$3)&lt;(0.02*'Resultado de análisis'!$B$3),'Resultados experimementales'!C795,-1)</f>
        <v>358401</v>
      </c>
      <c r="E795">
        <f>IF(ABS(C795-'Resultado de análisis'!$C$3)&lt;(0.02*'Resultado de análisis'!$C$3),'Resultados experimementales'!C795,-1)</f>
        <v>-1</v>
      </c>
      <c r="F795">
        <f>IF(ABS(C795-'Resultado de análisis'!$D$3)&lt;(0.02*'Resultado de análisis'!$D$3),'Resultados experimementales'!C795,-1)</f>
        <v>358401</v>
      </c>
    </row>
    <row r="796" spans="1:6" x14ac:dyDescent="0.25">
      <c r="A796">
        <v>9.4334728717803902</v>
      </c>
      <c r="B796">
        <v>358296</v>
      </c>
      <c r="C796">
        <v>358296</v>
      </c>
      <c r="D796">
        <f>IF(ABS(C796-'Resultado de análisis'!$B$3)&lt;(0.02*'Resultado de análisis'!$B$3),'Resultados experimementales'!C796,-1)</f>
        <v>358296</v>
      </c>
      <c r="E796">
        <f>IF(ABS(C796-'Resultado de análisis'!$C$3)&lt;(0.02*'Resultado de análisis'!$C$3),'Resultados experimementales'!C796,-1)</f>
        <v>-1</v>
      </c>
      <c r="F796">
        <f>IF(ABS(C796-'Resultado de análisis'!$D$3)&lt;(0.02*'Resultado de análisis'!$D$3),'Resultados experimementales'!C796,-1)</f>
        <v>358296</v>
      </c>
    </row>
    <row r="797" spans="1:6" x14ac:dyDescent="0.25">
      <c r="A797">
        <v>9.4446139335632306</v>
      </c>
      <c r="B797">
        <v>358271</v>
      </c>
      <c r="C797">
        <v>358271</v>
      </c>
      <c r="D797">
        <f>IF(ABS(C797-'Resultado de análisis'!$B$3)&lt;(0.02*'Resultado de análisis'!$B$3),'Resultados experimementales'!C797,-1)</f>
        <v>358271</v>
      </c>
      <c r="E797">
        <f>IF(ABS(C797-'Resultado de análisis'!$C$3)&lt;(0.02*'Resultado de análisis'!$C$3),'Resultados experimementales'!C797,-1)</f>
        <v>-1</v>
      </c>
      <c r="F797">
        <f>IF(ABS(C797-'Resultado de análisis'!$D$3)&lt;(0.02*'Resultado de análisis'!$D$3),'Resultados experimementales'!C797,-1)</f>
        <v>358271</v>
      </c>
    </row>
    <row r="798" spans="1:6" x14ac:dyDescent="0.25">
      <c r="A798">
        <v>9.4558238983154297</v>
      </c>
      <c r="B798">
        <v>359623</v>
      </c>
      <c r="C798">
        <v>359623</v>
      </c>
      <c r="D798">
        <f>IF(ABS(C798-'Resultado de análisis'!$B$3)&lt;(0.02*'Resultado de análisis'!$B$3),'Resultados experimementales'!C798,-1)</f>
        <v>359623</v>
      </c>
      <c r="E798">
        <f>IF(ABS(C798-'Resultado de análisis'!$C$3)&lt;(0.02*'Resultado de análisis'!$C$3),'Resultados experimementales'!C798,-1)</f>
        <v>-1</v>
      </c>
      <c r="F798">
        <f>IF(ABS(C798-'Resultado de análisis'!$D$3)&lt;(0.02*'Resultado de análisis'!$D$3),'Resultados experimementales'!C798,-1)</f>
        <v>359623</v>
      </c>
    </row>
    <row r="799" spans="1:6" x14ac:dyDescent="0.25">
      <c r="A799">
        <v>9.4676709175109792</v>
      </c>
      <c r="B799">
        <v>356970</v>
      </c>
      <c r="C799">
        <v>356970</v>
      </c>
      <c r="D799">
        <f>IF(ABS(C799-'Resultado de análisis'!$B$3)&lt;(0.02*'Resultado de análisis'!$B$3),'Resultados experimementales'!C799,-1)</f>
        <v>356970</v>
      </c>
      <c r="E799">
        <f>IF(ABS(C799-'Resultado de análisis'!$C$3)&lt;(0.02*'Resultado de análisis'!$C$3),'Resultados experimementales'!C799,-1)</f>
        <v>-1</v>
      </c>
      <c r="F799">
        <f>IF(ABS(C799-'Resultado de análisis'!$D$3)&lt;(0.02*'Resultado de análisis'!$D$3),'Resultados experimementales'!C799,-1)</f>
        <v>356970</v>
      </c>
    </row>
    <row r="800" spans="1:6" x14ac:dyDescent="0.25">
      <c r="A800">
        <v>9.4788138866424507</v>
      </c>
      <c r="B800">
        <v>358943</v>
      </c>
      <c r="C800">
        <v>358943</v>
      </c>
      <c r="D800">
        <f>IF(ABS(C800-'Resultado de análisis'!$B$3)&lt;(0.02*'Resultado de análisis'!$B$3),'Resultados experimementales'!C800,-1)</f>
        <v>358943</v>
      </c>
      <c r="E800">
        <f>IF(ABS(C800-'Resultado de análisis'!$C$3)&lt;(0.02*'Resultado de análisis'!$C$3),'Resultados experimementales'!C800,-1)</f>
        <v>-1</v>
      </c>
      <c r="F800">
        <f>IF(ABS(C800-'Resultado de análisis'!$D$3)&lt;(0.02*'Resultado de análisis'!$D$3),'Resultados experimementales'!C800,-1)</f>
        <v>358943</v>
      </c>
    </row>
    <row r="801" spans="1:6" x14ac:dyDescent="0.25">
      <c r="A801">
        <v>9.4904730319976807</v>
      </c>
      <c r="B801">
        <v>360507</v>
      </c>
      <c r="C801">
        <v>360507</v>
      </c>
      <c r="D801">
        <f>IF(ABS(C801-'Resultado de análisis'!$B$3)&lt;(0.02*'Resultado de análisis'!$B$3),'Resultados experimementales'!C801,-1)</f>
        <v>360507</v>
      </c>
      <c r="E801">
        <f>IF(ABS(C801-'Resultado de análisis'!$C$3)&lt;(0.02*'Resultado de análisis'!$C$3),'Resultados experimementales'!C801,-1)</f>
        <v>-1</v>
      </c>
      <c r="F801">
        <f>IF(ABS(C801-'Resultado de análisis'!$D$3)&lt;(0.02*'Resultado de análisis'!$D$3),'Resultados experimementales'!C801,-1)</f>
        <v>360507</v>
      </c>
    </row>
    <row r="802" spans="1:6" x14ac:dyDescent="0.25">
      <c r="A802">
        <v>9.5020239353179896</v>
      </c>
      <c r="B802">
        <v>358668</v>
      </c>
      <c r="C802">
        <v>358668</v>
      </c>
      <c r="D802">
        <f>IF(ABS(C802-'Resultado de análisis'!$B$3)&lt;(0.02*'Resultado de análisis'!$B$3),'Resultados experimementales'!C802,-1)</f>
        <v>358668</v>
      </c>
      <c r="E802">
        <f>IF(ABS(C802-'Resultado de análisis'!$C$3)&lt;(0.02*'Resultado de análisis'!$C$3),'Resultados experimementales'!C802,-1)</f>
        <v>-1</v>
      </c>
      <c r="F802">
        <f>IF(ABS(C802-'Resultado de análisis'!$D$3)&lt;(0.02*'Resultado de análisis'!$D$3),'Resultados experimementales'!C802,-1)</f>
        <v>358668</v>
      </c>
    </row>
    <row r="803" spans="1:6" x14ac:dyDescent="0.25">
      <c r="A803">
        <v>9.5132749080657906</v>
      </c>
      <c r="B803">
        <v>359243</v>
      </c>
      <c r="C803">
        <v>359243</v>
      </c>
      <c r="D803">
        <f>IF(ABS(C803-'Resultado de análisis'!$B$3)&lt;(0.02*'Resultado de análisis'!$B$3),'Resultados experimementales'!C803,-1)</f>
        <v>359243</v>
      </c>
      <c r="E803">
        <f>IF(ABS(C803-'Resultado de análisis'!$C$3)&lt;(0.02*'Resultado de análisis'!$C$3),'Resultados experimementales'!C803,-1)</f>
        <v>-1</v>
      </c>
      <c r="F803">
        <f>IF(ABS(C803-'Resultado de análisis'!$D$3)&lt;(0.02*'Resultado de análisis'!$D$3),'Resultados experimementales'!C803,-1)</f>
        <v>359243</v>
      </c>
    </row>
    <row r="804" spans="1:6" x14ac:dyDescent="0.25">
      <c r="A804">
        <v>9.5255029201507497</v>
      </c>
      <c r="B804">
        <v>359637</v>
      </c>
      <c r="C804">
        <v>359637</v>
      </c>
      <c r="D804">
        <f>IF(ABS(C804-'Resultado de análisis'!$B$3)&lt;(0.02*'Resultado de análisis'!$B$3),'Resultados experimementales'!C804,-1)</f>
        <v>359637</v>
      </c>
      <c r="E804">
        <f>IF(ABS(C804-'Resultado de análisis'!$C$3)&lt;(0.02*'Resultado de análisis'!$C$3),'Resultados experimementales'!C804,-1)</f>
        <v>-1</v>
      </c>
      <c r="F804">
        <f>IF(ABS(C804-'Resultado de análisis'!$D$3)&lt;(0.02*'Resultado de análisis'!$D$3),'Resultados experimementales'!C804,-1)</f>
        <v>359637</v>
      </c>
    </row>
    <row r="805" spans="1:6" x14ac:dyDescent="0.25">
      <c r="A805">
        <v>9.5364859104156494</v>
      </c>
      <c r="B805">
        <v>359005</v>
      </c>
      <c r="C805">
        <v>359005</v>
      </c>
      <c r="D805">
        <f>IF(ABS(C805-'Resultado de análisis'!$B$3)&lt;(0.02*'Resultado de análisis'!$B$3),'Resultados experimementales'!C805,-1)</f>
        <v>359005</v>
      </c>
      <c r="E805">
        <f>IF(ABS(C805-'Resultado de análisis'!$C$3)&lt;(0.02*'Resultado de análisis'!$C$3),'Resultados experimementales'!C805,-1)</f>
        <v>-1</v>
      </c>
      <c r="F805">
        <f>IF(ABS(C805-'Resultado de análisis'!$D$3)&lt;(0.02*'Resultado de análisis'!$D$3),'Resultados experimementales'!C805,-1)</f>
        <v>359005</v>
      </c>
    </row>
    <row r="806" spans="1:6" x14ac:dyDescent="0.25">
      <c r="A806">
        <v>9.5477569103240896</v>
      </c>
      <c r="B806">
        <v>360233</v>
      </c>
      <c r="C806">
        <v>360233</v>
      </c>
      <c r="D806">
        <f>IF(ABS(C806-'Resultado de análisis'!$B$3)&lt;(0.02*'Resultado de análisis'!$B$3),'Resultados experimementales'!C806,-1)</f>
        <v>360233</v>
      </c>
      <c r="E806">
        <f>IF(ABS(C806-'Resultado de análisis'!$C$3)&lt;(0.02*'Resultado de análisis'!$C$3),'Resultados experimementales'!C806,-1)</f>
        <v>-1</v>
      </c>
      <c r="F806">
        <f>IF(ABS(C806-'Resultado de análisis'!$D$3)&lt;(0.02*'Resultado de análisis'!$D$3),'Resultados experimementales'!C806,-1)</f>
        <v>360233</v>
      </c>
    </row>
    <row r="807" spans="1:6" x14ac:dyDescent="0.25">
      <c r="A807">
        <v>9.5596740245819092</v>
      </c>
      <c r="B807">
        <v>358909</v>
      </c>
      <c r="C807">
        <v>358909</v>
      </c>
      <c r="D807">
        <f>IF(ABS(C807-'Resultado de análisis'!$B$3)&lt;(0.02*'Resultado de análisis'!$B$3),'Resultados experimementales'!C807,-1)</f>
        <v>358909</v>
      </c>
      <c r="E807">
        <f>IF(ABS(C807-'Resultado de análisis'!$C$3)&lt;(0.02*'Resultado de análisis'!$C$3),'Resultados experimementales'!C807,-1)</f>
        <v>-1</v>
      </c>
      <c r="F807">
        <f>IF(ABS(C807-'Resultado de análisis'!$D$3)&lt;(0.02*'Resultado de análisis'!$D$3),'Resultados experimementales'!C807,-1)</f>
        <v>358909</v>
      </c>
    </row>
    <row r="808" spans="1:6" x14ac:dyDescent="0.25">
      <c r="A808">
        <v>9.5707650184631294</v>
      </c>
      <c r="B808">
        <v>358608</v>
      </c>
      <c r="C808">
        <v>358608</v>
      </c>
      <c r="D808">
        <f>IF(ABS(C808-'Resultado de análisis'!$B$3)&lt;(0.02*'Resultado de análisis'!$B$3),'Resultados experimementales'!C808,-1)</f>
        <v>358608</v>
      </c>
      <c r="E808">
        <f>IF(ABS(C808-'Resultado de análisis'!$C$3)&lt;(0.02*'Resultado de análisis'!$C$3),'Resultados experimementales'!C808,-1)</f>
        <v>-1</v>
      </c>
      <c r="F808">
        <f>IF(ABS(C808-'Resultado de análisis'!$D$3)&lt;(0.02*'Resultado de análisis'!$D$3),'Resultados experimementales'!C808,-1)</f>
        <v>358608</v>
      </c>
    </row>
    <row r="809" spans="1:6" x14ac:dyDescent="0.25">
      <c r="A809">
        <v>9.5824120044708199</v>
      </c>
      <c r="B809">
        <v>360628</v>
      </c>
      <c r="C809">
        <v>360628</v>
      </c>
      <c r="D809">
        <f>IF(ABS(C809-'Resultado de análisis'!$B$3)&lt;(0.02*'Resultado de análisis'!$B$3),'Resultados experimementales'!C809,-1)</f>
        <v>360628</v>
      </c>
      <c r="E809">
        <f>IF(ABS(C809-'Resultado de análisis'!$C$3)&lt;(0.02*'Resultado de análisis'!$C$3),'Resultados experimementales'!C809,-1)</f>
        <v>-1</v>
      </c>
      <c r="F809">
        <f>IF(ABS(C809-'Resultado de análisis'!$D$3)&lt;(0.02*'Resultado de análisis'!$D$3),'Resultados experimementales'!C809,-1)</f>
        <v>360628</v>
      </c>
    </row>
    <row r="810" spans="1:6" x14ac:dyDescent="0.25">
      <c r="A810">
        <v>9.5939660072326607</v>
      </c>
      <c r="B810">
        <v>358568</v>
      </c>
      <c r="C810">
        <v>358568</v>
      </c>
      <c r="D810">
        <f>IF(ABS(C810-'Resultado de análisis'!$B$3)&lt;(0.02*'Resultado de análisis'!$B$3),'Resultados experimementales'!C810,-1)</f>
        <v>358568</v>
      </c>
      <c r="E810">
        <f>IF(ABS(C810-'Resultado de análisis'!$C$3)&lt;(0.02*'Resultado de análisis'!$C$3),'Resultados experimementales'!C810,-1)</f>
        <v>-1</v>
      </c>
      <c r="F810">
        <f>IF(ABS(C810-'Resultado de análisis'!$D$3)&lt;(0.02*'Resultado de análisis'!$D$3),'Resultados experimementales'!C810,-1)</f>
        <v>358568</v>
      </c>
    </row>
    <row r="811" spans="1:6" x14ac:dyDescent="0.25">
      <c r="A811">
        <v>9.60522007942199</v>
      </c>
      <c r="B811">
        <v>359539</v>
      </c>
      <c r="C811">
        <v>359539</v>
      </c>
      <c r="D811">
        <f>IF(ABS(C811-'Resultado de análisis'!$B$3)&lt;(0.02*'Resultado de análisis'!$B$3),'Resultados experimementales'!C811,-1)</f>
        <v>359539</v>
      </c>
      <c r="E811">
        <f>IF(ABS(C811-'Resultado de análisis'!$C$3)&lt;(0.02*'Resultado de análisis'!$C$3),'Resultados experimementales'!C811,-1)</f>
        <v>-1</v>
      </c>
      <c r="F811">
        <f>IF(ABS(C811-'Resultado de análisis'!$D$3)&lt;(0.02*'Resultado de análisis'!$D$3),'Resultados experimementales'!C811,-1)</f>
        <v>359539</v>
      </c>
    </row>
    <row r="812" spans="1:6" x14ac:dyDescent="0.25">
      <c r="A812">
        <v>9.6173560619354195</v>
      </c>
      <c r="B812">
        <v>359015</v>
      </c>
      <c r="C812">
        <v>359015</v>
      </c>
      <c r="D812">
        <f>IF(ABS(C812-'Resultado de análisis'!$B$3)&lt;(0.02*'Resultado de análisis'!$B$3),'Resultados experimementales'!C812,-1)</f>
        <v>359015</v>
      </c>
      <c r="E812">
        <f>IF(ABS(C812-'Resultado de análisis'!$C$3)&lt;(0.02*'Resultado de análisis'!$C$3),'Resultados experimementales'!C812,-1)</f>
        <v>-1</v>
      </c>
      <c r="F812">
        <f>IF(ABS(C812-'Resultado de análisis'!$D$3)&lt;(0.02*'Resultado de análisis'!$D$3),'Resultados experimementales'!C812,-1)</f>
        <v>359015</v>
      </c>
    </row>
    <row r="813" spans="1:6" x14ac:dyDescent="0.25">
      <c r="A813">
        <v>9.6284248828887904</v>
      </c>
      <c r="B813">
        <v>358413</v>
      </c>
      <c r="C813">
        <v>358413</v>
      </c>
      <c r="D813">
        <f>IF(ABS(C813-'Resultado de análisis'!$B$3)&lt;(0.02*'Resultado de análisis'!$B$3),'Resultados experimementales'!C813,-1)</f>
        <v>358413</v>
      </c>
      <c r="E813">
        <f>IF(ABS(C813-'Resultado de análisis'!$C$3)&lt;(0.02*'Resultado de análisis'!$C$3),'Resultados experimementales'!C813,-1)</f>
        <v>-1</v>
      </c>
      <c r="F813">
        <f>IF(ABS(C813-'Resultado de análisis'!$D$3)&lt;(0.02*'Resultado de análisis'!$D$3),'Resultados experimementales'!C813,-1)</f>
        <v>358413</v>
      </c>
    </row>
    <row r="814" spans="1:6" x14ac:dyDescent="0.25">
      <c r="A814">
        <v>9.6396920680999703</v>
      </c>
      <c r="B814">
        <v>358818</v>
      </c>
      <c r="C814">
        <v>358818</v>
      </c>
      <c r="D814">
        <f>IF(ABS(C814-'Resultado de análisis'!$B$3)&lt;(0.02*'Resultado de análisis'!$B$3),'Resultados experimementales'!C814,-1)</f>
        <v>358818</v>
      </c>
      <c r="E814">
        <f>IF(ABS(C814-'Resultado de análisis'!$C$3)&lt;(0.02*'Resultado de análisis'!$C$3),'Resultados experimementales'!C814,-1)</f>
        <v>-1</v>
      </c>
      <c r="F814">
        <f>IF(ABS(C814-'Resultado de análisis'!$D$3)&lt;(0.02*'Resultado de análisis'!$D$3),'Resultados experimementales'!C814,-1)</f>
        <v>358818</v>
      </c>
    </row>
    <row r="815" spans="1:6" x14ac:dyDescent="0.25">
      <c r="A815">
        <v>9.6515519618988002</v>
      </c>
      <c r="B815">
        <v>356402</v>
      </c>
      <c r="C815">
        <v>356402</v>
      </c>
      <c r="D815">
        <f>IF(ABS(C815-'Resultado de análisis'!$B$3)&lt;(0.02*'Resultado de análisis'!$B$3),'Resultados experimementales'!C815,-1)</f>
        <v>356402</v>
      </c>
      <c r="E815">
        <f>IF(ABS(C815-'Resultado de análisis'!$C$3)&lt;(0.02*'Resultado de análisis'!$C$3),'Resultados experimementales'!C815,-1)</f>
        <v>-1</v>
      </c>
      <c r="F815">
        <f>IF(ABS(C815-'Resultado de análisis'!$D$3)&lt;(0.02*'Resultado de análisis'!$D$3),'Resultados experimementales'!C815,-1)</f>
        <v>356402</v>
      </c>
    </row>
    <row r="816" spans="1:6" x14ac:dyDescent="0.25">
      <c r="A816">
        <v>9.6627159118652308</v>
      </c>
      <c r="B816">
        <v>357065</v>
      </c>
      <c r="C816">
        <v>357065</v>
      </c>
      <c r="D816">
        <f>IF(ABS(C816-'Resultado de análisis'!$B$3)&lt;(0.02*'Resultado de análisis'!$B$3),'Resultados experimementales'!C816,-1)</f>
        <v>357065</v>
      </c>
      <c r="E816">
        <f>IF(ABS(C816-'Resultado de análisis'!$C$3)&lt;(0.02*'Resultado de análisis'!$C$3),'Resultados experimementales'!C816,-1)</f>
        <v>-1</v>
      </c>
      <c r="F816">
        <f>IF(ABS(C816-'Resultado de análisis'!$D$3)&lt;(0.02*'Resultado de análisis'!$D$3),'Resultados experimementales'!C816,-1)</f>
        <v>357065</v>
      </c>
    </row>
    <row r="817" spans="1:6" x14ac:dyDescent="0.25">
      <c r="A817">
        <v>9.6744029521942103</v>
      </c>
      <c r="B817">
        <v>358584</v>
      </c>
      <c r="C817">
        <v>358584</v>
      </c>
      <c r="D817">
        <f>IF(ABS(C817-'Resultado de análisis'!$B$3)&lt;(0.02*'Resultado de análisis'!$B$3),'Resultados experimementales'!C817,-1)</f>
        <v>358584</v>
      </c>
      <c r="E817">
        <f>IF(ABS(C817-'Resultado de análisis'!$C$3)&lt;(0.02*'Resultado de análisis'!$C$3),'Resultados experimementales'!C817,-1)</f>
        <v>-1</v>
      </c>
      <c r="F817">
        <f>IF(ABS(C817-'Resultado de análisis'!$D$3)&lt;(0.02*'Resultado de análisis'!$D$3),'Resultados experimementales'!C817,-1)</f>
        <v>358584</v>
      </c>
    </row>
    <row r="818" spans="1:6" x14ac:dyDescent="0.25">
      <c r="A818">
        <v>9.6858849525451607</v>
      </c>
      <c r="B818">
        <v>357557</v>
      </c>
      <c r="C818">
        <v>357557</v>
      </c>
      <c r="D818">
        <f>IF(ABS(C818-'Resultado de análisis'!$B$3)&lt;(0.02*'Resultado de análisis'!$B$3),'Resultados experimementales'!C818,-1)</f>
        <v>357557</v>
      </c>
      <c r="E818">
        <f>IF(ABS(C818-'Resultado de análisis'!$C$3)&lt;(0.02*'Resultado de análisis'!$C$3),'Resultados experimementales'!C818,-1)</f>
        <v>-1</v>
      </c>
      <c r="F818">
        <f>IF(ABS(C818-'Resultado de análisis'!$D$3)&lt;(0.02*'Resultado de análisis'!$D$3),'Resultados experimementales'!C818,-1)</f>
        <v>357557</v>
      </c>
    </row>
    <row r="819" spans="1:6" x14ac:dyDescent="0.25">
      <c r="A819">
        <v>9.6971569061279297</v>
      </c>
      <c r="B819">
        <v>358604</v>
      </c>
      <c r="C819">
        <v>358604</v>
      </c>
      <c r="D819">
        <f>IF(ABS(C819-'Resultado de análisis'!$B$3)&lt;(0.02*'Resultado de análisis'!$B$3),'Resultados experimementales'!C819,-1)</f>
        <v>358604</v>
      </c>
      <c r="E819">
        <f>IF(ABS(C819-'Resultado de análisis'!$C$3)&lt;(0.02*'Resultado de análisis'!$C$3),'Resultados experimementales'!C819,-1)</f>
        <v>-1</v>
      </c>
      <c r="F819">
        <f>IF(ABS(C819-'Resultado de análisis'!$D$3)&lt;(0.02*'Resultado de análisis'!$D$3),'Resultados experimementales'!C819,-1)</f>
        <v>358604</v>
      </c>
    </row>
    <row r="820" spans="1:6" x14ac:dyDescent="0.25">
      <c r="A820">
        <v>9.7093150615692103</v>
      </c>
      <c r="B820">
        <v>358794</v>
      </c>
      <c r="C820">
        <v>358794</v>
      </c>
      <c r="D820">
        <f>IF(ABS(C820-'Resultado de análisis'!$B$3)&lt;(0.02*'Resultado de análisis'!$B$3),'Resultados experimementales'!C820,-1)</f>
        <v>358794</v>
      </c>
      <c r="E820">
        <f>IF(ABS(C820-'Resultado de análisis'!$C$3)&lt;(0.02*'Resultado de análisis'!$C$3),'Resultados experimementales'!C820,-1)</f>
        <v>-1</v>
      </c>
      <c r="F820">
        <f>IF(ABS(C820-'Resultado de análisis'!$D$3)&lt;(0.02*'Resultado de análisis'!$D$3),'Resultados experimementales'!C820,-1)</f>
        <v>358794</v>
      </c>
    </row>
    <row r="821" spans="1:6" x14ac:dyDescent="0.25">
      <c r="A821">
        <v>9.7203509807586599</v>
      </c>
      <c r="B821">
        <v>358428</v>
      </c>
      <c r="C821">
        <v>358428</v>
      </c>
      <c r="D821">
        <f>IF(ABS(C821-'Resultado de análisis'!$B$3)&lt;(0.02*'Resultado de análisis'!$B$3),'Resultados experimementales'!C821,-1)</f>
        <v>358428</v>
      </c>
      <c r="E821">
        <f>IF(ABS(C821-'Resultado de análisis'!$C$3)&lt;(0.02*'Resultado de análisis'!$C$3),'Resultados experimementales'!C821,-1)</f>
        <v>-1</v>
      </c>
      <c r="F821">
        <f>IF(ABS(C821-'Resultado de análisis'!$D$3)&lt;(0.02*'Resultado de análisis'!$D$3),'Resultados experimementales'!C821,-1)</f>
        <v>358428</v>
      </c>
    </row>
    <row r="822" spans="1:6" x14ac:dyDescent="0.25">
      <c r="A822">
        <v>9.7316229343414307</v>
      </c>
      <c r="B822">
        <v>361436</v>
      </c>
      <c r="C822">
        <v>361436</v>
      </c>
      <c r="D822">
        <f>IF(ABS(C822-'Resultado de análisis'!$B$3)&lt;(0.02*'Resultado de análisis'!$B$3),'Resultados experimementales'!C822,-1)</f>
        <v>361436</v>
      </c>
      <c r="E822">
        <f>IF(ABS(C822-'Resultado de análisis'!$C$3)&lt;(0.02*'Resultado de análisis'!$C$3),'Resultados experimementales'!C822,-1)</f>
        <v>-1</v>
      </c>
      <c r="F822">
        <f>IF(ABS(C822-'Resultado de análisis'!$D$3)&lt;(0.02*'Resultado de análisis'!$D$3),'Resultados experimementales'!C822,-1)</f>
        <v>361436</v>
      </c>
    </row>
    <row r="823" spans="1:6" x14ac:dyDescent="0.25">
      <c r="A823">
        <v>9.7435939311981201</v>
      </c>
      <c r="B823">
        <v>359760</v>
      </c>
      <c r="C823">
        <v>359760</v>
      </c>
      <c r="D823">
        <f>IF(ABS(C823-'Resultado de análisis'!$B$3)&lt;(0.02*'Resultado de análisis'!$B$3),'Resultados experimementales'!C823,-1)</f>
        <v>359760</v>
      </c>
      <c r="E823">
        <f>IF(ABS(C823-'Resultado de análisis'!$C$3)&lt;(0.02*'Resultado de análisis'!$C$3),'Resultados experimementales'!C823,-1)</f>
        <v>-1</v>
      </c>
      <c r="F823">
        <f>IF(ABS(C823-'Resultado de análisis'!$D$3)&lt;(0.02*'Resultado de análisis'!$D$3),'Resultados experimementales'!C823,-1)</f>
        <v>359760</v>
      </c>
    </row>
    <row r="824" spans="1:6" x14ac:dyDescent="0.25">
      <c r="A824">
        <v>9.7546889781951904</v>
      </c>
      <c r="B824">
        <v>360186</v>
      </c>
      <c r="C824">
        <v>360186</v>
      </c>
      <c r="D824">
        <f>IF(ABS(C824-'Resultado de análisis'!$B$3)&lt;(0.02*'Resultado de análisis'!$B$3),'Resultados experimementales'!C824,-1)</f>
        <v>360186</v>
      </c>
      <c r="E824">
        <f>IF(ABS(C824-'Resultado de análisis'!$C$3)&lt;(0.02*'Resultado de análisis'!$C$3),'Resultados experimementales'!C824,-1)</f>
        <v>-1</v>
      </c>
      <c r="F824">
        <f>IF(ABS(C824-'Resultado de análisis'!$D$3)&lt;(0.02*'Resultado de análisis'!$D$3),'Resultados experimementales'!C824,-1)</f>
        <v>360186</v>
      </c>
    </row>
    <row r="825" spans="1:6" x14ac:dyDescent="0.25">
      <c r="A825">
        <v>9.7661950588226301</v>
      </c>
      <c r="B825">
        <v>364598</v>
      </c>
      <c r="C825">
        <v>364598</v>
      </c>
      <c r="D825">
        <f>IF(ABS(C825-'Resultado de análisis'!$B$3)&lt;(0.02*'Resultado de análisis'!$B$3),'Resultados experimementales'!C825,-1)</f>
        <v>364598</v>
      </c>
      <c r="E825">
        <f>IF(ABS(C825-'Resultado de análisis'!$C$3)&lt;(0.02*'Resultado de análisis'!$C$3),'Resultados experimementales'!C825,-1)</f>
        <v>-1</v>
      </c>
      <c r="F825">
        <f>IF(ABS(C825-'Resultado de análisis'!$D$3)&lt;(0.02*'Resultado de análisis'!$D$3),'Resultados experimementales'!C825,-1)</f>
        <v>-1</v>
      </c>
    </row>
    <row r="826" spans="1:6" x14ac:dyDescent="0.25">
      <c r="A826">
        <v>9.7778370380401594</v>
      </c>
      <c r="B826">
        <v>362246</v>
      </c>
      <c r="C826">
        <v>362246</v>
      </c>
      <c r="D826">
        <f>IF(ABS(C826-'Resultado de análisis'!$B$3)&lt;(0.02*'Resultado de análisis'!$B$3),'Resultados experimementales'!C826,-1)</f>
        <v>362246</v>
      </c>
      <c r="E826">
        <f>IF(ABS(C826-'Resultado de análisis'!$C$3)&lt;(0.02*'Resultado de análisis'!$C$3),'Resultados experimementales'!C826,-1)</f>
        <v>-1</v>
      </c>
      <c r="F826">
        <f>IF(ABS(C826-'Resultado de análisis'!$D$3)&lt;(0.02*'Resultado de análisis'!$D$3),'Resultados experimementales'!C826,-1)</f>
        <v>362246</v>
      </c>
    </row>
    <row r="827" spans="1:6" x14ac:dyDescent="0.25">
      <c r="A827">
        <v>9.7890858650207502</v>
      </c>
      <c r="B827">
        <v>362152</v>
      </c>
      <c r="C827">
        <v>362152</v>
      </c>
      <c r="D827">
        <f>IF(ABS(C827-'Resultado de análisis'!$B$3)&lt;(0.02*'Resultado de análisis'!$B$3),'Resultados experimementales'!C827,-1)</f>
        <v>362152</v>
      </c>
      <c r="E827">
        <f>IF(ABS(C827-'Resultado de análisis'!$C$3)&lt;(0.02*'Resultado de análisis'!$C$3),'Resultados experimementales'!C827,-1)</f>
        <v>-1</v>
      </c>
      <c r="F827">
        <f>IF(ABS(C827-'Resultado de análisis'!$D$3)&lt;(0.02*'Resultado de análisis'!$D$3),'Resultados experimementales'!C827,-1)</f>
        <v>362152</v>
      </c>
    </row>
    <row r="828" spans="1:6" x14ac:dyDescent="0.25">
      <c r="A828">
        <v>9.8009760379791206</v>
      </c>
      <c r="B828">
        <v>360103</v>
      </c>
      <c r="C828">
        <v>360103</v>
      </c>
      <c r="D828">
        <f>IF(ABS(C828-'Resultado de análisis'!$B$3)&lt;(0.02*'Resultado de análisis'!$B$3),'Resultados experimementales'!C828,-1)</f>
        <v>360103</v>
      </c>
      <c r="E828">
        <f>IF(ABS(C828-'Resultado de análisis'!$C$3)&lt;(0.02*'Resultado de análisis'!$C$3),'Resultados experimementales'!C828,-1)</f>
        <v>-1</v>
      </c>
      <c r="F828">
        <f>IF(ABS(C828-'Resultado de análisis'!$D$3)&lt;(0.02*'Resultado de análisis'!$D$3),'Resultados experimementales'!C828,-1)</f>
        <v>360103</v>
      </c>
    </row>
    <row r="829" spans="1:6" x14ac:dyDescent="0.25">
      <c r="A829">
        <v>9.8122909069061208</v>
      </c>
      <c r="B829">
        <v>358134</v>
      </c>
      <c r="C829">
        <v>358134</v>
      </c>
      <c r="D829">
        <f>IF(ABS(C829-'Resultado de análisis'!$B$3)&lt;(0.02*'Resultado de análisis'!$B$3),'Resultados experimementales'!C829,-1)</f>
        <v>358134</v>
      </c>
      <c r="E829">
        <f>IF(ABS(C829-'Resultado de análisis'!$C$3)&lt;(0.02*'Resultado de análisis'!$C$3),'Resultados experimementales'!C829,-1)</f>
        <v>-1</v>
      </c>
      <c r="F829">
        <f>IF(ABS(C829-'Resultado de análisis'!$D$3)&lt;(0.02*'Resultado de análisis'!$D$3),'Resultados experimementales'!C829,-1)</f>
        <v>358134</v>
      </c>
    </row>
    <row r="830" spans="1:6" x14ac:dyDescent="0.25">
      <c r="A830">
        <v>9.8235530853271396</v>
      </c>
      <c r="B830">
        <v>358798</v>
      </c>
      <c r="C830">
        <v>358798</v>
      </c>
      <c r="D830">
        <f>IF(ABS(C830-'Resultado de análisis'!$B$3)&lt;(0.02*'Resultado de análisis'!$B$3),'Resultados experimementales'!C830,-1)</f>
        <v>358798</v>
      </c>
      <c r="E830">
        <f>IF(ABS(C830-'Resultado de análisis'!$C$3)&lt;(0.02*'Resultado de análisis'!$C$3),'Resultados experimementales'!C830,-1)</f>
        <v>-1</v>
      </c>
      <c r="F830">
        <f>IF(ABS(C830-'Resultado de análisis'!$D$3)&lt;(0.02*'Resultado de análisis'!$D$3),'Resultados experimementales'!C830,-1)</f>
        <v>358798</v>
      </c>
    </row>
    <row r="831" spans="1:6" x14ac:dyDescent="0.25">
      <c r="A831">
        <v>9.8352820873260498</v>
      </c>
      <c r="B831">
        <v>356430</v>
      </c>
      <c r="C831">
        <v>356430</v>
      </c>
      <c r="D831">
        <f>IF(ABS(C831-'Resultado de análisis'!$B$3)&lt;(0.02*'Resultado de análisis'!$B$3),'Resultados experimementales'!C831,-1)</f>
        <v>356430</v>
      </c>
      <c r="E831">
        <f>IF(ABS(C831-'Resultado de análisis'!$C$3)&lt;(0.02*'Resultado de análisis'!$C$3),'Resultados experimementales'!C831,-1)</f>
        <v>-1</v>
      </c>
      <c r="F831">
        <f>IF(ABS(C831-'Resultado de análisis'!$D$3)&lt;(0.02*'Resultado de análisis'!$D$3),'Resultados experimementales'!C831,-1)</f>
        <v>356430</v>
      </c>
    </row>
    <row r="832" spans="1:6" x14ac:dyDescent="0.25">
      <c r="A832">
        <v>9.8465518951415998</v>
      </c>
      <c r="B832">
        <v>358660</v>
      </c>
      <c r="C832">
        <v>358660</v>
      </c>
      <c r="D832">
        <f>IF(ABS(C832-'Resultado de análisis'!$B$3)&lt;(0.02*'Resultado de análisis'!$B$3),'Resultados experimementales'!C832,-1)</f>
        <v>358660</v>
      </c>
      <c r="E832">
        <f>IF(ABS(C832-'Resultado de análisis'!$C$3)&lt;(0.02*'Resultado de análisis'!$C$3),'Resultados experimementales'!C832,-1)</f>
        <v>-1</v>
      </c>
      <c r="F832">
        <f>IF(ABS(C832-'Resultado de análisis'!$D$3)&lt;(0.02*'Resultado de análisis'!$D$3),'Resultados experimementales'!C832,-1)</f>
        <v>358660</v>
      </c>
    </row>
    <row r="833" spans="1:6" x14ac:dyDescent="0.25">
      <c r="A833">
        <v>9.8583240509033203</v>
      </c>
      <c r="B833">
        <v>360315</v>
      </c>
      <c r="C833">
        <v>360315</v>
      </c>
      <c r="D833">
        <f>IF(ABS(C833-'Resultado de análisis'!$B$3)&lt;(0.02*'Resultado de análisis'!$B$3),'Resultados experimementales'!C833,-1)</f>
        <v>360315</v>
      </c>
      <c r="E833">
        <f>IF(ABS(C833-'Resultado de análisis'!$C$3)&lt;(0.02*'Resultado de análisis'!$C$3),'Resultados experimementales'!C833,-1)</f>
        <v>-1</v>
      </c>
      <c r="F833">
        <f>IF(ABS(C833-'Resultado de análisis'!$D$3)&lt;(0.02*'Resultado de análisis'!$D$3),'Resultados experimementales'!C833,-1)</f>
        <v>360315</v>
      </c>
    </row>
    <row r="834" spans="1:6" x14ac:dyDescent="0.25">
      <c r="A834">
        <v>9.8697509765625</v>
      </c>
      <c r="B834">
        <v>358878</v>
      </c>
      <c r="C834">
        <v>358878</v>
      </c>
      <c r="D834">
        <f>IF(ABS(C834-'Resultado de análisis'!$B$3)&lt;(0.02*'Resultado de análisis'!$B$3),'Resultados experimementales'!C834,-1)</f>
        <v>358878</v>
      </c>
      <c r="E834">
        <f>IF(ABS(C834-'Resultado de análisis'!$C$3)&lt;(0.02*'Resultado de análisis'!$C$3),'Resultados experimementales'!C834,-1)</f>
        <v>-1</v>
      </c>
      <c r="F834">
        <f>IF(ABS(C834-'Resultado de análisis'!$D$3)&lt;(0.02*'Resultado de análisis'!$D$3),'Resultados experimementales'!C834,-1)</f>
        <v>358878</v>
      </c>
    </row>
    <row r="835" spans="1:6" x14ac:dyDescent="0.25">
      <c r="A835">
        <v>9.8810269832610995</v>
      </c>
      <c r="B835">
        <v>359439</v>
      </c>
      <c r="C835">
        <v>359439</v>
      </c>
      <c r="D835">
        <f>IF(ABS(C835-'Resultado de análisis'!$B$3)&lt;(0.02*'Resultado de análisis'!$B$3),'Resultados experimementales'!C835,-1)</f>
        <v>359439</v>
      </c>
      <c r="E835">
        <f>IF(ABS(C835-'Resultado de análisis'!$C$3)&lt;(0.02*'Resultado de análisis'!$C$3),'Resultados experimementales'!C835,-1)</f>
        <v>-1</v>
      </c>
      <c r="F835">
        <f>IF(ABS(C835-'Resultado de análisis'!$D$3)&lt;(0.02*'Resultado de análisis'!$D$3),'Resultados experimementales'!C835,-1)</f>
        <v>359439</v>
      </c>
    </row>
    <row r="836" spans="1:6" x14ac:dyDescent="0.25">
      <c r="A836">
        <v>9.8928079605102504</v>
      </c>
      <c r="B836">
        <v>358550</v>
      </c>
      <c r="C836">
        <v>358550</v>
      </c>
      <c r="D836">
        <f>IF(ABS(C836-'Resultado de análisis'!$B$3)&lt;(0.02*'Resultado de análisis'!$B$3),'Resultados experimementales'!C836,-1)</f>
        <v>358550</v>
      </c>
      <c r="E836">
        <f>IF(ABS(C836-'Resultado de análisis'!$C$3)&lt;(0.02*'Resultado de análisis'!$C$3),'Resultados experimementales'!C836,-1)</f>
        <v>-1</v>
      </c>
      <c r="F836">
        <f>IF(ABS(C836-'Resultado de análisis'!$D$3)&lt;(0.02*'Resultado de análisis'!$D$3),'Resultados experimementales'!C836,-1)</f>
        <v>358550</v>
      </c>
    </row>
    <row r="837" spans="1:6" x14ac:dyDescent="0.25">
      <c r="A837">
        <v>9.9042580127715993</v>
      </c>
      <c r="B837">
        <v>358154</v>
      </c>
      <c r="C837">
        <v>358154</v>
      </c>
      <c r="D837">
        <f>IF(ABS(C837-'Resultado de análisis'!$B$3)&lt;(0.02*'Resultado de análisis'!$B$3),'Resultados experimementales'!C837,-1)</f>
        <v>358154</v>
      </c>
      <c r="E837">
        <f>IF(ABS(C837-'Resultado de análisis'!$C$3)&lt;(0.02*'Resultado de análisis'!$C$3),'Resultados experimementales'!C837,-1)</f>
        <v>-1</v>
      </c>
      <c r="F837">
        <f>IF(ABS(C837-'Resultado de análisis'!$D$3)&lt;(0.02*'Resultado de análisis'!$D$3),'Resultados experimementales'!C837,-1)</f>
        <v>358154</v>
      </c>
    </row>
    <row r="838" spans="1:6" x14ac:dyDescent="0.25">
      <c r="A838">
        <v>9.9155938625335693</v>
      </c>
      <c r="B838">
        <v>359980</v>
      </c>
      <c r="C838">
        <v>359980</v>
      </c>
      <c r="D838">
        <f>IF(ABS(C838-'Resultado de análisis'!$B$3)&lt;(0.02*'Resultado de análisis'!$B$3),'Resultados experimementales'!C838,-1)</f>
        <v>359980</v>
      </c>
      <c r="E838">
        <f>IF(ABS(C838-'Resultado de análisis'!$C$3)&lt;(0.02*'Resultado de análisis'!$C$3),'Resultados experimementales'!C838,-1)</f>
        <v>-1</v>
      </c>
      <c r="F838">
        <f>IF(ABS(C838-'Resultado de análisis'!$D$3)&lt;(0.02*'Resultado de análisis'!$D$3),'Resultados experimementales'!C838,-1)</f>
        <v>359980</v>
      </c>
    </row>
    <row r="839" spans="1:6" x14ac:dyDescent="0.25">
      <c r="A839">
        <v>9.9272129535674996</v>
      </c>
      <c r="B839">
        <v>357385</v>
      </c>
      <c r="C839">
        <v>357385</v>
      </c>
      <c r="D839">
        <f>IF(ABS(C839-'Resultado de análisis'!$B$3)&lt;(0.02*'Resultado de análisis'!$B$3),'Resultados experimementales'!C839,-1)</f>
        <v>357385</v>
      </c>
      <c r="E839">
        <f>IF(ABS(C839-'Resultado de análisis'!$C$3)&lt;(0.02*'Resultado de análisis'!$C$3),'Resultados experimementales'!C839,-1)</f>
        <v>-1</v>
      </c>
      <c r="F839">
        <f>IF(ABS(C839-'Resultado de análisis'!$D$3)&lt;(0.02*'Resultado de análisis'!$D$3),'Resultados experimementales'!C839,-1)</f>
        <v>357385</v>
      </c>
    </row>
    <row r="840" spans="1:6" x14ac:dyDescent="0.25">
      <c r="A840">
        <v>9.9384748935699392</v>
      </c>
      <c r="B840">
        <v>358278</v>
      </c>
      <c r="C840">
        <v>358278</v>
      </c>
      <c r="D840">
        <f>IF(ABS(C840-'Resultado de análisis'!$B$3)&lt;(0.02*'Resultado de análisis'!$B$3),'Resultados experimementales'!C840,-1)</f>
        <v>358278</v>
      </c>
      <c r="E840">
        <f>IF(ABS(C840-'Resultado de análisis'!$C$3)&lt;(0.02*'Resultado de análisis'!$C$3),'Resultados experimementales'!C840,-1)</f>
        <v>-1</v>
      </c>
      <c r="F840">
        <f>IF(ABS(C840-'Resultado de análisis'!$D$3)&lt;(0.02*'Resultado de análisis'!$D$3),'Resultados experimementales'!C840,-1)</f>
        <v>358278</v>
      </c>
    </row>
    <row r="841" spans="1:6" x14ac:dyDescent="0.25">
      <c r="A841">
        <v>9.9503579139709402</v>
      </c>
      <c r="B841">
        <v>360146</v>
      </c>
      <c r="C841">
        <v>360146</v>
      </c>
      <c r="D841">
        <f>IF(ABS(C841-'Resultado de análisis'!$B$3)&lt;(0.02*'Resultado de análisis'!$B$3),'Resultados experimementales'!C841,-1)</f>
        <v>360146</v>
      </c>
      <c r="E841">
        <f>IF(ABS(C841-'Resultado de análisis'!$C$3)&lt;(0.02*'Resultado de análisis'!$C$3),'Resultados experimementales'!C841,-1)</f>
        <v>-1</v>
      </c>
      <c r="F841">
        <f>IF(ABS(C841-'Resultado de análisis'!$D$3)&lt;(0.02*'Resultado de análisis'!$D$3),'Resultados experimementales'!C841,-1)</f>
        <v>360146</v>
      </c>
    </row>
    <row r="842" spans="1:6" x14ac:dyDescent="0.25">
      <c r="A842">
        <v>9.9616999626159597</v>
      </c>
      <c r="B842">
        <v>359288</v>
      </c>
      <c r="C842">
        <v>359288</v>
      </c>
      <c r="D842">
        <f>IF(ABS(C842-'Resultado de análisis'!$B$3)&lt;(0.02*'Resultado de análisis'!$B$3),'Resultados experimementales'!C842,-1)</f>
        <v>359288</v>
      </c>
      <c r="E842">
        <f>IF(ABS(C842-'Resultado de análisis'!$C$3)&lt;(0.02*'Resultado de análisis'!$C$3),'Resultados experimementales'!C842,-1)</f>
        <v>-1</v>
      </c>
      <c r="F842">
        <f>IF(ABS(C842-'Resultado de análisis'!$D$3)&lt;(0.02*'Resultado de análisis'!$D$3),'Resultados experimementales'!C842,-1)</f>
        <v>359288</v>
      </c>
    </row>
    <row r="843" spans="1:6" x14ac:dyDescent="0.25">
      <c r="A843">
        <v>9.9729640483856201</v>
      </c>
      <c r="B843">
        <v>360322</v>
      </c>
      <c r="C843">
        <v>360322</v>
      </c>
      <c r="D843">
        <f>IF(ABS(C843-'Resultado de análisis'!$B$3)&lt;(0.02*'Resultado de análisis'!$B$3),'Resultados experimementales'!C843,-1)</f>
        <v>360322</v>
      </c>
      <c r="E843">
        <f>IF(ABS(C843-'Resultado de análisis'!$C$3)&lt;(0.02*'Resultado de análisis'!$C$3),'Resultados experimementales'!C843,-1)</f>
        <v>-1</v>
      </c>
      <c r="F843">
        <f>IF(ABS(C843-'Resultado de análisis'!$D$3)&lt;(0.02*'Resultado de análisis'!$D$3),'Resultados experimementales'!C843,-1)</f>
        <v>360322</v>
      </c>
    </row>
    <row r="844" spans="1:6" x14ac:dyDescent="0.25">
      <c r="A844">
        <v>9.9849109649658203</v>
      </c>
      <c r="B844">
        <v>359587</v>
      </c>
      <c r="C844">
        <v>359587</v>
      </c>
      <c r="D844">
        <f>IF(ABS(C844-'Resultado de análisis'!$B$3)&lt;(0.02*'Resultado de análisis'!$B$3),'Resultados experimementales'!C844,-1)</f>
        <v>359587</v>
      </c>
      <c r="E844">
        <f>IF(ABS(C844-'Resultado de análisis'!$C$3)&lt;(0.02*'Resultado de análisis'!$C$3),'Resultados experimementales'!C844,-1)</f>
        <v>-1</v>
      </c>
      <c r="F844">
        <f>IF(ABS(C844-'Resultado de análisis'!$D$3)&lt;(0.02*'Resultado de análisis'!$D$3),'Resultados experimementales'!C844,-1)</f>
        <v>359587</v>
      </c>
    </row>
    <row r="845" spans="1:6" x14ac:dyDescent="0.25">
      <c r="A845">
        <v>9.9960908889770508</v>
      </c>
      <c r="B845">
        <v>358669</v>
      </c>
      <c r="C845">
        <v>358669</v>
      </c>
      <c r="D845">
        <f>IF(ABS(C845-'Resultado de análisis'!$B$3)&lt;(0.02*'Resultado de análisis'!$B$3),'Resultados experimementales'!C845,-1)</f>
        <v>358669</v>
      </c>
      <c r="E845">
        <f>IF(ABS(C845-'Resultado de análisis'!$C$3)&lt;(0.02*'Resultado de análisis'!$C$3),'Resultados experimementales'!C845,-1)</f>
        <v>-1</v>
      </c>
      <c r="F845">
        <f>IF(ABS(C845-'Resultado de análisis'!$D$3)&lt;(0.02*'Resultado de análisis'!$D$3),'Resultados experimementales'!C845,-1)</f>
        <v>358669</v>
      </c>
    </row>
    <row r="846" spans="1:6" s="2" customFormat="1" x14ac:dyDescent="0.25">
      <c r="A846" s="2">
        <v>10.0076029300689</v>
      </c>
      <c r="B846" s="2">
        <v>360011</v>
      </c>
      <c r="C846" s="2">
        <v>360011</v>
      </c>
      <c r="D846">
        <f>IF(ABS(C846-'Resultado de análisis'!$B$3)&lt;(0.02*'Resultado de análisis'!$B$3),'Resultados experimementales'!C846,-1)</f>
        <v>360011</v>
      </c>
      <c r="E846">
        <f>IF(ABS(C846-'Resultado de análisis'!$C$3)&lt;(0.02*'Resultado de análisis'!$C$3),'Resultados experimementales'!C846,-1)</f>
        <v>-1</v>
      </c>
      <c r="F846">
        <f>IF(ABS(C846-'Resultado de análisis'!$D$3)&lt;(0.02*'Resultado de análisis'!$D$3),'Resultados experimementales'!C846,-1)</f>
        <v>360011</v>
      </c>
    </row>
    <row r="847" spans="1:6" x14ac:dyDescent="0.25">
      <c r="A847">
        <v>10.019162893295199</v>
      </c>
      <c r="B847">
        <v>358524</v>
      </c>
      <c r="C847">
        <v>358524</v>
      </c>
      <c r="D847">
        <f>IF(ABS(C847-'Resultado de análisis'!$B$3)&lt;(0.02*'Resultado de análisis'!$B$3),'Resultados experimementales'!C847,-1)</f>
        <v>358524</v>
      </c>
      <c r="E847">
        <f>IF(ABS(C847-'Resultado de análisis'!$C$3)&lt;(0.02*'Resultado de análisis'!$C$3),'Resultados experimementales'!C847,-1)</f>
        <v>-1</v>
      </c>
      <c r="F847">
        <f>IF(ABS(C847-'Resultado de análisis'!$D$3)&lt;(0.02*'Resultado de análisis'!$D$3),'Resultados experimementales'!C847,-1)</f>
        <v>358524</v>
      </c>
    </row>
    <row r="848" spans="1:6" x14ac:dyDescent="0.25">
      <c r="A848">
        <v>10.030416011810299</v>
      </c>
      <c r="B848">
        <v>359146</v>
      </c>
      <c r="C848">
        <v>359146</v>
      </c>
      <c r="D848">
        <f>IF(ABS(C848-'Resultado de análisis'!$B$3)&lt;(0.02*'Resultado de análisis'!$B$3),'Resultados experimementales'!C848,-1)</f>
        <v>359146</v>
      </c>
      <c r="E848">
        <f>IF(ABS(C848-'Resultado de análisis'!$C$3)&lt;(0.02*'Resultado de análisis'!$C$3),'Resultados experimementales'!C848,-1)</f>
        <v>-1</v>
      </c>
      <c r="F848">
        <f>IF(ABS(C848-'Resultado de análisis'!$D$3)&lt;(0.02*'Resultado de análisis'!$D$3),'Resultados experimementales'!C848,-1)</f>
        <v>359146</v>
      </c>
    </row>
    <row r="849" spans="1:6" x14ac:dyDescent="0.25">
      <c r="A849">
        <v>10.042557954788199</v>
      </c>
      <c r="B849">
        <v>359600</v>
      </c>
      <c r="C849">
        <v>359600</v>
      </c>
      <c r="D849">
        <f>IF(ABS(C849-'Resultado de análisis'!$B$3)&lt;(0.02*'Resultado de análisis'!$B$3),'Resultados experimementales'!C849,-1)</f>
        <v>359600</v>
      </c>
      <c r="E849">
        <f>IF(ABS(C849-'Resultado de análisis'!$C$3)&lt;(0.02*'Resultado de análisis'!$C$3),'Resultados experimementales'!C849,-1)</f>
        <v>-1</v>
      </c>
      <c r="F849">
        <f>IF(ABS(C849-'Resultado de análisis'!$D$3)&lt;(0.02*'Resultado de análisis'!$D$3),'Resultados experimementales'!C849,-1)</f>
        <v>359600</v>
      </c>
    </row>
    <row r="850" spans="1:6" x14ac:dyDescent="0.25">
      <c r="A850">
        <v>10.0536339282989</v>
      </c>
      <c r="B850">
        <v>357357</v>
      </c>
      <c r="C850">
        <v>357357</v>
      </c>
      <c r="D850">
        <f>IF(ABS(C850-'Resultado de análisis'!$B$3)&lt;(0.02*'Resultado de análisis'!$B$3),'Resultados experimementales'!C850,-1)</f>
        <v>357357</v>
      </c>
      <c r="E850">
        <f>IF(ABS(C850-'Resultado de análisis'!$C$3)&lt;(0.02*'Resultado de análisis'!$C$3),'Resultados experimementales'!C850,-1)</f>
        <v>-1</v>
      </c>
      <c r="F850">
        <f>IF(ABS(C850-'Resultado de análisis'!$D$3)&lt;(0.02*'Resultado de análisis'!$D$3),'Resultados experimementales'!C850,-1)</f>
        <v>357357</v>
      </c>
    </row>
    <row r="851" spans="1:6" x14ac:dyDescent="0.25">
      <c r="A851">
        <v>10.0648930072784</v>
      </c>
      <c r="B851">
        <v>359667</v>
      </c>
      <c r="C851">
        <v>359667</v>
      </c>
      <c r="D851">
        <f>IF(ABS(C851-'Resultado de análisis'!$B$3)&lt;(0.02*'Resultado de análisis'!$B$3),'Resultados experimementales'!C851,-1)</f>
        <v>359667</v>
      </c>
      <c r="E851">
        <f>IF(ABS(C851-'Resultado de análisis'!$C$3)&lt;(0.02*'Resultado de análisis'!$C$3),'Resultados experimementales'!C851,-1)</f>
        <v>-1</v>
      </c>
      <c r="F851">
        <f>IF(ABS(C851-'Resultado de análisis'!$D$3)&lt;(0.02*'Resultado de análisis'!$D$3),'Resultados experimementales'!C851,-1)</f>
        <v>359667</v>
      </c>
    </row>
    <row r="852" spans="1:6" x14ac:dyDescent="0.25">
      <c r="A852">
        <v>10.076735019683801</v>
      </c>
      <c r="B852">
        <v>359414</v>
      </c>
      <c r="C852">
        <v>359414</v>
      </c>
      <c r="D852">
        <f>IF(ABS(C852-'Resultado de análisis'!$B$3)&lt;(0.02*'Resultado de análisis'!$B$3),'Resultados experimementales'!C852,-1)</f>
        <v>359414</v>
      </c>
      <c r="E852">
        <f>IF(ABS(C852-'Resultado de análisis'!$C$3)&lt;(0.02*'Resultado de análisis'!$C$3),'Resultados experimementales'!C852,-1)</f>
        <v>-1</v>
      </c>
      <c r="F852">
        <f>IF(ABS(C852-'Resultado de análisis'!$D$3)&lt;(0.02*'Resultado de análisis'!$D$3),'Resultados experimementales'!C852,-1)</f>
        <v>359414</v>
      </c>
    </row>
    <row r="853" spans="1:6" x14ac:dyDescent="0.25">
      <c r="A853">
        <v>10.0878930091857</v>
      </c>
      <c r="B853">
        <v>358996</v>
      </c>
      <c r="C853">
        <v>358996</v>
      </c>
      <c r="D853">
        <f>IF(ABS(C853-'Resultado de análisis'!$B$3)&lt;(0.02*'Resultado de análisis'!$B$3),'Resultados experimementales'!C853,-1)</f>
        <v>358996</v>
      </c>
      <c r="E853">
        <f>IF(ABS(C853-'Resultado de análisis'!$C$3)&lt;(0.02*'Resultado de análisis'!$C$3),'Resultados experimementales'!C853,-1)</f>
        <v>-1</v>
      </c>
      <c r="F853">
        <f>IF(ABS(C853-'Resultado de análisis'!$D$3)&lt;(0.02*'Resultado de análisis'!$D$3),'Resultados experimementales'!C853,-1)</f>
        <v>358996</v>
      </c>
    </row>
    <row r="854" spans="1:6" x14ac:dyDescent="0.25">
      <c r="A854">
        <v>10.099538087844801</v>
      </c>
      <c r="B854">
        <v>358369</v>
      </c>
      <c r="C854">
        <v>358369</v>
      </c>
      <c r="D854">
        <f>IF(ABS(C854-'Resultado de análisis'!$B$3)&lt;(0.02*'Resultado de análisis'!$B$3),'Resultados experimementales'!C854,-1)</f>
        <v>358369</v>
      </c>
      <c r="E854">
        <f>IF(ABS(C854-'Resultado de análisis'!$C$3)&lt;(0.02*'Resultado de análisis'!$C$3),'Resultados experimementales'!C854,-1)</f>
        <v>-1</v>
      </c>
      <c r="F854">
        <f>IF(ABS(C854-'Resultado de análisis'!$D$3)&lt;(0.02*'Resultado de análisis'!$D$3),'Resultados experimementales'!C854,-1)</f>
        <v>358369</v>
      </c>
    </row>
    <row r="855" spans="1:6" x14ac:dyDescent="0.25">
      <c r="A855">
        <v>10.111092090606601</v>
      </c>
      <c r="B855">
        <v>357262</v>
      </c>
      <c r="C855">
        <v>357262</v>
      </c>
      <c r="D855">
        <f>IF(ABS(C855-'Resultado de análisis'!$B$3)&lt;(0.02*'Resultado de análisis'!$B$3),'Resultados experimementales'!C855,-1)</f>
        <v>357262</v>
      </c>
      <c r="E855">
        <f>IF(ABS(C855-'Resultado de análisis'!$C$3)&lt;(0.02*'Resultado de análisis'!$C$3),'Resultados experimementales'!C855,-1)</f>
        <v>-1</v>
      </c>
      <c r="F855">
        <f>IF(ABS(C855-'Resultado de análisis'!$D$3)&lt;(0.02*'Resultado de análisis'!$D$3),'Resultados experimementales'!C855,-1)</f>
        <v>357262</v>
      </c>
    </row>
    <row r="856" spans="1:6" x14ac:dyDescent="0.25">
      <c r="A856">
        <v>10.122354030609101</v>
      </c>
      <c r="B856">
        <v>359167</v>
      </c>
      <c r="C856">
        <v>359167</v>
      </c>
      <c r="D856">
        <f>IF(ABS(C856-'Resultado de análisis'!$B$3)&lt;(0.02*'Resultado de análisis'!$B$3),'Resultados experimementales'!C856,-1)</f>
        <v>359167</v>
      </c>
      <c r="E856">
        <f>IF(ABS(C856-'Resultado de análisis'!$C$3)&lt;(0.02*'Resultado de análisis'!$C$3),'Resultados experimementales'!C856,-1)</f>
        <v>-1</v>
      </c>
      <c r="F856">
        <f>IF(ABS(C856-'Resultado de análisis'!$D$3)&lt;(0.02*'Resultado de análisis'!$D$3),'Resultados experimementales'!C856,-1)</f>
        <v>359167</v>
      </c>
    </row>
    <row r="857" spans="1:6" x14ac:dyDescent="0.25">
      <c r="A857">
        <v>10.134561061859101</v>
      </c>
      <c r="B857">
        <v>358628</v>
      </c>
      <c r="C857">
        <v>358628</v>
      </c>
      <c r="D857">
        <f>IF(ABS(C857-'Resultado de análisis'!$B$3)&lt;(0.02*'Resultado de análisis'!$B$3),'Resultados experimementales'!C857,-1)</f>
        <v>358628</v>
      </c>
      <c r="E857">
        <f>IF(ABS(C857-'Resultado de análisis'!$C$3)&lt;(0.02*'Resultado de análisis'!$C$3),'Resultados experimementales'!C857,-1)</f>
        <v>-1</v>
      </c>
      <c r="F857">
        <f>IF(ABS(C857-'Resultado de análisis'!$D$3)&lt;(0.02*'Resultado de análisis'!$D$3),'Resultados experimementales'!C857,-1)</f>
        <v>358628</v>
      </c>
    </row>
    <row r="858" spans="1:6" x14ac:dyDescent="0.25">
      <c r="A858">
        <v>10.1972239017486</v>
      </c>
      <c r="B858">
        <v>357147</v>
      </c>
      <c r="C858">
        <v>357147</v>
      </c>
      <c r="D858">
        <f>IF(ABS(C858-'Resultado de análisis'!$B$3)&lt;(0.02*'Resultado de análisis'!$B$3),'Resultados experimementales'!C858,-1)</f>
        <v>357147</v>
      </c>
      <c r="E858">
        <f>IF(ABS(C858-'Resultado de análisis'!$C$3)&lt;(0.02*'Resultado de análisis'!$C$3),'Resultados experimementales'!C858,-1)</f>
        <v>-1</v>
      </c>
      <c r="F858">
        <f>IF(ABS(C858-'Resultado de análisis'!$D$3)&lt;(0.02*'Resultado de análisis'!$D$3),'Resultados experimementales'!C858,-1)</f>
        <v>357147</v>
      </c>
    </row>
    <row r="859" spans="1:6" x14ac:dyDescent="0.25">
      <c r="A859">
        <v>10.208620071411101</v>
      </c>
      <c r="B859">
        <v>357118</v>
      </c>
      <c r="C859">
        <v>357118</v>
      </c>
      <c r="D859">
        <f>IF(ABS(C859-'Resultado de análisis'!$B$3)&lt;(0.02*'Resultado de análisis'!$B$3),'Resultados experimementales'!C859,-1)</f>
        <v>357118</v>
      </c>
      <c r="E859">
        <f>IF(ABS(C859-'Resultado de análisis'!$C$3)&lt;(0.02*'Resultado de análisis'!$C$3),'Resultados experimementales'!C859,-1)</f>
        <v>-1</v>
      </c>
      <c r="F859">
        <f>IF(ABS(C859-'Resultado de análisis'!$D$3)&lt;(0.02*'Resultado de análisis'!$D$3),'Resultados experimementales'!C859,-1)</f>
        <v>357118</v>
      </c>
    </row>
    <row r="860" spans="1:6" x14ac:dyDescent="0.25">
      <c r="A860">
        <v>10.220175027847199</v>
      </c>
      <c r="B860">
        <v>358056</v>
      </c>
      <c r="C860">
        <v>358056</v>
      </c>
      <c r="D860">
        <f>IF(ABS(C860-'Resultado de análisis'!$B$3)&lt;(0.02*'Resultado de análisis'!$B$3),'Resultados experimementales'!C860,-1)</f>
        <v>358056</v>
      </c>
      <c r="E860">
        <f>IF(ABS(C860-'Resultado de análisis'!$C$3)&lt;(0.02*'Resultado de análisis'!$C$3),'Resultados experimementales'!C860,-1)</f>
        <v>-1</v>
      </c>
      <c r="F860">
        <f>IF(ABS(C860-'Resultado de análisis'!$D$3)&lt;(0.02*'Resultado de análisis'!$D$3),'Resultados experimementales'!C860,-1)</f>
        <v>358056</v>
      </c>
    </row>
    <row r="861" spans="1:6" x14ac:dyDescent="0.25">
      <c r="A861">
        <v>10.2317850589752</v>
      </c>
      <c r="B861">
        <v>357026</v>
      </c>
      <c r="C861">
        <v>357026</v>
      </c>
      <c r="D861">
        <f>IF(ABS(C861-'Resultado de análisis'!$B$3)&lt;(0.02*'Resultado de análisis'!$B$3),'Resultados experimementales'!C861,-1)</f>
        <v>357026</v>
      </c>
      <c r="E861">
        <f>IF(ABS(C861-'Resultado de análisis'!$C$3)&lt;(0.02*'Resultado de análisis'!$C$3),'Resultados experimementales'!C861,-1)</f>
        <v>-1</v>
      </c>
      <c r="F861">
        <f>IF(ABS(C861-'Resultado de análisis'!$D$3)&lt;(0.02*'Resultado de análisis'!$D$3),'Resultados experimementales'!C861,-1)</f>
        <v>357026</v>
      </c>
    </row>
    <row r="862" spans="1:6" x14ac:dyDescent="0.25">
      <c r="A862">
        <v>10.243185997009199</v>
      </c>
      <c r="B862">
        <v>358591</v>
      </c>
      <c r="C862">
        <v>358591</v>
      </c>
      <c r="D862">
        <f>IF(ABS(C862-'Resultado de análisis'!$B$3)&lt;(0.02*'Resultado de análisis'!$B$3),'Resultados experimementales'!C862,-1)</f>
        <v>358591</v>
      </c>
      <c r="E862">
        <f>IF(ABS(C862-'Resultado de análisis'!$C$3)&lt;(0.02*'Resultado de análisis'!$C$3),'Resultados experimementales'!C862,-1)</f>
        <v>-1</v>
      </c>
      <c r="F862">
        <f>IF(ABS(C862-'Resultado de análisis'!$D$3)&lt;(0.02*'Resultado de análisis'!$D$3),'Resultados experimementales'!C862,-1)</f>
        <v>358591</v>
      </c>
    </row>
    <row r="863" spans="1:6" x14ac:dyDescent="0.25">
      <c r="A863">
        <v>10.2544958591461</v>
      </c>
      <c r="B863">
        <v>359259</v>
      </c>
      <c r="C863">
        <v>359259</v>
      </c>
      <c r="D863">
        <f>IF(ABS(C863-'Resultado de análisis'!$B$3)&lt;(0.02*'Resultado de análisis'!$B$3),'Resultados experimementales'!C863,-1)</f>
        <v>359259</v>
      </c>
      <c r="E863">
        <f>IF(ABS(C863-'Resultado de análisis'!$C$3)&lt;(0.02*'Resultado de análisis'!$C$3),'Resultados experimementales'!C863,-1)</f>
        <v>-1</v>
      </c>
      <c r="F863">
        <f>IF(ABS(C863-'Resultado de análisis'!$D$3)&lt;(0.02*'Resultado de análisis'!$D$3),'Resultados experimementales'!C863,-1)</f>
        <v>359259</v>
      </c>
    </row>
    <row r="864" spans="1:6" x14ac:dyDescent="0.25">
      <c r="A864">
        <v>10.2662279605865</v>
      </c>
      <c r="B864">
        <v>356112</v>
      </c>
      <c r="C864">
        <v>356112</v>
      </c>
      <c r="D864">
        <f>IF(ABS(C864-'Resultado de análisis'!$B$3)&lt;(0.02*'Resultado de análisis'!$B$3),'Resultados experimementales'!C864,-1)</f>
        <v>356112</v>
      </c>
      <c r="E864">
        <f>IF(ABS(C864-'Resultado de análisis'!$C$3)&lt;(0.02*'Resultado de análisis'!$C$3),'Resultados experimementales'!C864,-1)</f>
        <v>-1</v>
      </c>
      <c r="F864">
        <f>IF(ABS(C864-'Resultado de análisis'!$D$3)&lt;(0.02*'Resultado de análisis'!$D$3),'Resultados experimementales'!C864,-1)</f>
        <v>356112</v>
      </c>
    </row>
    <row r="865" spans="1:6" x14ac:dyDescent="0.25">
      <c r="A865">
        <v>10.2776720523834</v>
      </c>
      <c r="B865">
        <v>358521</v>
      </c>
      <c r="C865">
        <v>358521</v>
      </c>
      <c r="D865">
        <f>IF(ABS(C865-'Resultado de análisis'!$B$3)&lt;(0.02*'Resultado de análisis'!$B$3),'Resultados experimementales'!C865,-1)</f>
        <v>358521</v>
      </c>
      <c r="E865">
        <f>IF(ABS(C865-'Resultado de análisis'!$C$3)&lt;(0.02*'Resultado de análisis'!$C$3),'Resultados experimementales'!C865,-1)</f>
        <v>-1</v>
      </c>
      <c r="F865">
        <f>IF(ABS(C865-'Resultado de análisis'!$D$3)&lt;(0.02*'Resultado de análisis'!$D$3),'Resultados experimementales'!C865,-1)</f>
        <v>358521</v>
      </c>
    </row>
    <row r="866" spans="1:6" x14ac:dyDescent="0.25">
      <c r="A866">
        <v>10.289049863815301</v>
      </c>
      <c r="B866">
        <v>359819</v>
      </c>
      <c r="C866">
        <v>359819</v>
      </c>
      <c r="D866">
        <f>IF(ABS(C866-'Resultado de análisis'!$B$3)&lt;(0.02*'Resultado de análisis'!$B$3),'Resultados experimementales'!C866,-1)</f>
        <v>359819</v>
      </c>
      <c r="E866">
        <f>IF(ABS(C866-'Resultado de análisis'!$C$3)&lt;(0.02*'Resultado de análisis'!$C$3),'Resultados experimementales'!C866,-1)</f>
        <v>-1</v>
      </c>
      <c r="F866">
        <f>IF(ABS(C866-'Resultado de análisis'!$D$3)&lt;(0.02*'Resultado de análisis'!$D$3),'Resultados experimementales'!C866,-1)</f>
        <v>359819</v>
      </c>
    </row>
    <row r="867" spans="1:6" x14ac:dyDescent="0.25">
      <c r="A867">
        <v>10.300678014755199</v>
      </c>
      <c r="B867">
        <v>357209</v>
      </c>
      <c r="C867">
        <v>357209</v>
      </c>
      <c r="D867">
        <f>IF(ABS(C867-'Resultado de análisis'!$B$3)&lt;(0.02*'Resultado de análisis'!$B$3),'Resultados experimementales'!C867,-1)</f>
        <v>357209</v>
      </c>
      <c r="E867">
        <f>IF(ABS(C867-'Resultado de análisis'!$C$3)&lt;(0.02*'Resultado de análisis'!$C$3),'Resultados experimementales'!C867,-1)</f>
        <v>-1</v>
      </c>
      <c r="F867">
        <f>IF(ABS(C867-'Resultado de análisis'!$D$3)&lt;(0.02*'Resultado de análisis'!$D$3),'Resultados experimementales'!C867,-1)</f>
        <v>357209</v>
      </c>
    </row>
    <row r="868" spans="1:6" x14ac:dyDescent="0.25">
      <c r="A868">
        <v>10.3119370937347</v>
      </c>
      <c r="B868">
        <v>359286</v>
      </c>
      <c r="C868">
        <v>359286</v>
      </c>
      <c r="D868">
        <f>IF(ABS(C868-'Resultado de análisis'!$B$3)&lt;(0.02*'Resultado de análisis'!$B$3),'Resultados experimementales'!C868,-1)</f>
        <v>359286</v>
      </c>
      <c r="E868">
        <f>IF(ABS(C868-'Resultado de análisis'!$C$3)&lt;(0.02*'Resultado de análisis'!$C$3),'Resultados experimementales'!C868,-1)</f>
        <v>-1</v>
      </c>
      <c r="F868">
        <f>IF(ABS(C868-'Resultado de análisis'!$D$3)&lt;(0.02*'Resultado de análisis'!$D$3),'Resultados experimementales'!C868,-1)</f>
        <v>359286</v>
      </c>
    </row>
    <row r="869" spans="1:6" x14ac:dyDescent="0.25">
      <c r="A869">
        <v>10.323891878128</v>
      </c>
      <c r="B869">
        <v>360699</v>
      </c>
      <c r="C869">
        <v>360699</v>
      </c>
      <c r="D869">
        <f>IF(ABS(C869-'Resultado de análisis'!$B$3)&lt;(0.02*'Resultado de análisis'!$B$3),'Resultados experimementales'!C869,-1)</f>
        <v>360699</v>
      </c>
      <c r="E869">
        <f>IF(ABS(C869-'Resultado de análisis'!$C$3)&lt;(0.02*'Resultado de análisis'!$C$3),'Resultados experimementales'!C869,-1)</f>
        <v>-1</v>
      </c>
      <c r="F869">
        <f>IF(ABS(C869-'Resultado de análisis'!$D$3)&lt;(0.02*'Resultado de análisis'!$D$3),'Resultados experimementales'!C869,-1)</f>
        <v>360699</v>
      </c>
    </row>
    <row r="870" spans="1:6" x14ac:dyDescent="0.25">
      <c r="A870">
        <v>10.335157871246301</v>
      </c>
      <c r="B870">
        <v>358907</v>
      </c>
      <c r="C870">
        <v>358907</v>
      </c>
      <c r="D870">
        <f>IF(ABS(C870-'Resultado de análisis'!$B$3)&lt;(0.02*'Resultado de análisis'!$B$3),'Resultados experimementales'!C870,-1)</f>
        <v>358907</v>
      </c>
      <c r="E870">
        <f>IF(ABS(C870-'Resultado de análisis'!$C$3)&lt;(0.02*'Resultado de análisis'!$C$3),'Resultados experimementales'!C870,-1)</f>
        <v>-1</v>
      </c>
      <c r="F870">
        <f>IF(ABS(C870-'Resultado de análisis'!$D$3)&lt;(0.02*'Resultado de análisis'!$D$3),'Resultados experimementales'!C870,-1)</f>
        <v>358907</v>
      </c>
    </row>
    <row r="871" spans="1:6" x14ac:dyDescent="0.25">
      <c r="A871">
        <v>10.3464210033416</v>
      </c>
      <c r="B871">
        <v>360194</v>
      </c>
      <c r="C871">
        <v>360194</v>
      </c>
      <c r="D871">
        <f>IF(ABS(C871-'Resultado de análisis'!$B$3)&lt;(0.02*'Resultado de análisis'!$B$3),'Resultados experimementales'!C871,-1)</f>
        <v>360194</v>
      </c>
      <c r="E871">
        <f>IF(ABS(C871-'Resultado de análisis'!$C$3)&lt;(0.02*'Resultado de análisis'!$C$3),'Resultados experimementales'!C871,-1)</f>
        <v>-1</v>
      </c>
      <c r="F871">
        <f>IF(ABS(C871-'Resultado de análisis'!$D$3)&lt;(0.02*'Resultado de análisis'!$D$3),'Resultados experimementales'!C871,-1)</f>
        <v>360194</v>
      </c>
    </row>
    <row r="872" spans="1:6" x14ac:dyDescent="0.25">
      <c r="A872">
        <v>10.3583290576934</v>
      </c>
      <c r="B872">
        <v>358571</v>
      </c>
      <c r="C872">
        <v>358571</v>
      </c>
      <c r="D872">
        <f>IF(ABS(C872-'Resultado de análisis'!$B$3)&lt;(0.02*'Resultado de análisis'!$B$3),'Resultados experimementales'!C872,-1)</f>
        <v>358571</v>
      </c>
      <c r="E872">
        <f>IF(ABS(C872-'Resultado de análisis'!$C$3)&lt;(0.02*'Resultado de análisis'!$C$3),'Resultados experimementales'!C872,-1)</f>
        <v>-1</v>
      </c>
      <c r="F872">
        <f>IF(ABS(C872-'Resultado de análisis'!$D$3)&lt;(0.02*'Resultado de análisis'!$D$3),'Resultados experimementales'!C872,-1)</f>
        <v>358571</v>
      </c>
    </row>
    <row r="873" spans="1:6" x14ac:dyDescent="0.25">
      <c r="A873">
        <v>10.369577884673999</v>
      </c>
      <c r="B873">
        <v>359236</v>
      </c>
      <c r="C873">
        <v>359236</v>
      </c>
      <c r="D873">
        <f>IF(ABS(C873-'Resultado de análisis'!$B$3)&lt;(0.02*'Resultado de análisis'!$B$3),'Resultados experimementales'!C873,-1)</f>
        <v>359236</v>
      </c>
      <c r="E873">
        <f>IF(ABS(C873-'Resultado de análisis'!$C$3)&lt;(0.02*'Resultado de análisis'!$C$3),'Resultados experimementales'!C873,-1)</f>
        <v>-1</v>
      </c>
      <c r="F873">
        <f>IF(ABS(C873-'Resultado de análisis'!$D$3)&lt;(0.02*'Resultado de análisis'!$D$3),'Resultados experimementales'!C873,-1)</f>
        <v>359236</v>
      </c>
    </row>
    <row r="874" spans="1:6" x14ac:dyDescent="0.25">
      <c r="A874">
        <v>10.3810830116271</v>
      </c>
      <c r="B874">
        <v>360685</v>
      </c>
      <c r="C874">
        <v>360685</v>
      </c>
      <c r="D874">
        <f>IF(ABS(C874-'Resultado de análisis'!$B$3)&lt;(0.02*'Resultado de análisis'!$B$3),'Resultados experimementales'!C874,-1)</f>
        <v>360685</v>
      </c>
      <c r="E874">
        <f>IF(ABS(C874-'Resultado de análisis'!$C$3)&lt;(0.02*'Resultado de análisis'!$C$3),'Resultados experimementales'!C874,-1)</f>
        <v>-1</v>
      </c>
      <c r="F874">
        <f>IF(ABS(C874-'Resultado de análisis'!$D$3)&lt;(0.02*'Resultado de análisis'!$D$3),'Resultados experimementales'!C874,-1)</f>
        <v>360685</v>
      </c>
    </row>
    <row r="875" spans="1:6" x14ac:dyDescent="0.25">
      <c r="A875">
        <v>10.392637014389001</v>
      </c>
      <c r="B875">
        <v>359491</v>
      </c>
      <c r="C875">
        <v>359491</v>
      </c>
      <c r="D875">
        <f>IF(ABS(C875-'Resultado de análisis'!$B$3)&lt;(0.02*'Resultado de análisis'!$B$3),'Resultados experimementales'!C875,-1)</f>
        <v>359491</v>
      </c>
      <c r="E875">
        <f>IF(ABS(C875-'Resultado de análisis'!$C$3)&lt;(0.02*'Resultado de análisis'!$C$3),'Resultados experimementales'!C875,-1)</f>
        <v>-1</v>
      </c>
      <c r="F875">
        <f>IF(ABS(C875-'Resultado de análisis'!$D$3)&lt;(0.02*'Resultado de análisis'!$D$3),'Resultados experimementales'!C875,-1)</f>
        <v>359491</v>
      </c>
    </row>
    <row r="876" spans="1:6" x14ac:dyDescent="0.25">
      <c r="A876">
        <v>10.4039008617401</v>
      </c>
      <c r="B876">
        <v>360390</v>
      </c>
      <c r="C876">
        <v>360390</v>
      </c>
      <c r="D876">
        <f>IF(ABS(C876-'Resultado de análisis'!$B$3)&lt;(0.02*'Resultado de análisis'!$B$3),'Resultados experimementales'!C876,-1)</f>
        <v>360390</v>
      </c>
      <c r="E876">
        <f>IF(ABS(C876-'Resultado de análisis'!$C$3)&lt;(0.02*'Resultado de análisis'!$C$3),'Resultados experimementales'!C876,-1)</f>
        <v>-1</v>
      </c>
      <c r="F876">
        <f>IF(ABS(C876-'Resultado de análisis'!$D$3)&lt;(0.02*'Resultado de análisis'!$D$3),'Resultados experimementales'!C876,-1)</f>
        <v>360390</v>
      </c>
    </row>
    <row r="877" spans="1:6" x14ac:dyDescent="0.25">
      <c r="A877">
        <v>10.4160339832305</v>
      </c>
      <c r="B877">
        <v>361815</v>
      </c>
      <c r="C877">
        <v>361815</v>
      </c>
      <c r="D877">
        <f>IF(ABS(C877-'Resultado de análisis'!$B$3)&lt;(0.02*'Resultado de análisis'!$B$3),'Resultados experimementales'!C877,-1)</f>
        <v>361815</v>
      </c>
      <c r="E877">
        <f>IF(ABS(C877-'Resultado de análisis'!$C$3)&lt;(0.02*'Resultado de análisis'!$C$3),'Resultados experimementales'!C877,-1)</f>
        <v>-1</v>
      </c>
      <c r="F877">
        <f>IF(ABS(C877-'Resultado de análisis'!$D$3)&lt;(0.02*'Resultado de análisis'!$D$3),'Resultados experimementales'!C877,-1)</f>
        <v>361815</v>
      </c>
    </row>
    <row r="878" spans="1:6" x14ac:dyDescent="0.25">
      <c r="A878">
        <v>10.4271118640899</v>
      </c>
      <c r="B878">
        <v>359438</v>
      </c>
      <c r="C878">
        <v>359438</v>
      </c>
      <c r="D878">
        <f>IF(ABS(C878-'Resultado de análisis'!$B$3)&lt;(0.02*'Resultado de análisis'!$B$3),'Resultados experimementales'!C878,-1)</f>
        <v>359438</v>
      </c>
      <c r="E878">
        <f>IF(ABS(C878-'Resultado de análisis'!$C$3)&lt;(0.02*'Resultado de análisis'!$C$3),'Resultados experimementales'!C878,-1)</f>
        <v>-1</v>
      </c>
      <c r="F878">
        <f>IF(ABS(C878-'Resultado de análisis'!$D$3)&lt;(0.02*'Resultado de análisis'!$D$3),'Resultados experimementales'!C878,-1)</f>
        <v>359438</v>
      </c>
    </row>
    <row r="879" spans="1:6" x14ac:dyDescent="0.25">
      <c r="A879">
        <v>10.4383778572082</v>
      </c>
      <c r="B879">
        <v>359045</v>
      </c>
      <c r="C879">
        <v>359045</v>
      </c>
      <c r="D879">
        <f>IF(ABS(C879-'Resultado de análisis'!$B$3)&lt;(0.02*'Resultado de análisis'!$B$3),'Resultados experimementales'!C879,-1)</f>
        <v>359045</v>
      </c>
      <c r="E879">
        <f>IF(ABS(C879-'Resultado de análisis'!$C$3)&lt;(0.02*'Resultado de análisis'!$C$3),'Resultados experimementales'!C879,-1)</f>
        <v>-1</v>
      </c>
      <c r="F879">
        <f>IF(ABS(C879-'Resultado de análisis'!$D$3)&lt;(0.02*'Resultado de análisis'!$D$3),'Resultados experimementales'!C879,-1)</f>
        <v>359045</v>
      </c>
    </row>
    <row r="880" spans="1:6" x14ac:dyDescent="0.25">
      <c r="A880">
        <v>10.4502079486846</v>
      </c>
      <c r="B880">
        <v>360035</v>
      </c>
      <c r="C880">
        <v>360035</v>
      </c>
      <c r="D880">
        <f>IF(ABS(C880-'Resultado de análisis'!$B$3)&lt;(0.02*'Resultado de análisis'!$B$3),'Resultados experimementales'!C880,-1)</f>
        <v>360035</v>
      </c>
      <c r="E880">
        <f>IF(ABS(C880-'Resultado de análisis'!$C$3)&lt;(0.02*'Resultado de análisis'!$C$3),'Resultados experimementales'!C880,-1)</f>
        <v>-1</v>
      </c>
      <c r="F880">
        <f>IF(ABS(C880-'Resultado de análisis'!$D$3)&lt;(0.02*'Resultado de análisis'!$D$3),'Resultados experimementales'!C880,-1)</f>
        <v>360035</v>
      </c>
    </row>
    <row r="881" spans="1:6" x14ac:dyDescent="0.25">
      <c r="A881">
        <v>10.4613800048828</v>
      </c>
      <c r="B881">
        <v>358903</v>
      </c>
      <c r="C881">
        <v>358903</v>
      </c>
      <c r="D881">
        <f>IF(ABS(C881-'Resultado de análisis'!$B$3)&lt;(0.02*'Resultado de análisis'!$B$3),'Resultados experimementales'!C881,-1)</f>
        <v>358903</v>
      </c>
      <c r="E881">
        <f>IF(ABS(C881-'Resultado de análisis'!$C$3)&lt;(0.02*'Resultado de análisis'!$C$3),'Resultados experimementales'!C881,-1)</f>
        <v>-1</v>
      </c>
      <c r="F881">
        <f>IF(ABS(C881-'Resultado de análisis'!$D$3)&lt;(0.02*'Resultado de análisis'!$D$3),'Resultados experimementales'!C881,-1)</f>
        <v>358903</v>
      </c>
    </row>
    <row r="882" spans="1:6" x14ac:dyDescent="0.25">
      <c r="A882">
        <v>10.473034858703601</v>
      </c>
      <c r="B882">
        <v>358934</v>
      </c>
      <c r="C882">
        <v>358934</v>
      </c>
      <c r="D882">
        <f>IF(ABS(C882-'Resultado de análisis'!$B$3)&lt;(0.02*'Resultado de análisis'!$B$3),'Resultados experimementales'!C882,-1)</f>
        <v>358934</v>
      </c>
      <c r="E882">
        <f>IF(ABS(C882-'Resultado de análisis'!$C$3)&lt;(0.02*'Resultado de análisis'!$C$3),'Resultados experimementales'!C882,-1)</f>
        <v>-1</v>
      </c>
      <c r="F882">
        <f>IF(ABS(C882-'Resultado de análisis'!$D$3)&lt;(0.02*'Resultado de análisis'!$D$3),'Resultados experimementales'!C882,-1)</f>
        <v>358934</v>
      </c>
    </row>
    <row r="883" spans="1:6" x14ac:dyDescent="0.25">
      <c r="A883">
        <v>10.484649896621701</v>
      </c>
      <c r="B883">
        <v>385645</v>
      </c>
      <c r="C883">
        <v>385645</v>
      </c>
      <c r="D883">
        <f>IF(ABS(C883-'Resultado de análisis'!$B$3)&lt;(0.02*'Resultado de análisis'!$B$3),'Resultados experimementales'!C883,-1)</f>
        <v>-1</v>
      </c>
      <c r="E883">
        <f>IF(ABS(C883-'Resultado de análisis'!$C$3)&lt;(0.02*'Resultado de análisis'!$C$3),'Resultados experimementales'!C883,-1)</f>
        <v>385645</v>
      </c>
      <c r="F883">
        <f>IF(ABS(C883-'Resultado de análisis'!$D$3)&lt;(0.02*'Resultado de análisis'!$D$3),'Resultados experimementales'!C883,-1)</f>
        <v>-1</v>
      </c>
    </row>
    <row r="884" spans="1:6" x14ac:dyDescent="0.25">
      <c r="A884">
        <v>10.5471839904785</v>
      </c>
      <c r="B884">
        <v>358118</v>
      </c>
      <c r="C884">
        <v>358118</v>
      </c>
      <c r="D884">
        <f>IF(ABS(C884-'Resultado de análisis'!$B$3)&lt;(0.02*'Resultado de análisis'!$B$3),'Resultados experimementales'!C884,-1)</f>
        <v>358118</v>
      </c>
      <c r="E884">
        <f>IF(ABS(C884-'Resultado de análisis'!$C$3)&lt;(0.02*'Resultado de análisis'!$C$3),'Resultados experimementales'!C884,-1)</f>
        <v>-1</v>
      </c>
      <c r="F884">
        <f>IF(ABS(C884-'Resultado de análisis'!$D$3)&lt;(0.02*'Resultado de análisis'!$D$3),'Resultados experimementales'!C884,-1)</f>
        <v>358118</v>
      </c>
    </row>
    <row r="885" spans="1:6" x14ac:dyDescent="0.25">
      <c r="A885">
        <v>10.5585870742797</v>
      </c>
      <c r="B885">
        <v>357473</v>
      </c>
      <c r="C885">
        <v>357473</v>
      </c>
      <c r="D885">
        <f>IF(ABS(C885-'Resultado de análisis'!$B$3)&lt;(0.02*'Resultado de análisis'!$B$3),'Resultados experimementales'!C885,-1)</f>
        <v>357473</v>
      </c>
      <c r="E885">
        <f>IF(ABS(C885-'Resultado de análisis'!$C$3)&lt;(0.02*'Resultado de análisis'!$C$3),'Resultados experimementales'!C885,-1)</f>
        <v>-1</v>
      </c>
      <c r="F885">
        <f>IF(ABS(C885-'Resultado de análisis'!$D$3)&lt;(0.02*'Resultado de análisis'!$D$3),'Resultados experimementales'!C885,-1)</f>
        <v>357473</v>
      </c>
    </row>
    <row r="886" spans="1:6" x14ac:dyDescent="0.25">
      <c r="A886">
        <v>10.570143938064501</v>
      </c>
      <c r="B886">
        <v>356943</v>
      </c>
      <c r="C886">
        <v>356943</v>
      </c>
      <c r="D886">
        <f>IF(ABS(C886-'Resultado de análisis'!$B$3)&lt;(0.02*'Resultado de análisis'!$B$3),'Resultados experimementales'!C886,-1)</f>
        <v>356943</v>
      </c>
      <c r="E886">
        <f>IF(ABS(C886-'Resultado de análisis'!$C$3)&lt;(0.02*'Resultado de análisis'!$C$3),'Resultados experimementales'!C886,-1)</f>
        <v>-1</v>
      </c>
      <c r="F886">
        <f>IF(ABS(C886-'Resultado de análisis'!$D$3)&lt;(0.02*'Resultado de análisis'!$D$3),'Resultados experimementales'!C886,-1)</f>
        <v>356943</v>
      </c>
    </row>
    <row r="887" spans="1:6" x14ac:dyDescent="0.25">
      <c r="A887">
        <v>10.5817580223083</v>
      </c>
      <c r="B887">
        <v>356747</v>
      </c>
      <c r="C887">
        <v>356747</v>
      </c>
      <c r="D887">
        <f>IF(ABS(C887-'Resultado de análisis'!$B$3)&lt;(0.02*'Resultado de análisis'!$B$3),'Resultados experimementales'!C887,-1)</f>
        <v>356747</v>
      </c>
      <c r="E887">
        <f>IF(ABS(C887-'Resultado de análisis'!$C$3)&lt;(0.02*'Resultado de análisis'!$C$3),'Resultados experimementales'!C887,-1)</f>
        <v>-1</v>
      </c>
      <c r="F887">
        <f>IF(ABS(C887-'Resultado de análisis'!$D$3)&lt;(0.02*'Resultado de análisis'!$D$3),'Resultados experimementales'!C887,-1)</f>
        <v>356747</v>
      </c>
    </row>
    <row r="888" spans="1:6" x14ac:dyDescent="0.25">
      <c r="A888">
        <v>10.593155860900801</v>
      </c>
      <c r="B888">
        <v>357905</v>
      </c>
      <c r="C888">
        <v>357905</v>
      </c>
      <c r="D888">
        <f>IF(ABS(C888-'Resultado de análisis'!$B$3)&lt;(0.02*'Resultado de análisis'!$B$3),'Resultados experimementales'!C888,-1)</f>
        <v>357905</v>
      </c>
      <c r="E888">
        <f>IF(ABS(C888-'Resultado de análisis'!$C$3)&lt;(0.02*'Resultado de análisis'!$C$3),'Resultados experimementales'!C888,-1)</f>
        <v>-1</v>
      </c>
      <c r="F888">
        <f>IF(ABS(C888-'Resultado de análisis'!$D$3)&lt;(0.02*'Resultado de análisis'!$D$3),'Resultados experimementales'!C888,-1)</f>
        <v>357905</v>
      </c>
    </row>
    <row r="889" spans="1:6" x14ac:dyDescent="0.25">
      <c r="A889">
        <v>10.604465961456199</v>
      </c>
      <c r="B889">
        <v>360248</v>
      </c>
      <c r="C889">
        <v>360248</v>
      </c>
      <c r="D889">
        <f>IF(ABS(C889-'Resultado de análisis'!$B$3)&lt;(0.02*'Resultado de análisis'!$B$3),'Resultados experimementales'!C889,-1)</f>
        <v>360248</v>
      </c>
      <c r="E889">
        <f>IF(ABS(C889-'Resultado de análisis'!$C$3)&lt;(0.02*'Resultado de análisis'!$C$3),'Resultados experimementales'!C889,-1)</f>
        <v>-1</v>
      </c>
      <c r="F889">
        <f>IF(ABS(C889-'Resultado de análisis'!$D$3)&lt;(0.02*'Resultado de análisis'!$D$3),'Resultados experimementales'!C889,-1)</f>
        <v>360248</v>
      </c>
    </row>
    <row r="890" spans="1:6" x14ac:dyDescent="0.25">
      <c r="A890">
        <v>10.616191864013601</v>
      </c>
      <c r="B890">
        <v>357536</v>
      </c>
      <c r="C890">
        <v>357536</v>
      </c>
      <c r="D890">
        <f>IF(ABS(C890-'Resultado de análisis'!$B$3)&lt;(0.02*'Resultado de análisis'!$B$3),'Resultados experimementales'!C890,-1)</f>
        <v>357536</v>
      </c>
      <c r="E890">
        <f>IF(ABS(C890-'Resultado de análisis'!$C$3)&lt;(0.02*'Resultado de análisis'!$C$3),'Resultados experimementales'!C890,-1)</f>
        <v>-1</v>
      </c>
      <c r="F890">
        <f>IF(ABS(C890-'Resultado de análisis'!$D$3)&lt;(0.02*'Resultado de análisis'!$D$3),'Resultados experimementales'!C890,-1)</f>
        <v>357536</v>
      </c>
    </row>
    <row r="891" spans="1:6" x14ac:dyDescent="0.25">
      <c r="A891">
        <v>10.627639055252001</v>
      </c>
      <c r="B891">
        <v>358539</v>
      </c>
      <c r="C891">
        <v>358539</v>
      </c>
      <c r="D891">
        <f>IF(ABS(C891-'Resultado de análisis'!$B$3)&lt;(0.02*'Resultado de análisis'!$B$3),'Resultados experimementales'!C891,-1)</f>
        <v>358539</v>
      </c>
      <c r="E891">
        <f>IF(ABS(C891-'Resultado de análisis'!$C$3)&lt;(0.02*'Resultado de análisis'!$C$3),'Resultados experimementales'!C891,-1)</f>
        <v>-1</v>
      </c>
      <c r="F891">
        <f>IF(ABS(C891-'Resultado de análisis'!$D$3)&lt;(0.02*'Resultado de análisis'!$D$3),'Resultados experimementales'!C891,-1)</f>
        <v>358539</v>
      </c>
    </row>
    <row r="892" spans="1:6" x14ac:dyDescent="0.25">
      <c r="A892">
        <v>10.639010906219401</v>
      </c>
      <c r="B892">
        <v>359567</v>
      </c>
      <c r="C892">
        <v>359567</v>
      </c>
      <c r="D892">
        <f>IF(ABS(C892-'Resultado de análisis'!$B$3)&lt;(0.02*'Resultado de análisis'!$B$3),'Resultados experimementales'!C892,-1)</f>
        <v>359567</v>
      </c>
      <c r="E892">
        <f>IF(ABS(C892-'Resultado de análisis'!$C$3)&lt;(0.02*'Resultado de análisis'!$C$3),'Resultados experimementales'!C892,-1)</f>
        <v>-1</v>
      </c>
      <c r="F892">
        <f>IF(ABS(C892-'Resultado de análisis'!$D$3)&lt;(0.02*'Resultado de análisis'!$D$3),'Resultados experimementales'!C892,-1)</f>
        <v>359567</v>
      </c>
    </row>
    <row r="893" spans="1:6" x14ac:dyDescent="0.25">
      <c r="A893">
        <v>10.650636911392199</v>
      </c>
      <c r="B893">
        <v>357432</v>
      </c>
      <c r="C893">
        <v>357432</v>
      </c>
      <c r="D893">
        <f>IF(ABS(C893-'Resultado de análisis'!$B$3)&lt;(0.02*'Resultado de análisis'!$B$3),'Resultados experimementales'!C893,-1)</f>
        <v>357432</v>
      </c>
      <c r="E893">
        <f>IF(ABS(C893-'Resultado de análisis'!$C$3)&lt;(0.02*'Resultado de análisis'!$C$3),'Resultados experimementales'!C893,-1)</f>
        <v>-1</v>
      </c>
      <c r="F893">
        <f>IF(ABS(C893-'Resultado de análisis'!$D$3)&lt;(0.02*'Resultado de análisis'!$D$3),'Resultados experimementales'!C893,-1)</f>
        <v>357432</v>
      </c>
    </row>
    <row r="894" spans="1:6" x14ac:dyDescent="0.25">
      <c r="A894">
        <v>10.661907911300601</v>
      </c>
      <c r="B894">
        <v>359494</v>
      </c>
      <c r="C894">
        <v>359494</v>
      </c>
      <c r="D894">
        <f>IF(ABS(C894-'Resultado de análisis'!$B$3)&lt;(0.02*'Resultado de análisis'!$B$3),'Resultados experimementales'!C894,-1)</f>
        <v>359494</v>
      </c>
      <c r="E894">
        <f>IF(ABS(C894-'Resultado de análisis'!$C$3)&lt;(0.02*'Resultado de análisis'!$C$3),'Resultados experimementales'!C894,-1)</f>
        <v>-1</v>
      </c>
      <c r="F894">
        <f>IF(ABS(C894-'Resultado de análisis'!$D$3)&lt;(0.02*'Resultado de análisis'!$D$3),'Resultados experimementales'!C894,-1)</f>
        <v>359494</v>
      </c>
    </row>
    <row r="895" spans="1:6" x14ac:dyDescent="0.25">
      <c r="A895">
        <v>10.673804998397801</v>
      </c>
      <c r="B895">
        <v>358973</v>
      </c>
      <c r="C895">
        <v>358973</v>
      </c>
      <c r="D895">
        <f>IF(ABS(C895-'Resultado de análisis'!$B$3)&lt;(0.02*'Resultado de análisis'!$B$3),'Resultados experimementales'!C895,-1)</f>
        <v>358973</v>
      </c>
      <c r="E895">
        <f>IF(ABS(C895-'Resultado de análisis'!$C$3)&lt;(0.02*'Resultado de análisis'!$C$3),'Resultados experimementales'!C895,-1)</f>
        <v>-1</v>
      </c>
      <c r="F895">
        <f>IF(ABS(C895-'Resultado de análisis'!$D$3)&lt;(0.02*'Resultado de análisis'!$D$3),'Resultados experimementales'!C895,-1)</f>
        <v>358973</v>
      </c>
    </row>
    <row r="896" spans="1:6" s="2" customFormat="1" x14ac:dyDescent="0.25">
      <c r="A896" s="2">
        <v>10.685119867324801</v>
      </c>
      <c r="B896" s="2">
        <v>359321</v>
      </c>
      <c r="C896" s="2">
        <v>359321</v>
      </c>
      <c r="D896">
        <f>IF(ABS(C896-'Resultado de análisis'!$B$3)&lt;(0.02*'Resultado de análisis'!$B$3),'Resultados experimementales'!C896,-1)</f>
        <v>359321</v>
      </c>
      <c r="E896">
        <f>IF(ABS(C896-'Resultado de análisis'!$C$3)&lt;(0.02*'Resultado de análisis'!$C$3),'Resultados experimementales'!C896,-1)</f>
        <v>-1</v>
      </c>
      <c r="F896">
        <f>IF(ABS(C896-'Resultado de análisis'!$D$3)&lt;(0.02*'Resultado de análisis'!$D$3),'Resultados experimementales'!C896,-1)</f>
        <v>359321</v>
      </c>
    </row>
    <row r="897" spans="1:6" x14ac:dyDescent="0.25">
      <c r="A897">
        <v>10.696387052536</v>
      </c>
      <c r="B897">
        <v>383794</v>
      </c>
      <c r="C897">
        <v>383794</v>
      </c>
      <c r="D897">
        <f>IF(ABS(C897-'Resultado de análisis'!$B$3)&lt;(0.02*'Resultado de análisis'!$B$3),'Resultados experimementales'!C897,-1)</f>
        <v>-1</v>
      </c>
      <c r="E897">
        <f>IF(ABS(C897-'Resultado de análisis'!$C$3)&lt;(0.02*'Resultado de análisis'!$C$3),'Resultados experimementales'!C897,-1)</f>
        <v>383794</v>
      </c>
      <c r="F897">
        <f>IF(ABS(C897-'Resultado de análisis'!$D$3)&lt;(0.02*'Resultado de análisis'!$D$3),'Resultados experimementales'!C897,-1)</f>
        <v>-1</v>
      </c>
    </row>
    <row r="898" spans="1:6" x14ac:dyDescent="0.25">
      <c r="A898">
        <v>10.7082879543304</v>
      </c>
      <c r="B898">
        <v>371615</v>
      </c>
      <c r="C898">
        <v>371615</v>
      </c>
      <c r="D898">
        <f>IF(ABS(C898-'Resultado de análisis'!$B$3)&lt;(0.02*'Resultado de análisis'!$B$3),'Resultados experimementales'!C898,-1)</f>
        <v>-1</v>
      </c>
      <c r="E898">
        <f>IF(ABS(C898-'Resultado de análisis'!$C$3)&lt;(0.02*'Resultado de análisis'!$C$3),'Resultados experimementales'!C898,-1)</f>
        <v>371615</v>
      </c>
      <c r="F898">
        <f>IF(ABS(C898-'Resultado de análisis'!$D$3)&lt;(0.02*'Resultado de análisis'!$D$3),'Resultados experimementales'!C898,-1)</f>
        <v>-1</v>
      </c>
    </row>
    <row r="899" spans="1:6" x14ac:dyDescent="0.25">
      <c r="A899">
        <v>10.7195329666137</v>
      </c>
      <c r="B899">
        <v>378649</v>
      </c>
      <c r="C899">
        <v>378649</v>
      </c>
      <c r="D899">
        <f>IF(ABS(C899-'Resultado de análisis'!$B$3)&lt;(0.02*'Resultado de análisis'!$B$3),'Resultados experimementales'!C899,-1)</f>
        <v>-1</v>
      </c>
      <c r="E899">
        <f>IF(ABS(C899-'Resultado de análisis'!$C$3)&lt;(0.02*'Resultado de análisis'!$C$3),'Resultados experimementales'!C899,-1)</f>
        <v>378649</v>
      </c>
      <c r="F899">
        <f>IF(ABS(C899-'Resultado de análisis'!$D$3)&lt;(0.02*'Resultado de análisis'!$D$3),'Resultados experimementales'!C899,-1)</f>
        <v>-1</v>
      </c>
    </row>
    <row r="900" spans="1:6" x14ac:dyDescent="0.25">
      <c r="A900">
        <v>10.7310428619384</v>
      </c>
      <c r="B900">
        <v>420716</v>
      </c>
      <c r="C900">
        <v>420716</v>
      </c>
      <c r="D900">
        <f>IF(ABS(C900-'Resultado de análisis'!$B$3)&lt;(0.02*'Resultado de análisis'!$B$3),'Resultados experimementales'!C900,-1)</f>
        <v>-1</v>
      </c>
      <c r="E900">
        <f>IF(ABS(C900-'Resultado de análisis'!$C$3)&lt;(0.02*'Resultado de análisis'!$C$3),'Resultados experimementales'!C900,-1)</f>
        <v>-1</v>
      </c>
      <c r="F900">
        <f>IF(ABS(C900-'Resultado de análisis'!$D$3)&lt;(0.02*'Resultado de análisis'!$D$3),'Resultados experimementales'!C900,-1)</f>
        <v>-1</v>
      </c>
    </row>
    <row r="901" spans="1:6" x14ac:dyDescent="0.25">
      <c r="A901">
        <v>10.7425980567932</v>
      </c>
      <c r="B901">
        <v>447587</v>
      </c>
      <c r="C901">
        <v>447587</v>
      </c>
      <c r="D901">
        <f>IF(ABS(C901-'Resultado de análisis'!$B$3)&lt;(0.02*'Resultado de análisis'!$B$3),'Resultados experimementales'!C901,-1)</f>
        <v>-1</v>
      </c>
      <c r="E901">
        <f>IF(ABS(C901-'Resultado de análisis'!$C$3)&lt;(0.02*'Resultado de análisis'!$C$3),'Resultados experimementales'!C901,-1)</f>
        <v>-1</v>
      </c>
      <c r="F901">
        <f>IF(ABS(C901-'Resultado de análisis'!$D$3)&lt;(0.02*'Resultado de análisis'!$D$3),'Resultados experimementales'!C901,-1)</f>
        <v>-1</v>
      </c>
    </row>
    <row r="902" spans="1:6" x14ac:dyDescent="0.25">
      <c r="A902">
        <v>10.753848075866699</v>
      </c>
      <c r="B902">
        <v>466443</v>
      </c>
      <c r="C902">
        <v>466443</v>
      </c>
      <c r="D902">
        <f>IF(ABS(C902-'Resultado de análisis'!$B$3)&lt;(0.02*'Resultado de análisis'!$B$3),'Resultados experimementales'!C902,-1)</f>
        <v>-1</v>
      </c>
      <c r="E902">
        <f>IF(ABS(C902-'Resultado de análisis'!$C$3)&lt;(0.02*'Resultado de análisis'!$C$3),'Resultados experimementales'!C902,-1)</f>
        <v>-1</v>
      </c>
      <c r="F902">
        <f>IF(ABS(C902-'Resultado de análisis'!$D$3)&lt;(0.02*'Resultado de análisis'!$D$3),'Resultados experimementales'!C902,-1)</f>
        <v>-1</v>
      </c>
    </row>
    <row r="903" spans="1:6" x14ac:dyDescent="0.25">
      <c r="A903">
        <v>10.766010046005199</v>
      </c>
      <c r="B903">
        <v>479774</v>
      </c>
      <c r="C903">
        <v>479774</v>
      </c>
      <c r="D903">
        <f>IF(ABS(C903-'Resultado de análisis'!$B$3)&lt;(0.02*'Resultado de análisis'!$B$3),'Resultados experimementales'!C903,-1)</f>
        <v>-1</v>
      </c>
      <c r="E903">
        <f>IF(ABS(C903-'Resultado de análisis'!$C$3)&lt;(0.02*'Resultado de análisis'!$C$3),'Resultados experimementales'!C903,-1)</f>
        <v>-1</v>
      </c>
      <c r="F903">
        <f>IF(ABS(C903-'Resultado de análisis'!$D$3)&lt;(0.02*'Resultado de análisis'!$D$3),'Resultados experimementales'!C903,-1)</f>
        <v>-1</v>
      </c>
    </row>
    <row r="904" spans="1:6" x14ac:dyDescent="0.25">
      <c r="A904">
        <v>10.7770619392395</v>
      </c>
      <c r="B904">
        <v>481572</v>
      </c>
      <c r="C904">
        <v>481572</v>
      </c>
      <c r="D904">
        <f>IF(ABS(C904-'Resultado de análisis'!$B$3)&lt;(0.02*'Resultado de análisis'!$B$3),'Resultados experimementales'!C904,-1)</f>
        <v>-1</v>
      </c>
      <c r="E904">
        <f>IF(ABS(C904-'Resultado de análisis'!$C$3)&lt;(0.02*'Resultado de análisis'!$C$3),'Resultados experimementales'!C904,-1)</f>
        <v>-1</v>
      </c>
      <c r="F904">
        <f>IF(ABS(C904-'Resultado de análisis'!$D$3)&lt;(0.02*'Resultado de análisis'!$D$3),'Resultados experimementales'!C904,-1)</f>
        <v>-1</v>
      </c>
    </row>
    <row r="905" spans="1:6" x14ac:dyDescent="0.25">
      <c r="A905">
        <v>10.788328886032099</v>
      </c>
      <c r="B905">
        <v>477377</v>
      </c>
      <c r="C905">
        <v>477377</v>
      </c>
      <c r="D905">
        <f>IF(ABS(C905-'Resultado de análisis'!$B$3)&lt;(0.02*'Resultado de análisis'!$B$3),'Resultados experimementales'!C905,-1)</f>
        <v>-1</v>
      </c>
      <c r="E905">
        <f>IF(ABS(C905-'Resultado de análisis'!$C$3)&lt;(0.02*'Resultado de análisis'!$C$3),'Resultados experimementales'!C905,-1)</f>
        <v>-1</v>
      </c>
      <c r="F905">
        <f>IF(ABS(C905-'Resultado de análisis'!$D$3)&lt;(0.02*'Resultado de análisis'!$D$3),'Resultados experimementales'!C905,-1)</f>
        <v>-1</v>
      </c>
    </row>
    <row r="906" spans="1:6" x14ac:dyDescent="0.25">
      <c r="A906">
        <v>10.800175905227601</v>
      </c>
      <c r="B906">
        <v>451535</v>
      </c>
      <c r="C906">
        <v>451535</v>
      </c>
      <c r="D906">
        <f>IF(ABS(C906-'Resultado de análisis'!$B$3)&lt;(0.02*'Resultado de análisis'!$B$3),'Resultados experimementales'!C906,-1)</f>
        <v>-1</v>
      </c>
      <c r="E906">
        <f>IF(ABS(C906-'Resultado de análisis'!$C$3)&lt;(0.02*'Resultado de análisis'!$C$3),'Resultados experimementales'!C906,-1)</f>
        <v>-1</v>
      </c>
      <c r="F906">
        <f>IF(ABS(C906-'Resultado de análisis'!$D$3)&lt;(0.02*'Resultado de análisis'!$D$3),'Resultados experimementales'!C906,-1)</f>
        <v>-1</v>
      </c>
    </row>
    <row r="907" spans="1:6" x14ac:dyDescent="0.25">
      <c r="A907">
        <v>10.8113460540771</v>
      </c>
      <c r="B907">
        <v>428268</v>
      </c>
      <c r="C907">
        <v>428268</v>
      </c>
      <c r="D907">
        <f>IF(ABS(C907-'Resultado de análisis'!$B$3)&lt;(0.02*'Resultado de análisis'!$B$3),'Resultados experimementales'!C907,-1)</f>
        <v>-1</v>
      </c>
      <c r="E907">
        <f>IF(ABS(C907-'Resultado de análisis'!$C$3)&lt;(0.02*'Resultado de análisis'!$C$3),'Resultados experimementales'!C907,-1)</f>
        <v>-1</v>
      </c>
      <c r="F907">
        <f>IF(ABS(C907-'Resultado de análisis'!$D$3)&lt;(0.02*'Resultado de análisis'!$D$3),'Resultados experimementales'!C907,-1)</f>
        <v>-1</v>
      </c>
    </row>
    <row r="908" spans="1:6" x14ac:dyDescent="0.25">
      <c r="A908">
        <v>10.8229908943176</v>
      </c>
      <c r="B908">
        <v>411071</v>
      </c>
      <c r="C908">
        <v>411071</v>
      </c>
      <c r="D908">
        <f>IF(ABS(C908-'Resultado de análisis'!$B$3)&lt;(0.02*'Resultado de análisis'!$B$3),'Resultados experimementales'!C908,-1)</f>
        <v>-1</v>
      </c>
      <c r="E908">
        <f>IF(ABS(C908-'Resultado de análisis'!$C$3)&lt;(0.02*'Resultado de análisis'!$C$3),'Resultados experimementales'!C908,-1)</f>
        <v>-1</v>
      </c>
      <c r="F908">
        <f>IF(ABS(C908-'Resultado de análisis'!$D$3)&lt;(0.02*'Resultado de análisis'!$D$3),'Resultados experimementales'!C908,-1)</f>
        <v>-1</v>
      </c>
    </row>
    <row r="909" spans="1:6" x14ac:dyDescent="0.25">
      <c r="A909">
        <v>10.8346140384674</v>
      </c>
      <c r="B909">
        <v>385645</v>
      </c>
      <c r="C909">
        <v>385645</v>
      </c>
      <c r="D909">
        <f>IF(ABS(C909-'Resultado de análisis'!$B$3)&lt;(0.02*'Resultado de análisis'!$B$3),'Resultados experimementales'!C909,-1)</f>
        <v>-1</v>
      </c>
      <c r="E909">
        <f>IF(ABS(C909-'Resultado de análisis'!$C$3)&lt;(0.02*'Resultado de análisis'!$C$3),'Resultados experimementales'!C909,-1)</f>
        <v>385645</v>
      </c>
      <c r="F909">
        <f>IF(ABS(C909-'Resultado de análisis'!$D$3)&lt;(0.02*'Resultado de análisis'!$D$3),'Resultados experimementales'!C909,-1)</f>
        <v>-1</v>
      </c>
    </row>
    <row r="910" spans="1:6" x14ac:dyDescent="0.25">
      <c r="A910">
        <v>10.897197008132901</v>
      </c>
      <c r="B910">
        <v>361765</v>
      </c>
      <c r="C910">
        <v>361765</v>
      </c>
      <c r="D910">
        <f>IF(ABS(C910-'Resultado de análisis'!$B$3)&lt;(0.02*'Resultado de análisis'!$B$3),'Resultados experimementales'!C910,-1)</f>
        <v>361765</v>
      </c>
      <c r="E910">
        <f>IF(ABS(C910-'Resultado de análisis'!$C$3)&lt;(0.02*'Resultado de análisis'!$C$3),'Resultados experimementales'!C910,-1)</f>
        <v>-1</v>
      </c>
      <c r="F910">
        <f>IF(ABS(C910-'Resultado de análisis'!$D$3)&lt;(0.02*'Resultado de análisis'!$D$3),'Resultados experimementales'!C910,-1)</f>
        <v>361765</v>
      </c>
    </row>
    <row r="911" spans="1:6" x14ac:dyDescent="0.25">
      <c r="A911">
        <v>10.908587932586601</v>
      </c>
      <c r="B911">
        <v>376833</v>
      </c>
      <c r="C911">
        <v>376833</v>
      </c>
      <c r="D911">
        <f>IF(ABS(C911-'Resultado de análisis'!$B$3)&lt;(0.02*'Resultado de análisis'!$B$3),'Resultados experimementales'!C911,-1)</f>
        <v>-1</v>
      </c>
      <c r="E911">
        <f>IF(ABS(C911-'Resultado de análisis'!$C$3)&lt;(0.02*'Resultado de análisis'!$C$3),'Resultados experimementales'!C911,-1)</f>
        <v>376833</v>
      </c>
      <c r="F911">
        <f>IF(ABS(C911-'Resultado de análisis'!$D$3)&lt;(0.02*'Resultado de análisis'!$D$3),'Resultados experimementales'!C911,-1)</f>
        <v>-1</v>
      </c>
    </row>
    <row r="912" spans="1:6" x14ac:dyDescent="0.25">
      <c r="A912">
        <v>10.9201529026031</v>
      </c>
      <c r="B912">
        <v>400875</v>
      </c>
      <c r="C912">
        <v>400875</v>
      </c>
      <c r="D912">
        <f>IF(ABS(C912-'Resultado de análisis'!$B$3)&lt;(0.02*'Resultado de análisis'!$B$3),'Resultados experimementales'!C912,-1)</f>
        <v>-1</v>
      </c>
      <c r="E912">
        <f>IF(ABS(C912-'Resultado de análisis'!$C$3)&lt;(0.02*'Resultado de análisis'!$C$3),'Resultados experimementales'!C912,-1)</f>
        <v>-1</v>
      </c>
      <c r="F912">
        <f>IF(ABS(C912-'Resultado de análisis'!$D$3)&lt;(0.02*'Resultado de análisis'!$D$3),'Resultados experimementales'!C912,-1)</f>
        <v>-1</v>
      </c>
    </row>
    <row r="913" spans="1:6" x14ac:dyDescent="0.25">
      <c r="A913">
        <v>10.9317488670349</v>
      </c>
      <c r="B913">
        <v>418818</v>
      </c>
      <c r="C913">
        <v>418818</v>
      </c>
      <c r="D913">
        <f>IF(ABS(C913-'Resultado de análisis'!$B$3)&lt;(0.02*'Resultado de análisis'!$B$3),'Resultados experimementales'!C913,-1)</f>
        <v>-1</v>
      </c>
      <c r="E913">
        <f>IF(ABS(C913-'Resultado de análisis'!$C$3)&lt;(0.02*'Resultado de análisis'!$C$3),'Resultados experimementales'!C913,-1)</f>
        <v>-1</v>
      </c>
      <c r="F913">
        <f>IF(ABS(C913-'Resultado de análisis'!$D$3)&lt;(0.02*'Resultado de análisis'!$D$3),'Resultados experimementales'!C913,-1)</f>
        <v>-1</v>
      </c>
    </row>
    <row r="914" spans="1:6" x14ac:dyDescent="0.25">
      <c r="A914">
        <v>10.943166017532301</v>
      </c>
      <c r="B914">
        <v>434458</v>
      </c>
      <c r="C914">
        <v>434458</v>
      </c>
      <c r="D914">
        <f>IF(ABS(C914-'Resultado de análisis'!$B$3)&lt;(0.02*'Resultado de análisis'!$B$3),'Resultados experimementales'!C914,-1)</f>
        <v>-1</v>
      </c>
      <c r="E914">
        <f>IF(ABS(C914-'Resultado de análisis'!$C$3)&lt;(0.02*'Resultado de análisis'!$C$3),'Resultados experimementales'!C914,-1)</f>
        <v>-1</v>
      </c>
      <c r="F914">
        <f>IF(ABS(C914-'Resultado de análisis'!$D$3)&lt;(0.02*'Resultado de análisis'!$D$3),'Resultados experimementales'!C914,-1)</f>
        <v>-1</v>
      </c>
    </row>
    <row r="915" spans="1:6" x14ac:dyDescent="0.25">
      <c r="A915">
        <v>10.954463958740201</v>
      </c>
      <c r="B915">
        <v>444963</v>
      </c>
      <c r="C915">
        <v>444963</v>
      </c>
      <c r="D915">
        <f>IF(ABS(C915-'Resultado de análisis'!$B$3)&lt;(0.02*'Resultado de análisis'!$B$3),'Resultados experimementales'!C915,-1)</f>
        <v>-1</v>
      </c>
      <c r="E915">
        <f>IF(ABS(C915-'Resultado de análisis'!$C$3)&lt;(0.02*'Resultado de análisis'!$C$3),'Resultados experimementales'!C915,-1)</f>
        <v>-1</v>
      </c>
      <c r="F915">
        <f>IF(ABS(C915-'Resultado de análisis'!$D$3)&lt;(0.02*'Resultado de análisis'!$D$3),'Resultados experimementales'!C915,-1)</f>
        <v>-1</v>
      </c>
    </row>
    <row r="916" spans="1:6" x14ac:dyDescent="0.25">
      <c r="A916">
        <v>10.966199874877899</v>
      </c>
      <c r="B916">
        <v>447238</v>
      </c>
      <c r="C916">
        <v>447238</v>
      </c>
      <c r="D916">
        <f>IF(ABS(C916-'Resultado de análisis'!$B$3)&lt;(0.02*'Resultado de análisis'!$B$3),'Resultados experimementales'!C916,-1)</f>
        <v>-1</v>
      </c>
      <c r="E916">
        <f>IF(ABS(C916-'Resultado de análisis'!$C$3)&lt;(0.02*'Resultado de análisis'!$C$3),'Resultados experimementales'!C916,-1)</f>
        <v>-1</v>
      </c>
      <c r="F916">
        <f>IF(ABS(C916-'Resultado de análisis'!$D$3)&lt;(0.02*'Resultado de análisis'!$D$3),'Resultados experimementales'!C916,-1)</f>
        <v>-1</v>
      </c>
    </row>
    <row r="917" spans="1:6" x14ac:dyDescent="0.25">
      <c r="A917">
        <v>10.9776730537414</v>
      </c>
      <c r="B917">
        <v>445537</v>
      </c>
      <c r="C917">
        <v>445537</v>
      </c>
      <c r="D917">
        <f>IF(ABS(C917-'Resultado de análisis'!$B$3)&lt;(0.02*'Resultado de análisis'!$B$3),'Resultados experimementales'!C917,-1)</f>
        <v>-1</v>
      </c>
      <c r="E917">
        <f>IF(ABS(C917-'Resultado de análisis'!$C$3)&lt;(0.02*'Resultado de análisis'!$C$3),'Resultados experimementales'!C917,-1)</f>
        <v>-1</v>
      </c>
      <c r="F917">
        <f>IF(ABS(C917-'Resultado de análisis'!$D$3)&lt;(0.02*'Resultado de análisis'!$D$3),'Resultados experimementales'!C917,-1)</f>
        <v>-1</v>
      </c>
    </row>
    <row r="918" spans="1:6" x14ac:dyDescent="0.25">
      <c r="A918">
        <v>10.9890310764312</v>
      </c>
      <c r="B918">
        <v>436208</v>
      </c>
      <c r="C918">
        <v>436208</v>
      </c>
      <c r="D918">
        <f>IF(ABS(C918-'Resultado de análisis'!$B$3)&lt;(0.02*'Resultado de análisis'!$B$3),'Resultados experimementales'!C918,-1)</f>
        <v>-1</v>
      </c>
      <c r="E918">
        <f>IF(ABS(C918-'Resultado de análisis'!$C$3)&lt;(0.02*'Resultado de análisis'!$C$3),'Resultados experimementales'!C918,-1)</f>
        <v>-1</v>
      </c>
      <c r="F918">
        <f>IF(ABS(C918-'Resultado de análisis'!$D$3)&lt;(0.02*'Resultado de análisis'!$D$3),'Resultados experimementales'!C918,-1)</f>
        <v>-1</v>
      </c>
    </row>
    <row r="919" spans="1:6" x14ac:dyDescent="0.25">
      <c r="A919">
        <v>11.000653028488101</v>
      </c>
      <c r="B919">
        <v>417544</v>
      </c>
      <c r="C919">
        <v>417544</v>
      </c>
      <c r="D919">
        <f>IF(ABS(C919-'Resultado de análisis'!$B$3)&lt;(0.02*'Resultado de análisis'!$B$3),'Resultados experimementales'!C919,-1)</f>
        <v>-1</v>
      </c>
      <c r="E919">
        <f>IF(ABS(C919-'Resultado de análisis'!$C$3)&lt;(0.02*'Resultado de análisis'!$C$3),'Resultados experimementales'!C919,-1)</f>
        <v>-1</v>
      </c>
      <c r="F919">
        <f>IF(ABS(C919-'Resultado de análisis'!$D$3)&lt;(0.02*'Resultado de análisis'!$D$3),'Resultados experimementales'!C919,-1)</f>
        <v>-1</v>
      </c>
    </row>
    <row r="920" spans="1:6" x14ac:dyDescent="0.25">
      <c r="A920">
        <v>11.0119168758392</v>
      </c>
      <c r="B920">
        <v>397611</v>
      </c>
      <c r="C920">
        <v>397611</v>
      </c>
      <c r="D920">
        <f>IF(ABS(C920-'Resultado de análisis'!$B$3)&lt;(0.02*'Resultado de análisis'!$B$3),'Resultados experimementales'!C920,-1)</f>
        <v>-1</v>
      </c>
      <c r="E920">
        <f>IF(ABS(C920-'Resultado de análisis'!$C$3)&lt;(0.02*'Resultado de análisis'!$C$3),'Resultados experimementales'!C920,-1)</f>
        <v>-1</v>
      </c>
      <c r="F920">
        <f>IF(ABS(C920-'Resultado de análisis'!$D$3)&lt;(0.02*'Resultado de análisis'!$D$3),'Resultados experimementales'!C920,-1)</f>
        <v>-1</v>
      </c>
    </row>
    <row r="921" spans="1:6" x14ac:dyDescent="0.25">
      <c r="A921">
        <v>11.023835897445601</v>
      </c>
      <c r="B921">
        <v>377687</v>
      </c>
      <c r="C921">
        <v>377687</v>
      </c>
      <c r="D921">
        <f>IF(ABS(C921-'Resultado de análisis'!$B$3)&lt;(0.02*'Resultado de análisis'!$B$3),'Resultados experimementales'!C921,-1)</f>
        <v>-1</v>
      </c>
      <c r="E921">
        <f>IF(ABS(C921-'Resultado de análisis'!$C$3)&lt;(0.02*'Resultado de análisis'!$C$3),'Resultados experimementales'!C921,-1)</f>
        <v>377687</v>
      </c>
      <c r="F921">
        <f>IF(ABS(C921-'Resultado de análisis'!$D$3)&lt;(0.02*'Resultado de análisis'!$D$3),'Resultados experimementales'!C921,-1)</f>
        <v>-1</v>
      </c>
    </row>
    <row r="922" spans="1:6" x14ac:dyDescent="0.25">
      <c r="A922">
        <v>11.0351378917694</v>
      </c>
      <c r="B922">
        <v>361026</v>
      </c>
      <c r="C922">
        <v>361026</v>
      </c>
      <c r="D922">
        <f>IF(ABS(C922-'Resultado de análisis'!$B$3)&lt;(0.02*'Resultado de análisis'!$B$3),'Resultados experimementales'!C922,-1)</f>
        <v>361026</v>
      </c>
      <c r="E922">
        <f>IF(ABS(C922-'Resultado de análisis'!$C$3)&lt;(0.02*'Resultado de análisis'!$C$3),'Resultados experimementales'!C922,-1)</f>
        <v>-1</v>
      </c>
      <c r="F922">
        <f>IF(ABS(C922-'Resultado de análisis'!$D$3)&lt;(0.02*'Resultado de análisis'!$D$3),'Resultados experimementales'!C922,-1)</f>
        <v>361026</v>
      </c>
    </row>
    <row r="923" spans="1:6" x14ac:dyDescent="0.25">
      <c r="A923">
        <v>11.0463900566101</v>
      </c>
      <c r="B923">
        <v>352522</v>
      </c>
      <c r="C923">
        <v>352522</v>
      </c>
      <c r="D923">
        <f>IF(ABS(C923-'Resultado de análisis'!$B$3)&lt;(0.02*'Resultado de análisis'!$B$3),'Resultados experimementales'!C923,-1)</f>
        <v>352522</v>
      </c>
      <c r="E923">
        <f>IF(ABS(C923-'Resultado de análisis'!$C$3)&lt;(0.02*'Resultado de análisis'!$C$3),'Resultados experimementales'!C923,-1)</f>
        <v>-1</v>
      </c>
      <c r="F923">
        <f>IF(ABS(C923-'Resultado de análisis'!$D$3)&lt;(0.02*'Resultado de análisis'!$D$3),'Resultados experimementales'!C923,-1)</f>
        <v>352522</v>
      </c>
    </row>
    <row r="924" spans="1:6" x14ac:dyDescent="0.25">
      <c r="A924">
        <v>11.058297872543299</v>
      </c>
      <c r="B924">
        <v>346712</v>
      </c>
      <c r="C924">
        <v>346712</v>
      </c>
      <c r="D924">
        <f>IF(ABS(C924-'Resultado de análisis'!$B$3)&lt;(0.02*'Resultado de análisis'!$B$3),'Resultados experimementales'!C924,-1)</f>
        <v>-1</v>
      </c>
      <c r="E924">
        <f>IF(ABS(C924-'Resultado de análisis'!$C$3)&lt;(0.02*'Resultado de análisis'!$C$3),'Resultados experimementales'!C924,-1)</f>
        <v>-1</v>
      </c>
      <c r="F924">
        <f>IF(ABS(C924-'Resultado de análisis'!$D$3)&lt;(0.02*'Resultado de análisis'!$D$3),'Resultados experimementales'!C924,-1)</f>
        <v>-1</v>
      </c>
    </row>
    <row r="925" spans="1:6" x14ac:dyDescent="0.25">
      <c r="A925">
        <v>11.0695519447326</v>
      </c>
      <c r="B925">
        <v>351405</v>
      </c>
      <c r="C925">
        <v>351405</v>
      </c>
      <c r="D925">
        <f>IF(ABS(C925-'Resultado de análisis'!$B$3)&lt;(0.02*'Resultado de análisis'!$B$3),'Resultados experimementales'!C925,-1)</f>
        <v>-1</v>
      </c>
      <c r="E925">
        <f>IF(ABS(C925-'Resultado de análisis'!$C$3)&lt;(0.02*'Resultado de análisis'!$C$3),'Resultados experimementales'!C925,-1)</f>
        <v>-1</v>
      </c>
      <c r="F925">
        <f>IF(ABS(C925-'Resultado de análisis'!$D$3)&lt;(0.02*'Resultado de análisis'!$D$3),'Resultados experimementales'!C925,-1)</f>
        <v>351405</v>
      </c>
    </row>
    <row r="926" spans="1:6" x14ac:dyDescent="0.25">
      <c r="A926">
        <v>11.0810480117797</v>
      </c>
      <c r="B926">
        <v>361511</v>
      </c>
      <c r="C926">
        <v>361511</v>
      </c>
      <c r="D926">
        <f>IF(ABS(C926-'Resultado de análisis'!$B$3)&lt;(0.02*'Resultado de análisis'!$B$3),'Resultados experimementales'!C926,-1)</f>
        <v>361511</v>
      </c>
      <c r="E926">
        <f>IF(ABS(C926-'Resultado de análisis'!$C$3)&lt;(0.02*'Resultado de análisis'!$C$3),'Resultados experimementales'!C926,-1)</f>
        <v>-1</v>
      </c>
      <c r="F926">
        <f>IF(ABS(C926-'Resultado de análisis'!$D$3)&lt;(0.02*'Resultado de análisis'!$D$3),'Resultados experimementales'!C926,-1)</f>
        <v>361511</v>
      </c>
    </row>
    <row r="927" spans="1:6" x14ac:dyDescent="0.25">
      <c r="A927">
        <v>11.092616081237701</v>
      </c>
      <c r="B927">
        <v>374025</v>
      </c>
      <c r="C927">
        <v>374025</v>
      </c>
      <c r="D927">
        <f>IF(ABS(C927-'Resultado de análisis'!$B$3)&lt;(0.02*'Resultado de análisis'!$B$3),'Resultados experimementales'!C927,-1)</f>
        <v>-1</v>
      </c>
      <c r="E927">
        <f>IF(ABS(C927-'Resultado de análisis'!$C$3)&lt;(0.02*'Resultado de análisis'!$C$3),'Resultados experimementales'!C927,-1)</f>
        <v>374025</v>
      </c>
      <c r="F927">
        <f>IF(ABS(C927-'Resultado de análisis'!$D$3)&lt;(0.02*'Resultado de análisis'!$D$3),'Resultados experimementales'!C927,-1)</f>
        <v>-1</v>
      </c>
    </row>
    <row r="928" spans="1:6" x14ac:dyDescent="0.25">
      <c r="A928">
        <v>11.1038649082183</v>
      </c>
      <c r="B928">
        <v>390126</v>
      </c>
      <c r="C928">
        <v>390126</v>
      </c>
      <c r="D928">
        <f>IF(ABS(C928-'Resultado de análisis'!$B$3)&lt;(0.02*'Resultado de análisis'!$B$3),'Resultados experimementales'!C928,-1)</f>
        <v>-1</v>
      </c>
      <c r="E928">
        <f>IF(ABS(C928-'Resultado de análisis'!$C$3)&lt;(0.02*'Resultado de análisis'!$C$3),'Resultados experimementales'!C928,-1)</f>
        <v>-1</v>
      </c>
      <c r="F928">
        <f>IF(ABS(C928-'Resultado de análisis'!$D$3)&lt;(0.02*'Resultado de análisis'!$D$3),'Resultados experimementales'!C928,-1)</f>
        <v>-1</v>
      </c>
    </row>
    <row r="929" spans="1:6" x14ac:dyDescent="0.25">
      <c r="A929">
        <v>11.116004943847599</v>
      </c>
      <c r="B929">
        <v>406908</v>
      </c>
      <c r="C929">
        <v>406908</v>
      </c>
      <c r="D929">
        <f>IF(ABS(C929-'Resultado de análisis'!$B$3)&lt;(0.02*'Resultado de análisis'!$B$3),'Resultados experimementales'!C929,-1)</f>
        <v>-1</v>
      </c>
      <c r="E929">
        <f>IF(ABS(C929-'Resultado de análisis'!$C$3)&lt;(0.02*'Resultado de análisis'!$C$3),'Resultados experimementales'!C929,-1)</f>
        <v>-1</v>
      </c>
      <c r="F929">
        <f>IF(ABS(C929-'Resultado de análisis'!$D$3)&lt;(0.02*'Resultado de análisis'!$D$3),'Resultados experimementales'!C929,-1)</f>
        <v>-1</v>
      </c>
    </row>
    <row r="930" spans="1:6" x14ac:dyDescent="0.25">
      <c r="A930">
        <v>11.127074003219599</v>
      </c>
      <c r="B930">
        <v>420371</v>
      </c>
      <c r="C930">
        <v>420371</v>
      </c>
      <c r="D930">
        <f>IF(ABS(C930-'Resultado de análisis'!$B$3)&lt;(0.02*'Resultado de análisis'!$B$3),'Resultados experimementales'!C930,-1)</f>
        <v>-1</v>
      </c>
      <c r="E930">
        <f>IF(ABS(C930-'Resultado de análisis'!$C$3)&lt;(0.02*'Resultado de análisis'!$C$3),'Resultados experimementales'!C930,-1)</f>
        <v>-1</v>
      </c>
      <c r="F930">
        <f>IF(ABS(C930-'Resultado de análisis'!$D$3)&lt;(0.02*'Resultado de análisis'!$D$3),'Resultados experimementales'!C930,-1)</f>
        <v>-1</v>
      </c>
    </row>
    <row r="931" spans="1:6" x14ac:dyDescent="0.25">
      <c r="A931">
        <v>11.1383419036865</v>
      </c>
      <c r="B931">
        <v>432210</v>
      </c>
      <c r="C931">
        <v>432210</v>
      </c>
      <c r="D931">
        <f>IF(ABS(C931-'Resultado de análisis'!$B$3)&lt;(0.02*'Resultado de análisis'!$B$3),'Resultados experimementales'!C931,-1)</f>
        <v>-1</v>
      </c>
      <c r="E931">
        <f>IF(ABS(C931-'Resultado de análisis'!$C$3)&lt;(0.02*'Resultado de análisis'!$C$3),'Resultados experimementales'!C931,-1)</f>
        <v>-1</v>
      </c>
      <c r="F931">
        <f>IF(ABS(C931-'Resultado de análisis'!$D$3)&lt;(0.02*'Resultado de análisis'!$D$3),'Resultados experimementales'!C931,-1)</f>
        <v>-1</v>
      </c>
    </row>
    <row r="932" spans="1:6" x14ac:dyDescent="0.25">
      <c r="A932">
        <v>11.1502010822296</v>
      </c>
      <c r="B932">
        <v>434068</v>
      </c>
      <c r="C932">
        <v>434068</v>
      </c>
      <c r="D932">
        <f>IF(ABS(C932-'Resultado de análisis'!$B$3)&lt;(0.02*'Resultado de análisis'!$B$3),'Resultados experimementales'!C932,-1)</f>
        <v>-1</v>
      </c>
      <c r="E932">
        <f>IF(ABS(C932-'Resultado de análisis'!$C$3)&lt;(0.02*'Resultado de análisis'!$C$3),'Resultados experimementales'!C932,-1)</f>
        <v>-1</v>
      </c>
      <c r="F932">
        <f>IF(ABS(C932-'Resultado de análisis'!$D$3)&lt;(0.02*'Resultado de análisis'!$D$3),'Resultados experimementales'!C932,-1)</f>
        <v>-1</v>
      </c>
    </row>
    <row r="933" spans="1:6" x14ac:dyDescent="0.25">
      <c r="A933">
        <v>11.1613600254058</v>
      </c>
      <c r="B933">
        <v>432979</v>
      </c>
      <c r="C933">
        <v>432979</v>
      </c>
      <c r="D933">
        <f>IF(ABS(C933-'Resultado de análisis'!$B$3)&lt;(0.02*'Resultado de análisis'!$B$3),'Resultados experimementales'!C933,-1)</f>
        <v>-1</v>
      </c>
      <c r="E933">
        <f>IF(ABS(C933-'Resultado de análisis'!$C$3)&lt;(0.02*'Resultado de análisis'!$C$3),'Resultados experimementales'!C933,-1)</f>
        <v>-1</v>
      </c>
      <c r="F933">
        <f>IF(ABS(C933-'Resultado de análisis'!$D$3)&lt;(0.02*'Resultado de análisis'!$D$3),'Resultados experimementales'!C933,-1)</f>
        <v>-1</v>
      </c>
    </row>
    <row r="934" spans="1:6" x14ac:dyDescent="0.25">
      <c r="A934">
        <v>11.173012971878</v>
      </c>
      <c r="B934">
        <v>427110</v>
      </c>
      <c r="C934">
        <v>427110</v>
      </c>
      <c r="D934">
        <f>IF(ABS(C934-'Resultado de análisis'!$B$3)&lt;(0.02*'Resultado de análisis'!$B$3),'Resultados experimementales'!C934,-1)</f>
        <v>-1</v>
      </c>
      <c r="E934">
        <f>IF(ABS(C934-'Resultado de análisis'!$C$3)&lt;(0.02*'Resultado de análisis'!$C$3),'Resultados experimementales'!C934,-1)</f>
        <v>-1</v>
      </c>
      <c r="F934">
        <f>IF(ABS(C934-'Resultado de análisis'!$D$3)&lt;(0.02*'Resultado de análisis'!$D$3),'Resultados experimementales'!C934,-1)</f>
        <v>-1</v>
      </c>
    </row>
    <row r="935" spans="1:6" x14ac:dyDescent="0.25">
      <c r="A935">
        <v>11.1846258640289</v>
      </c>
      <c r="B935">
        <v>418413</v>
      </c>
      <c r="C935">
        <v>418413</v>
      </c>
      <c r="D935">
        <f>IF(ABS(C935-'Resultado de análisis'!$B$3)&lt;(0.02*'Resultado de análisis'!$B$3),'Resultados experimementales'!C935,-1)</f>
        <v>-1</v>
      </c>
      <c r="E935">
        <f>IF(ABS(C935-'Resultado de análisis'!$C$3)&lt;(0.02*'Resultado de análisis'!$C$3),'Resultados experimementales'!C935,-1)</f>
        <v>-1</v>
      </c>
      <c r="F935">
        <f>IF(ABS(C935-'Resultado de análisis'!$D$3)&lt;(0.02*'Resultado de análisis'!$D$3),'Resultados experimementales'!C935,-1)</f>
        <v>-1</v>
      </c>
    </row>
    <row r="936" spans="1:6" x14ac:dyDescent="0.25">
      <c r="A936">
        <v>11.247188091278</v>
      </c>
      <c r="B936">
        <v>358258</v>
      </c>
      <c r="C936">
        <v>358258</v>
      </c>
      <c r="D936">
        <f>IF(ABS(C936-'Resultado de análisis'!$B$3)&lt;(0.02*'Resultado de análisis'!$B$3),'Resultados experimementales'!C936,-1)</f>
        <v>358258</v>
      </c>
      <c r="E936">
        <f>IF(ABS(C936-'Resultado de análisis'!$C$3)&lt;(0.02*'Resultado de análisis'!$C$3),'Resultados experimementales'!C936,-1)</f>
        <v>-1</v>
      </c>
      <c r="F936">
        <f>IF(ABS(C936-'Resultado de análisis'!$D$3)&lt;(0.02*'Resultado de análisis'!$D$3),'Resultados experimementales'!C936,-1)</f>
        <v>358258</v>
      </c>
    </row>
    <row r="937" spans="1:6" x14ac:dyDescent="0.25">
      <c r="A937">
        <v>11.258579015731801</v>
      </c>
      <c r="B937">
        <v>358370</v>
      </c>
      <c r="C937">
        <v>358370</v>
      </c>
      <c r="D937">
        <f>IF(ABS(C937-'Resultado de análisis'!$B$3)&lt;(0.02*'Resultado de análisis'!$B$3),'Resultados experimementales'!C937,-1)</f>
        <v>358370</v>
      </c>
      <c r="E937">
        <f>IF(ABS(C937-'Resultado de análisis'!$C$3)&lt;(0.02*'Resultado de análisis'!$C$3),'Resultados experimementales'!C937,-1)</f>
        <v>-1</v>
      </c>
      <c r="F937">
        <f>IF(ABS(C937-'Resultado de análisis'!$D$3)&lt;(0.02*'Resultado de análisis'!$D$3),'Resultados experimementales'!C937,-1)</f>
        <v>358370</v>
      </c>
    </row>
    <row r="938" spans="1:6" x14ac:dyDescent="0.25">
      <c r="A938">
        <v>11.270140886306701</v>
      </c>
      <c r="B938">
        <v>363393</v>
      </c>
      <c r="C938">
        <v>363393</v>
      </c>
      <c r="D938">
        <f>IF(ABS(C938-'Resultado de análisis'!$B$3)&lt;(0.02*'Resultado de análisis'!$B$3),'Resultados experimementales'!C938,-1)</f>
        <v>363393</v>
      </c>
      <c r="E938">
        <f>IF(ABS(C938-'Resultado de análisis'!$C$3)&lt;(0.02*'Resultado de análisis'!$C$3),'Resultados experimementales'!C938,-1)</f>
        <v>-1</v>
      </c>
      <c r="F938">
        <f>IF(ABS(C938-'Resultado de análisis'!$D$3)&lt;(0.02*'Resultado de análisis'!$D$3),'Resultados experimementales'!C938,-1)</f>
        <v>363393</v>
      </c>
    </row>
    <row r="939" spans="1:6" x14ac:dyDescent="0.25">
      <c r="A939">
        <v>11.281745910644499</v>
      </c>
      <c r="B939">
        <v>373738</v>
      </c>
      <c r="C939">
        <v>373738</v>
      </c>
      <c r="D939">
        <f>IF(ABS(C939-'Resultado de análisis'!$B$3)&lt;(0.02*'Resultado de análisis'!$B$3),'Resultados experimementales'!C939,-1)</f>
        <v>-1</v>
      </c>
      <c r="E939">
        <f>IF(ABS(C939-'Resultado de análisis'!$C$3)&lt;(0.02*'Resultado de análisis'!$C$3),'Resultados experimementales'!C939,-1)</f>
        <v>373738</v>
      </c>
      <c r="F939">
        <f>IF(ABS(C939-'Resultado de análisis'!$D$3)&lt;(0.02*'Resultado de análisis'!$D$3),'Resultados experimementales'!C939,-1)</f>
        <v>-1</v>
      </c>
    </row>
    <row r="940" spans="1:6" x14ac:dyDescent="0.25">
      <c r="A940">
        <v>11.293153047561599</v>
      </c>
      <c r="B940">
        <v>385849</v>
      </c>
      <c r="C940">
        <v>385849</v>
      </c>
      <c r="D940">
        <f>IF(ABS(C940-'Resultado de análisis'!$B$3)&lt;(0.02*'Resultado de análisis'!$B$3),'Resultados experimementales'!C940,-1)</f>
        <v>-1</v>
      </c>
      <c r="E940">
        <f>IF(ABS(C940-'Resultado de análisis'!$C$3)&lt;(0.02*'Resultado de análisis'!$C$3),'Resultados experimementales'!C940,-1)</f>
        <v>385849</v>
      </c>
      <c r="F940">
        <f>IF(ABS(C940-'Resultado de análisis'!$D$3)&lt;(0.02*'Resultado de análisis'!$D$3),'Resultados experimementales'!C940,-1)</f>
        <v>-1</v>
      </c>
    </row>
    <row r="941" spans="1:6" x14ac:dyDescent="0.25">
      <c r="A941">
        <v>11.304459095001199</v>
      </c>
      <c r="B941">
        <v>400615</v>
      </c>
      <c r="C941">
        <v>400615</v>
      </c>
      <c r="D941">
        <f>IF(ABS(C941-'Resultado de análisis'!$B$3)&lt;(0.02*'Resultado de análisis'!$B$3),'Resultados experimementales'!C941,-1)</f>
        <v>-1</v>
      </c>
      <c r="E941">
        <f>IF(ABS(C941-'Resultado de análisis'!$C$3)&lt;(0.02*'Resultado de análisis'!$C$3),'Resultados experimementales'!C941,-1)</f>
        <v>-1</v>
      </c>
      <c r="F941">
        <f>IF(ABS(C941-'Resultado de análisis'!$D$3)&lt;(0.02*'Resultado de análisis'!$D$3),'Resultados experimementales'!C941,-1)</f>
        <v>-1</v>
      </c>
    </row>
    <row r="942" spans="1:6" x14ac:dyDescent="0.25">
      <c r="A942">
        <v>11.3161950111389</v>
      </c>
      <c r="B942">
        <v>409338</v>
      </c>
      <c r="C942">
        <v>409338</v>
      </c>
      <c r="D942">
        <f>IF(ABS(C942-'Resultado de análisis'!$B$3)&lt;(0.02*'Resultado de análisis'!$B$3),'Resultados experimementales'!C942,-1)</f>
        <v>-1</v>
      </c>
      <c r="E942">
        <f>IF(ABS(C942-'Resultado de análisis'!$C$3)&lt;(0.02*'Resultado de análisis'!$C$3),'Resultados experimementales'!C942,-1)</f>
        <v>-1</v>
      </c>
      <c r="F942">
        <f>IF(ABS(C942-'Resultado de análisis'!$D$3)&lt;(0.02*'Resultado de análisis'!$D$3),'Resultados experimementales'!C942,-1)</f>
        <v>-1</v>
      </c>
    </row>
    <row r="943" spans="1:6" x14ac:dyDescent="0.25">
      <c r="A943">
        <v>11.327636003494201</v>
      </c>
      <c r="B943">
        <v>418504</v>
      </c>
      <c r="C943">
        <v>418504</v>
      </c>
      <c r="D943">
        <f>IF(ABS(C943-'Resultado de análisis'!$B$3)&lt;(0.02*'Resultado de análisis'!$B$3),'Resultados experimementales'!C943,-1)</f>
        <v>-1</v>
      </c>
      <c r="E943">
        <f>IF(ABS(C943-'Resultado de análisis'!$C$3)&lt;(0.02*'Resultado de análisis'!$C$3),'Resultados experimementales'!C943,-1)</f>
        <v>-1</v>
      </c>
      <c r="F943">
        <f>IF(ABS(C943-'Resultado de análisis'!$D$3)&lt;(0.02*'Resultado de análisis'!$D$3),'Resultados experimementales'!C943,-1)</f>
        <v>-1</v>
      </c>
    </row>
    <row r="944" spans="1:6" x14ac:dyDescent="0.25">
      <c r="A944">
        <v>11.339010953903101</v>
      </c>
      <c r="B944">
        <v>422227</v>
      </c>
      <c r="C944">
        <v>422227</v>
      </c>
      <c r="D944">
        <f>IF(ABS(C944-'Resultado de análisis'!$B$3)&lt;(0.02*'Resultado de análisis'!$B$3),'Resultados experimementales'!C944,-1)</f>
        <v>-1</v>
      </c>
      <c r="E944">
        <f>IF(ABS(C944-'Resultado de análisis'!$C$3)&lt;(0.02*'Resultado de análisis'!$C$3),'Resultados experimementales'!C944,-1)</f>
        <v>-1</v>
      </c>
      <c r="F944">
        <f>IF(ABS(C944-'Resultado de análisis'!$D$3)&lt;(0.02*'Resultado de análisis'!$D$3),'Resultados experimementales'!C944,-1)</f>
        <v>-1</v>
      </c>
    </row>
    <row r="945" spans="1:6" x14ac:dyDescent="0.25">
      <c r="A945">
        <v>11.350641965866</v>
      </c>
      <c r="B945">
        <v>419699</v>
      </c>
      <c r="C945">
        <v>419699</v>
      </c>
      <c r="D945">
        <f>IF(ABS(C945-'Resultado de análisis'!$B$3)&lt;(0.02*'Resultado de análisis'!$B$3),'Resultados experimementales'!C945,-1)</f>
        <v>-1</v>
      </c>
      <c r="E945">
        <f>IF(ABS(C945-'Resultado de análisis'!$C$3)&lt;(0.02*'Resultado de análisis'!$C$3),'Resultados experimementales'!C945,-1)</f>
        <v>-1</v>
      </c>
      <c r="F945">
        <f>IF(ABS(C945-'Resultado de análisis'!$D$3)&lt;(0.02*'Resultado de análisis'!$D$3),'Resultados experimementales'!C945,-1)</f>
        <v>-1</v>
      </c>
    </row>
    <row r="946" spans="1:6" x14ac:dyDescent="0.25">
      <c r="A946">
        <v>11.361913919448799</v>
      </c>
      <c r="B946">
        <v>416382</v>
      </c>
      <c r="C946">
        <v>416382</v>
      </c>
      <c r="D946">
        <f>IF(ABS(C946-'Resultado de análisis'!$B$3)&lt;(0.02*'Resultado de análisis'!$B$3),'Resultados experimementales'!C946,-1)</f>
        <v>-1</v>
      </c>
      <c r="E946">
        <f>IF(ABS(C946-'Resultado de análisis'!$C$3)&lt;(0.02*'Resultado de análisis'!$C$3),'Resultados experimementales'!C946,-1)</f>
        <v>-1</v>
      </c>
      <c r="F946">
        <f>IF(ABS(C946-'Resultado de análisis'!$D$3)&lt;(0.02*'Resultado de análisis'!$D$3),'Resultados experimementales'!C946,-1)</f>
        <v>-1</v>
      </c>
    </row>
    <row r="947" spans="1:6" x14ac:dyDescent="0.25">
      <c r="A947">
        <v>11.3738150596618</v>
      </c>
      <c r="B947">
        <v>407234</v>
      </c>
      <c r="C947">
        <v>407234</v>
      </c>
      <c r="D947">
        <f>IF(ABS(C947-'Resultado de análisis'!$B$3)&lt;(0.02*'Resultado de análisis'!$B$3),'Resultados experimementales'!C947,-1)</f>
        <v>-1</v>
      </c>
      <c r="E947">
        <f>IF(ABS(C947-'Resultado de análisis'!$C$3)&lt;(0.02*'Resultado de análisis'!$C$3),'Resultados experimementales'!C947,-1)</f>
        <v>-1</v>
      </c>
      <c r="F947">
        <f>IF(ABS(C947-'Resultado de análisis'!$D$3)&lt;(0.02*'Resultado de análisis'!$D$3),'Resultados experimementales'!C947,-1)</f>
        <v>-1</v>
      </c>
    </row>
    <row r="948" spans="1:6" x14ac:dyDescent="0.25">
      <c r="A948">
        <v>11.385123968124301</v>
      </c>
      <c r="B948">
        <v>396334</v>
      </c>
      <c r="C948">
        <v>396334</v>
      </c>
      <c r="D948">
        <f>IF(ABS(C948-'Resultado de análisis'!$B$3)&lt;(0.02*'Resultado de análisis'!$B$3),'Resultados experimementales'!C948,-1)</f>
        <v>-1</v>
      </c>
      <c r="E948">
        <f>IF(ABS(C948-'Resultado de análisis'!$C$3)&lt;(0.02*'Resultado de análisis'!$C$3),'Resultados experimementales'!C948,-1)</f>
        <v>-1</v>
      </c>
      <c r="F948">
        <f>IF(ABS(C948-'Resultado de análisis'!$D$3)&lt;(0.02*'Resultado de análisis'!$D$3),'Resultados experimementales'!C948,-1)</f>
        <v>-1</v>
      </c>
    </row>
    <row r="949" spans="1:6" x14ac:dyDescent="0.25">
      <c r="A949">
        <v>11.396389961242599</v>
      </c>
      <c r="B949">
        <v>389590</v>
      </c>
      <c r="C949">
        <v>389590</v>
      </c>
      <c r="D949">
        <f>IF(ABS(C949-'Resultado de análisis'!$B$3)&lt;(0.02*'Resultado de análisis'!$B$3),'Resultados experimementales'!C949,-1)</f>
        <v>-1</v>
      </c>
      <c r="E949">
        <f>IF(ABS(C949-'Resultado de análisis'!$C$3)&lt;(0.02*'Resultado de análisis'!$C$3),'Resultados experimementales'!C949,-1)</f>
        <v>-1</v>
      </c>
      <c r="F949">
        <f>IF(ABS(C949-'Resultado de análisis'!$D$3)&lt;(0.02*'Resultado de análisis'!$D$3),'Resultados experimementales'!C949,-1)</f>
        <v>-1</v>
      </c>
    </row>
    <row r="950" spans="1:6" x14ac:dyDescent="0.25">
      <c r="A950">
        <v>11.4083039760589</v>
      </c>
      <c r="B950">
        <v>379076</v>
      </c>
      <c r="C950">
        <v>379076</v>
      </c>
      <c r="D950">
        <f>IF(ABS(C950-'Resultado de análisis'!$B$3)&lt;(0.02*'Resultado de análisis'!$B$3),'Resultados experimementales'!C950,-1)</f>
        <v>-1</v>
      </c>
      <c r="E950">
        <f>IF(ABS(C950-'Resultado de análisis'!$C$3)&lt;(0.02*'Resultado de análisis'!$C$3),'Resultados experimementales'!C950,-1)</f>
        <v>379076</v>
      </c>
      <c r="F950">
        <f>IF(ABS(C950-'Resultado de análisis'!$D$3)&lt;(0.02*'Resultado de análisis'!$D$3),'Resultados experimementales'!C950,-1)</f>
        <v>-1</v>
      </c>
    </row>
    <row r="951" spans="1:6" x14ac:dyDescent="0.25">
      <c r="A951">
        <v>11.4195220470428</v>
      </c>
      <c r="B951">
        <v>371260</v>
      </c>
      <c r="C951">
        <v>371260</v>
      </c>
      <c r="D951">
        <f>IF(ABS(C951-'Resultado de análisis'!$B$3)&lt;(0.02*'Resultado de análisis'!$B$3),'Resultados experimementales'!C951,-1)</f>
        <v>-1</v>
      </c>
      <c r="E951">
        <f>IF(ABS(C951-'Resultado de análisis'!$C$3)&lt;(0.02*'Resultado de análisis'!$C$3),'Resultados experimementales'!C951,-1)</f>
        <v>371260</v>
      </c>
      <c r="F951">
        <f>IF(ABS(C951-'Resultado de análisis'!$D$3)&lt;(0.02*'Resultado de análisis'!$D$3),'Resultados experimementales'!C951,-1)</f>
        <v>-1</v>
      </c>
    </row>
    <row r="952" spans="1:6" x14ac:dyDescent="0.25">
      <c r="A952">
        <v>11.431032896041801</v>
      </c>
      <c r="B952">
        <v>367121</v>
      </c>
      <c r="C952">
        <v>367121</v>
      </c>
      <c r="D952">
        <f>IF(ABS(C952-'Resultado de análisis'!$B$3)&lt;(0.02*'Resultado de análisis'!$B$3),'Resultados experimementales'!C952,-1)</f>
        <v>-1</v>
      </c>
      <c r="E952">
        <f>IF(ABS(C952-'Resultado de análisis'!$C$3)&lt;(0.02*'Resultado de análisis'!$C$3),'Resultados experimementales'!C952,-1)</f>
        <v>-1</v>
      </c>
      <c r="F952">
        <f>IF(ABS(C952-'Resultado de análisis'!$D$3)&lt;(0.02*'Resultado de análisis'!$D$3),'Resultados experimementales'!C952,-1)</f>
        <v>-1</v>
      </c>
    </row>
    <row r="953" spans="1:6" x14ac:dyDescent="0.25">
      <c r="A953">
        <v>11.4426019191741</v>
      </c>
      <c r="B953">
        <v>363241</v>
      </c>
      <c r="C953">
        <v>363241</v>
      </c>
      <c r="D953">
        <f>IF(ABS(C953-'Resultado de análisis'!$B$3)&lt;(0.02*'Resultado de análisis'!$B$3),'Resultados experimementales'!C953,-1)</f>
        <v>363241</v>
      </c>
      <c r="E953">
        <f>IF(ABS(C953-'Resultado de análisis'!$C$3)&lt;(0.02*'Resultado de análisis'!$C$3),'Resultados experimementales'!C953,-1)</f>
        <v>-1</v>
      </c>
      <c r="F953">
        <f>IF(ABS(C953-'Resultado de análisis'!$D$3)&lt;(0.02*'Resultado de análisis'!$D$3),'Resultados experimementales'!C953,-1)</f>
        <v>363241</v>
      </c>
    </row>
    <row r="954" spans="1:6" x14ac:dyDescent="0.25">
      <c r="A954">
        <v>11.4538550376892</v>
      </c>
      <c r="B954">
        <v>367284</v>
      </c>
      <c r="C954">
        <v>367284</v>
      </c>
      <c r="D954">
        <f>IF(ABS(C954-'Resultado de análisis'!$B$3)&lt;(0.02*'Resultado de análisis'!$B$3),'Resultados experimementales'!C954,-1)</f>
        <v>-1</v>
      </c>
      <c r="E954">
        <f>IF(ABS(C954-'Resultado de análisis'!$C$3)&lt;(0.02*'Resultado de análisis'!$C$3),'Resultados experimementales'!C954,-1)</f>
        <v>-1</v>
      </c>
      <c r="F954">
        <f>IF(ABS(C954-'Resultado de análisis'!$D$3)&lt;(0.02*'Resultado de análisis'!$D$3),'Resultados experimementales'!C954,-1)</f>
        <v>-1</v>
      </c>
    </row>
    <row r="955" spans="1:6" x14ac:dyDescent="0.25">
      <c r="A955">
        <v>11.466458082199001</v>
      </c>
      <c r="B955">
        <v>372588</v>
      </c>
      <c r="C955">
        <v>372588</v>
      </c>
      <c r="D955">
        <f>IF(ABS(C955-'Resultado de análisis'!$B$3)&lt;(0.02*'Resultado de análisis'!$B$3),'Resultados experimementales'!C955,-1)</f>
        <v>-1</v>
      </c>
      <c r="E955">
        <f>IF(ABS(C955-'Resultado de análisis'!$C$3)&lt;(0.02*'Resultado de análisis'!$C$3),'Resultados experimementales'!C955,-1)</f>
        <v>372588</v>
      </c>
      <c r="F955">
        <f>IF(ABS(C955-'Resultado de análisis'!$D$3)&lt;(0.02*'Resultado de análisis'!$D$3),'Resultados experimementales'!C955,-1)</f>
        <v>-1</v>
      </c>
    </row>
    <row r="956" spans="1:6" x14ac:dyDescent="0.25">
      <c r="A956">
        <v>11.4770650863647</v>
      </c>
      <c r="B956">
        <v>380187</v>
      </c>
      <c r="C956">
        <v>380187</v>
      </c>
      <c r="D956">
        <f>IF(ABS(C956-'Resultado de análisis'!$B$3)&lt;(0.02*'Resultado de análisis'!$B$3),'Resultados experimementales'!C956,-1)</f>
        <v>-1</v>
      </c>
      <c r="E956">
        <f>IF(ABS(C956-'Resultado de análisis'!$C$3)&lt;(0.02*'Resultado de análisis'!$C$3),'Resultados experimementales'!C956,-1)</f>
        <v>380187</v>
      </c>
      <c r="F956">
        <f>IF(ABS(C956-'Resultado de análisis'!$D$3)&lt;(0.02*'Resultado de análisis'!$D$3),'Resultados experimementales'!C956,-1)</f>
        <v>-1</v>
      </c>
    </row>
    <row r="957" spans="1:6" x14ac:dyDescent="0.25">
      <c r="A957">
        <v>11.488329887390099</v>
      </c>
      <c r="B957">
        <v>394343</v>
      </c>
      <c r="C957">
        <v>394343</v>
      </c>
      <c r="D957">
        <f>IF(ABS(C957-'Resultado de análisis'!$B$3)&lt;(0.02*'Resultado de análisis'!$B$3),'Resultados experimementales'!C957,-1)</f>
        <v>-1</v>
      </c>
      <c r="E957">
        <f>IF(ABS(C957-'Resultado de análisis'!$C$3)&lt;(0.02*'Resultado de análisis'!$C$3),'Resultados experimementales'!C957,-1)</f>
        <v>-1</v>
      </c>
      <c r="F957">
        <f>IF(ABS(C957-'Resultado de análisis'!$D$3)&lt;(0.02*'Resultado de análisis'!$D$3),'Resultados experimementales'!C957,-1)</f>
        <v>-1</v>
      </c>
    </row>
    <row r="958" spans="1:6" x14ac:dyDescent="0.25">
      <c r="A958">
        <v>11.5001709461212</v>
      </c>
      <c r="B958">
        <v>402639</v>
      </c>
      <c r="C958">
        <v>402639</v>
      </c>
      <c r="D958">
        <f>IF(ABS(C958-'Resultado de análisis'!$B$3)&lt;(0.02*'Resultado de análisis'!$B$3),'Resultados experimementales'!C958,-1)</f>
        <v>-1</v>
      </c>
      <c r="E958">
        <f>IF(ABS(C958-'Resultado de análisis'!$C$3)&lt;(0.02*'Resultado de análisis'!$C$3),'Resultados experimementales'!C958,-1)</f>
        <v>-1</v>
      </c>
      <c r="F958">
        <f>IF(ABS(C958-'Resultado de análisis'!$D$3)&lt;(0.02*'Resultado de análisis'!$D$3),'Resultados experimementales'!C958,-1)</f>
        <v>-1</v>
      </c>
    </row>
    <row r="959" spans="1:6" x14ac:dyDescent="0.25">
      <c r="A959">
        <v>11.5113348960876</v>
      </c>
      <c r="B959">
        <v>409211</v>
      </c>
      <c r="C959">
        <v>409211</v>
      </c>
      <c r="D959">
        <f>IF(ABS(C959-'Resultado de análisis'!$B$3)&lt;(0.02*'Resultado de análisis'!$B$3),'Resultados experimementales'!C959,-1)</f>
        <v>-1</v>
      </c>
      <c r="E959">
        <f>IF(ABS(C959-'Resultado de análisis'!$C$3)&lt;(0.02*'Resultado de análisis'!$C$3),'Resultados experimementales'!C959,-1)</f>
        <v>-1</v>
      </c>
      <c r="F959">
        <f>IF(ABS(C959-'Resultado de análisis'!$D$3)&lt;(0.02*'Resultado de análisis'!$D$3),'Resultados experimementales'!C959,-1)</f>
        <v>-1</v>
      </c>
    </row>
    <row r="960" spans="1:6" x14ac:dyDescent="0.25">
      <c r="A960">
        <v>11.5229930877685</v>
      </c>
      <c r="B960">
        <v>413575</v>
      </c>
      <c r="C960">
        <v>413575</v>
      </c>
      <c r="D960">
        <f>IF(ABS(C960-'Resultado de análisis'!$B$3)&lt;(0.02*'Resultado de análisis'!$B$3),'Resultados experimementales'!C960,-1)</f>
        <v>-1</v>
      </c>
      <c r="E960">
        <f>IF(ABS(C960-'Resultado de análisis'!$C$3)&lt;(0.02*'Resultado de análisis'!$C$3),'Resultados experimementales'!C960,-1)</f>
        <v>-1</v>
      </c>
      <c r="F960">
        <f>IF(ABS(C960-'Resultado de análisis'!$D$3)&lt;(0.02*'Resultado de análisis'!$D$3),'Resultados experimementales'!C960,-1)</f>
        <v>-1</v>
      </c>
    </row>
    <row r="961" spans="1:6" x14ac:dyDescent="0.25">
      <c r="A961">
        <v>11.5346250534057</v>
      </c>
      <c r="B961">
        <v>414317</v>
      </c>
      <c r="C961">
        <v>414317</v>
      </c>
      <c r="D961">
        <f>IF(ABS(C961-'Resultado de análisis'!$B$3)&lt;(0.02*'Resultado de análisis'!$B$3),'Resultados experimementales'!C961,-1)</f>
        <v>-1</v>
      </c>
      <c r="E961">
        <f>IF(ABS(C961-'Resultado de análisis'!$C$3)&lt;(0.02*'Resultado de análisis'!$C$3),'Resultados experimementales'!C961,-1)</f>
        <v>-1</v>
      </c>
      <c r="F961">
        <f>IF(ABS(C961-'Resultado de análisis'!$D$3)&lt;(0.02*'Resultado de análisis'!$D$3),'Resultados experimementales'!C961,-1)</f>
        <v>-1</v>
      </c>
    </row>
    <row r="962" spans="1:6" x14ac:dyDescent="0.25">
      <c r="A962">
        <v>11.5972089767456</v>
      </c>
      <c r="B962">
        <v>376745</v>
      </c>
      <c r="C962">
        <v>376745</v>
      </c>
      <c r="D962">
        <f>IF(ABS(C962-'Resultado de análisis'!$B$3)&lt;(0.02*'Resultado de análisis'!$B$3),'Resultados experimementales'!C962,-1)</f>
        <v>-1</v>
      </c>
      <c r="E962">
        <f>IF(ABS(C962-'Resultado de análisis'!$C$3)&lt;(0.02*'Resultado de análisis'!$C$3),'Resultados experimementales'!C962,-1)</f>
        <v>376745</v>
      </c>
      <c r="F962">
        <f>IF(ABS(C962-'Resultado de análisis'!$D$3)&lt;(0.02*'Resultado de análisis'!$D$3),'Resultados experimementales'!C962,-1)</f>
        <v>-1</v>
      </c>
    </row>
    <row r="963" spans="1:6" x14ac:dyDescent="0.25">
      <c r="A963">
        <v>11.608618021011299</v>
      </c>
      <c r="B963">
        <v>370983</v>
      </c>
      <c r="C963">
        <v>370983</v>
      </c>
      <c r="D963">
        <f>IF(ABS(C963-'Resultado de análisis'!$B$3)&lt;(0.02*'Resultado de análisis'!$B$3),'Resultados experimementales'!C963,-1)</f>
        <v>-1</v>
      </c>
      <c r="E963">
        <f>IF(ABS(C963-'Resultado de análisis'!$C$3)&lt;(0.02*'Resultado de análisis'!$C$3),'Resultados experimementales'!C963,-1)</f>
        <v>-1</v>
      </c>
      <c r="F963">
        <f>IF(ABS(C963-'Resultado de análisis'!$D$3)&lt;(0.02*'Resultado de análisis'!$D$3),'Resultados experimementales'!C963,-1)</f>
        <v>-1</v>
      </c>
    </row>
    <row r="964" spans="1:6" x14ac:dyDescent="0.25">
      <c r="A964">
        <v>11.620171070098801</v>
      </c>
      <c r="B964">
        <v>369164</v>
      </c>
      <c r="C964">
        <v>369164</v>
      </c>
      <c r="D964">
        <f>IF(ABS(C964-'Resultado de análisis'!$B$3)&lt;(0.02*'Resultado de análisis'!$B$3),'Resultados experimementales'!C964,-1)</f>
        <v>-1</v>
      </c>
      <c r="E964">
        <f>IF(ABS(C964-'Resultado de análisis'!$C$3)&lt;(0.02*'Resultado de análisis'!$C$3),'Resultados experimementales'!C964,-1)</f>
        <v>-1</v>
      </c>
      <c r="F964">
        <f>IF(ABS(C964-'Resultado de análisis'!$D$3)&lt;(0.02*'Resultado de análisis'!$D$3),'Resultados experimementales'!C964,-1)</f>
        <v>-1</v>
      </c>
    </row>
    <row r="965" spans="1:6" x14ac:dyDescent="0.25">
      <c r="A965">
        <v>11.6317698955535</v>
      </c>
      <c r="B965">
        <v>370711</v>
      </c>
      <c r="C965">
        <v>370711</v>
      </c>
      <c r="D965">
        <f>IF(ABS(C965-'Resultado de análisis'!$B$3)&lt;(0.02*'Resultado de análisis'!$B$3),'Resultados experimementales'!C965,-1)</f>
        <v>-1</v>
      </c>
      <c r="E965">
        <f>IF(ABS(C965-'Resultado de análisis'!$C$3)&lt;(0.02*'Resultado de análisis'!$C$3),'Resultados experimementales'!C965,-1)</f>
        <v>-1</v>
      </c>
      <c r="F965">
        <f>IF(ABS(C965-'Resultado de análisis'!$D$3)&lt;(0.02*'Resultado de análisis'!$D$3),'Resultados experimementales'!C965,-1)</f>
        <v>-1</v>
      </c>
    </row>
    <row r="966" spans="1:6" x14ac:dyDescent="0.25">
      <c r="A966">
        <v>11.643171072006201</v>
      </c>
      <c r="B966">
        <v>373350</v>
      </c>
      <c r="C966">
        <v>373350</v>
      </c>
      <c r="D966">
        <f>IF(ABS(C966-'Resultado de análisis'!$B$3)&lt;(0.02*'Resultado de análisis'!$B$3),'Resultados experimementales'!C966,-1)</f>
        <v>-1</v>
      </c>
      <c r="E966">
        <f>IF(ABS(C966-'Resultado de análisis'!$C$3)&lt;(0.02*'Resultado de análisis'!$C$3),'Resultados experimementales'!C966,-1)</f>
        <v>373350</v>
      </c>
      <c r="F966">
        <f>IF(ABS(C966-'Resultado de análisis'!$D$3)&lt;(0.02*'Resultado de análisis'!$D$3),'Resultados experimementales'!C966,-1)</f>
        <v>-1</v>
      </c>
    </row>
    <row r="967" spans="1:6" x14ac:dyDescent="0.25">
      <c r="A967">
        <v>11.6544849872589</v>
      </c>
      <c r="B967">
        <v>378547</v>
      </c>
      <c r="C967">
        <v>378547</v>
      </c>
      <c r="D967">
        <f>IF(ABS(C967-'Resultado de análisis'!$B$3)&lt;(0.02*'Resultado de análisis'!$B$3),'Resultados experimementales'!C967,-1)</f>
        <v>-1</v>
      </c>
      <c r="E967">
        <f>IF(ABS(C967-'Resultado de análisis'!$C$3)&lt;(0.02*'Resultado de análisis'!$C$3),'Resultados experimementales'!C967,-1)</f>
        <v>378547</v>
      </c>
      <c r="F967">
        <f>IF(ABS(C967-'Resultado de análisis'!$D$3)&lt;(0.02*'Resultado de análisis'!$D$3),'Resultados experimementales'!C967,-1)</f>
        <v>-1</v>
      </c>
    </row>
    <row r="968" spans="1:6" x14ac:dyDescent="0.25">
      <c r="A968">
        <v>11.6662149429321</v>
      </c>
      <c r="B968">
        <v>382222</v>
      </c>
      <c r="C968">
        <v>382222</v>
      </c>
      <c r="D968">
        <f>IF(ABS(C968-'Resultado de análisis'!$B$3)&lt;(0.02*'Resultado de análisis'!$B$3),'Resultados experimementales'!C968,-1)</f>
        <v>-1</v>
      </c>
      <c r="E968">
        <f>IF(ABS(C968-'Resultado de análisis'!$C$3)&lt;(0.02*'Resultado de análisis'!$C$3),'Resultados experimementales'!C968,-1)</f>
        <v>382222</v>
      </c>
      <c r="F968">
        <f>IF(ABS(C968-'Resultado de análisis'!$D$3)&lt;(0.02*'Resultado de análisis'!$D$3),'Resultados experimementales'!C968,-1)</f>
        <v>-1</v>
      </c>
    </row>
    <row r="969" spans="1:6" x14ac:dyDescent="0.25">
      <c r="A969">
        <v>11.677655935287399</v>
      </c>
      <c r="B969">
        <v>391024</v>
      </c>
      <c r="C969">
        <v>391024</v>
      </c>
      <c r="D969">
        <f>IF(ABS(C969-'Resultado de análisis'!$B$3)&lt;(0.02*'Resultado de análisis'!$B$3),'Resultados experimementales'!C969,-1)</f>
        <v>-1</v>
      </c>
      <c r="E969">
        <f>IF(ABS(C969-'Resultado de análisis'!$C$3)&lt;(0.02*'Resultado de análisis'!$C$3),'Resultados experimementales'!C969,-1)</f>
        <v>-1</v>
      </c>
      <c r="F969">
        <f>IF(ABS(C969-'Resultado de análisis'!$D$3)&lt;(0.02*'Resultado de análisis'!$D$3),'Resultados experimementales'!C969,-1)</f>
        <v>-1</v>
      </c>
    </row>
    <row r="970" spans="1:6" x14ac:dyDescent="0.25">
      <c r="A970">
        <v>11.6890320777893</v>
      </c>
      <c r="B970">
        <v>398151</v>
      </c>
      <c r="C970">
        <v>398151</v>
      </c>
      <c r="D970">
        <f>IF(ABS(C970-'Resultado de análisis'!$B$3)&lt;(0.02*'Resultado de análisis'!$B$3),'Resultados experimementales'!C970,-1)</f>
        <v>-1</v>
      </c>
      <c r="E970">
        <f>IF(ABS(C970-'Resultado de análisis'!$C$3)&lt;(0.02*'Resultado de análisis'!$C$3),'Resultados experimementales'!C970,-1)</f>
        <v>-1</v>
      </c>
      <c r="F970">
        <f>IF(ABS(C970-'Resultado de análisis'!$D$3)&lt;(0.02*'Resultado de análisis'!$D$3),'Resultados experimementales'!C970,-1)</f>
        <v>-1</v>
      </c>
    </row>
    <row r="971" spans="1:6" x14ac:dyDescent="0.25">
      <c r="A971">
        <v>11.700659036636299</v>
      </c>
      <c r="B971">
        <v>402091</v>
      </c>
      <c r="C971">
        <v>402091</v>
      </c>
      <c r="D971">
        <f>IF(ABS(C971-'Resultado de análisis'!$B$3)&lt;(0.02*'Resultado de análisis'!$B$3),'Resultados experimementales'!C971,-1)</f>
        <v>-1</v>
      </c>
      <c r="E971">
        <f>IF(ABS(C971-'Resultado de análisis'!$C$3)&lt;(0.02*'Resultado de análisis'!$C$3),'Resultados experimementales'!C971,-1)</f>
        <v>-1</v>
      </c>
      <c r="F971">
        <f>IF(ABS(C971-'Resultado de análisis'!$D$3)&lt;(0.02*'Resultado de análisis'!$D$3),'Resultados experimementales'!C971,-1)</f>
        <v>-1</v>
      </c>
    </row>
    <row r="972" spans="1:6" x14ac:dyDescent="0.25">
      <c r="A972">
        <v>11.7119228839874</v>
      </c>
      <c r="B972">
        <v>405732</v>
      </c>
      <c r="C972">
        <v>405732</v>
      </c>
      <c r="D972">
        <f>IF(ABS(C972-'Resultado de análisis'!$B$3)&lt;(0.02*'Resultado de análisis'!$B$3),'Resultados experimementales'!C972,-1)</f>
        <v>-1</v>
      </c>
      <c r="E972">
        <f>IF(ABS(C972-'Resultado de análisis'!$C$3)&lt;(0.02*'Resultado de análisis'!$C$3),'Resultados experimementales'!C972,-1)</f>
        <v>-1</v>
      </c>
      <c r="F972">
        <f>IF(ABS(C972-'Resultado de análisis'!$D$3)&lt;(0.02*'Resultado de análisis'!$D$3),'Resultados experimementales'!C972,-1)</f>
        <v>-1</v>
      </c>
    </row>
    <row r="973" spans="1:6" x14ac:dyDescent="0.25">
      <c r="A973">
        <v>11.723824977874701</v>
      </c>
      <c r="B973">
        <v>406521</v>
      </c>
      <c r="C973">
        <v>406521</v>
      </c>
      <c r="D973">
        <f>IF(ABS(C973-'Resultado de análisis'!$B$3)&lt;(0.02*'Resultado de análisis'!$B$3),'Resultados experimementales'!C973,-1)</f>
        <v>-1</v>
      </c>
      <c r="E973">
        <f>IF(ABS(C973-'Resultado de análisis'!$C$3)&lt;(0.02*'Resultado de análisis'!$C$3),'Resultados experimementales'!C973,-1)</f>
        <v>-1</v>
      </c>
      <c r="F973">
        <f>IF(ABS(C973-'Resultado de análisis'!$D$3)&lt;(0.02*'Resultado de análisis'!$D$3),'Resultados experimementales'!C973,-1)</f>
        <v>-1</v>
      </c>
    </row>
    <row r="974" spans="1:6" x14ac:dyDescent="0.25">
      <c r="A974">
        <v>11.735138893127401</v>
      </c>
      <c r="B974">
        <v>402270</v>
      </c>
      <c r="C974">
        <v>402270</v>
      </c>
      <c r="D974">
        <f>IF(ABS(C974-'Resultado de análisis'!$B$3)&lt;(0.02*'Resultado de análisis'!$B$3),'Resultados experimementales'!C974,-1)</f>
        <v>-1</v>
      </c>
      <c r="E974">
        <f>IF(ABS(C974-'Resultado de análisis'!$C$3)&lt;(0.02*'Resultado de análisis'!$C$3),'Resultados experimementales'!C974,-1)</f>
        <v>-1</v>
      </c>
      <c r="F974">
        <f>IF(ABS(C974-'Resultado de análisis'!$D$3)&lt;(0.02*'Resultado de análisis'!$D$3),'Resultados experimementales'!C974,-1)</f>
        <v>-1</v>
      </c>
    </row>
    <row r="975" spans="1:6" x14ac:dyDescent="0.25">
      <c r="A975">
        <v>11.746404886245699</v>
      </c>
      <c r="B975">
        <v>398644</v>
      </c>
      <c r="C975">
        <v>398644</v>
      </c>
      <c r="D975">
        <f>IF(ABS(C975-'Resultado de análisis'!$B$3)&lt;(0.02*'Resultado de análisis'!$B$3),'Resultados experimementales'!C975,-1)</f>
        <v>-1</v>
      </c>
      <c r="E975">
        <f>IF(ABS(C975-'Resultado de análisis'!$C$3)&lt;(0.02*'Resultado de análisis'!$C$3),'Resultados experimementales'!C975,-1)</f>
        <v>-1</v>
      </c>
      <c r="F975">
        <f>IF(ABS(C975-'Resultado de análisis'!$D$3)&lt;(0.02*'Resultado de análisis'!$D$3),'Resultados experimementales'!C975,-1)</f>
        <v>-1</v>
      </c>
    </row>
    <row r="976" spans="1:6" x14ac:dyDescent="0.25">
      <c r="A976">
        <v>11.758306026458699</v>
      </c>
      <c r="B976">
        <v>391617</v>
      </c>
      <c r="C976">
        <v>391617</v>
      </c>
      <c r="D976">
        <f>IF(ABS(C976-'Resultado de análisis'!$B$3)&lt;(0.02*'Resultado de análisis'!$B$3),'Resultados experimementales'!C976,-1)</f>
        <v>-1</v>
      </c>
      <c r="E976">
        <f>IF(ABS(C976-'Resultado de análisis'!$C$3)&lt;(0.02*'Resultado de análisis'!$C$3),'Resultados experimementales'!C976,-1)</f>
        <v>-1</v>
      </c>
      <c r="F976">
        <f>IF(ABS(C976-'Resultado de análisis'!$D$3)&lt;(0.02*'Resultado de análisis'!$D$3),'Resultados experimementales'!C976,-1)</f>
        <v>-1</v>
      </c>
    </row>
    <row r="977" spans="1:6" x14ac:dyDescent="0.25">
      <c r="A977">
        <v>11.7695598602294</v>
      </c>
      <c r="B977">
        <v>386204</v>
      </c>
      <c r="C977">
        <v>386204</v>
      </c>
      <c r="D977">
        <f>IF(ABS(C977-'Resultado de análisis'!$B$3)&lt;(0.02*'Resultado de análisis'!$B$3),'Resultados experimementales'!C977,-1)</f>
        <v>-1</v>
      </c>
      <c r="E977">
        <f>IF(ABS(C977-'Resultado de análisis'!$C$3)&lt;(0.02*'Resultado de análisis'!$C$3),'Resultados experimementales'!C977,-1)</f>
        <v>-1</v>
      </c>
      <c r="F977">
        <f>IF(ABS(C977-'Resultado de análisis'!$D$3)&lt;(0.02*'Resultado de análisis'!$D$3),'Resultados experimementales'!C977,-1)</f>
        <v>-1</v>
      </c>
    </row>
    <row r="978" spans="1:6" x14ac:dyDescent="0.25">
      <c r="A978">
        <v>11.7810530662536</v>
      </c>
      <c r="B978">
        <v>380114</v>
      </c>
      <c r="C978">
        <v>380114</v>
      </c>
      <c r="D978">
        <f>IF(ABS(C978-'Resultado de análisis'!$B$3)&lt;(0.02*'Resultado de análisis'!$B$3),'Resultados experimementales'!C978,-1)</f>
        <v>-1</v>
      </c>
      <c r="E978">
        <f>IF(ABS(C978-'Resultado de análisis'!$C$3)&lt;(0.02*'Resultado de análisis'!$C$3),'Resultados experimementales'!C978,-1)</f>
        <v>380114</v>
      </c>
      <c r="F978">
        <f>IF(ABS(C978-'Resultado de análisis'!$D$3)&lt;(0.02*'Resultado de análisis'!$D$3),'Resultados experimementales'!C978,-1)</f>
        <v>-1</v>
      </c>
    </row>
    <row r="979" spans="1:6" x14ac:dyDescent="0.25">
      <c r="A979">
        <v>11.7926199436187</v>
      </c>
      <c r="B979">
        <v>374393</v>
      </c>
      <c r="C979">
        <v>374393</v>
      </c>
      <c r="D979">
        <f>IF(ABS(C979-'Resultado de análisis'!$B$3)&lt;(0.02*'Resultado de análisis'!$B$3),'Resultados experimementales'!C979,-1)</f>
        <v>-1</v>
      </c>
      <c r="E979">
        <f>IF(ABS(C979-'Resultado de análisis'!$C$3)&lt;(0.02*'Resultado de análisis'!$C$3),'Resultados experimementales'!C979,-1)</f>
        <v>374393</v>
      </c>
      <c r="F979">
        <f>IF(ABS(C979-'Resultado de análisis'!$D$3)&lt;(0.02*'Resultado de análisis'!$D$3),'Resultados experimementales'!C979,-1)</f>
        <v>-1</v>
      </c>
    </row>
    <row r="980" spans="1:6" x14ac:dyDescent="0.25">
      <c r="A980">
        <v>11.8038780689239</v>
      </c>
      <c r="B980">
        <v>373828</v>
      </c>
      <c r="C980">
        <v>373828</v>
      </c>
      <c r="D980">
        <f>IF(ABS(C980-'Resultado de análisis'!$B$3)&lt;(0.02*'Resultado de análisis'!$B$3),'Resultados experimementales'!C980,-1)</f>
        <v>-1</v>
      </c>
      <c r="E980">
        <f>IF(ABS(C980-'Resultado de análisis'!$C$3)&lt;(0.02*'Resultado de análisis'!$C$3),'Resultados experimementales'!C980,-1)</f>
        <v>373828</v>
      </c>
      <c r="F980">
        <f>IF(ABS(C980-'Resultado de análisis'!$D$3)&lt;(0.02*'Resultado de análisis'!$D$3),'Resultados experimementales'!C980,-1)</f>
        <v>-1</v>
      </c>
    </row>
    <row r="981" spans="1:6" x14ac:dyDescent="0.25">
      <c r="A981">
        <v>11.815645933151201</v>
      </c>
      <c r="B981">
        <v>371596</v>
      </c>
      <c r="C981">
        <v>371596</v>
      </c>
      <c r="D981">
        <f>IF(ABS(C981-'Resultado de análisis'!$B$3)&lt;(0.02*'Resultado de análisis'!$B$3),'Resultados experimementales'!C981,-1)</f>
        <v>-1</v>
      </c>
      <c r="E981">
        <f>IF(ABS(C981-'Resultado de análisis'!$C$3)&lt;(0.02*'Resultado de análisis'!$C$3),'Resultados experimementales'!C981,-1)</f>
        <v>371596</v>
      </c>
      <c r="F981">
        <f>IF(ABS(C981-'Resultado de análisis'!$D$3)&lt;(0.02*'Resultado de análisis'!$D$3),'Resultados experimementales'!C981,-1)</f>
        <v>-1</v>
      </c>
    </row>
    <row r="982" spans="1:6" x14ac:dyDescent="0.25">
      <c r="A982">
        <v>11.8270790576934</v>
      </c>
      <c r="B982">
        <v>371880</v>
      </c>
      <c r="C982">
        <v>371880</v>
      </c>
      <c r="D982">
        <f>IF(ABS(C982-'Resultado de análisis'!$B$3)&lt;(0.02*'Resultado de análisis'!$B$3),'Resultados experimementales'!C982,-1)</f>
        <v>-1</v>
      </c>
      <c r="E982">
        <f>IF(ABS(C982-'Resultado de análisis'!$C$3)&lt;(0.02*'Resultado de análisis'!$C$3),'Resultados experimementales'!C982,-1)</f>
        <v>371880</v>
      </c>
      <c r="F982">
        <f>IF(ABS(C982-'Resultado de análisis'!$D$3)&lt;(0.02*'Resultado de análisis'!$D$3),'Resultados experimementales'!C982,-1)</f>
        <v>-1</v>
      </c>
    </row>
    <row r="983" spans="1:6" x14ac:dyDescent="0.25">
      <c r="A983">
        <v>11.8383619785308</v>
      </c>
      <c r="B983">
        <v>379148</v>
      </c>
      <c r="C983">
        <v>379148</v>
      </c>
      <c r="D983">
        <f>IF(ABS(C983-'Resultado de análisis'!$B$3)&lt;(0.02*'Resultado de análisis'!$B$3),'Resultados experimementales'!C983,-1)</f>
        <v>-1</v>
      </c>
      <c r="E983">
        <f>IF(ABS(C983-'Resultado de análisis'!$C$3)&lt;(0.02*'Resultado de análisis'!$C$3),'Resultados experimementales'!C983,-1)</f>
        <v>379148</v>
      </c>
      <c r="F983">
        <f>IF(ABS(C983-'Resultado de análisis'!$D$3)&lt;(0.02*'Resultado de análisis'!$D$3),'Resultados experimementales'!C983,-1)</f>
        <v>-1</v>
      </c>
    </row>
    <row r="984" spans="1:6" x14ac:dyDescent="0.25">
      <c r="A984">
        <v>11.850207090377801</v>
      </c>
      <c r="B984">
        <v>383267</v>
      </c>
      <c r="C984">
        <v>383267</v>
      </c>
      <c r="D984">
        <f>IF(ABS(C984-'Resultado de análisis'!$B$3)&lt;(0.02*'Resultado de análisis'!$B$3),'Resultados experimementales'!C984,-1)</f>
        <v>-1</v>
      </c>
      <c r="E984">
        <f>IF(ABS(C984-'Resultado de análisis'!$C$3)&lt;(0.02*'Resultado de análisis'!$C$3),'Resultados experimementales'!C984,-1)</f>
        <v>383267</v>
      </c>
      <c r="F984">
        <f>IF(ABS(C984-'Resultado de análisis'!$D$3)&lt;(0.02*'Resultado de análisis'!$D$3),'Resultados experimementales'!C984,-1)</f>
        <v>-1</v>
      </c>
    </row>
    <row r="985" spans="1:6" x14ac:dyDescent="0.25">
      <c r="A985">
        <v>11.861370086669901</v>
      </c>
      <c r="B985">
        <v>387684</v>
      </c>
      <c r="C985">
        <v>387684</v>
      </c>
      <c r="D985">
        <f>IF(ABS(C985-'Resultado de análisis'!$B$3)&lt;(0.02*'Resultado de análisis'!$B$3),'Resultados experimementales'!C985,-1)</f>
        <v>-1</v>
      </c>
      <c r="E985">
        <f>IF(ABS(C985-'Resultado de análisis'!$C$3)&lt;(0.02*'Resultado de análisis'!$C$3),'Resultados experimementales'!C985,-1)</f>
        <v>-1</v>
      </c>
      <c r="F985">
        <f>IF(ABS(C985-'Resultado de análisis'!$D$3)&lt;(0.02*'Resultado de análisis'!$D$3),'Resultados experimementales'!C985,-1)</f>
        <v>-1</v>
      </c>
    </row>
    <row r="986" spans="1:6" x14ac:dyDescent="0.25">
      <c r="A986">
        <v>11.873023986816399</v>
      </c>
      <c r="B986">
        <v>393153</v>
      </c>
      <c r="C986">
        <v>393153</v>
      </c>
      <c r="D986">
        <f>IF(ABS(C986-'Resultado de análisis'!$B$3)&lt;(0.02*'Resultado de análisis'!$B$3),'Resultados experimementales'!C986,-1)</f>
        <v>-1</v>
      </c>
      <c r="E986">
        <f>IF(ABS(C986-'Resultado de análisis'!$C$3)&lt;(0.02*'Resultado de análisis'!$C$3),'Resultados experimementales'!C986,-1)</f>
        <v>-1</v>
      </c>
      <c r="F986">
        <f>IF(ABS(C986-'Resultado de análisis'!$D$3)&lt;(0.02*'Resultado de análisis'!$D$3),'Resultados experimementales'!C986,-1)</f>
        <v>-1</v>
      </c>
    </row>
    <row r="987" spans="1:6" x14ac:dyDescent="0.25">
      <c r="A987">
        <v>11.884634971618601</v>
      </c>
      <c r="B987">
        <v>395668</v>
      </c>
      <c r="C987">
        <v>395668</v>
      </c>
      <c r="D987">
        <f>IF(ABS(C987-'Resultado de análisis'!$B$3)&lt;(0.02*'Resultado de análisis'!$B$3),'Resultados experimementales'!C987,-1)</f>
        <v>-1</v>
      </c>
      <c r="E987">
        <f>IF(ABS(C987-'Resultado de análisis'!$C$3)&lt;(0.02*'Resultado de análisis'!$C$3),'Resultados experimementales'!C987,-1)</f>
        <v>-1</v>
      </c>
      <c r="F987">
        <f>IF(ABS(C987-'Resultado de análisis'!$D$3)&lt;(0.02*'Resultado de análisis'!$D$3),'Resultados experimementales'!C987,-1)</f>
        <v>-1</v>
      </c>
    </row>
    <row r="988" spans="1:6" x14ac:dyDescent="0.25">
      <c r="A988">
        <v>11.8958370685577</v>
      </c>
      <c r="B988">
        <v>400559</v>
      </c>
      <c r="C988">
        <v>400559</v>
      </c>
      <c r="D988">
        <f>IF(ABS(C988-'Resultado de análisis'!$B$3)&lt;(0.02*'Resultado de análisis'!$B$3),'Resultados experimementales'!C988,-1)</f>
        <v>-1</v>
      </c>
      <c r="E988">
        <f>IF(ABS(C988-'Resultado de análisis'!$C$3)&lt;(0.02*'Resultado de análisis'!$C$3),'Resultados experimementales'!C988,-1)</f>
        <v>-1</v>
      </c>
      <c r="F988">
        <f>IF(ABS(C988-'Resultado de análisis'!$D$3)&lt;(0.02*'Resultado de análisis'!$D$3),'Resultados experimementales'!C988,-1)</f>
        <v>-1</v>
      </c>
    </row>
    <row r="989" spans="1:6" x14ac:dyDescent="0.25">
      <c r="A989">
        <v>11.908021926879799</v>
      </c>
      <c r="B989">
        <v>401319</v>
      </c>
      <c r="C989">
        <v>401319</v>
      </c>
      <c r="D989">
        <f>IF(ABS(C989-'Resultado de análisis'!$B$3)&lt;(0.02*'Resultado de análisis'!$B$3),'Resultados experimementales'!C989,-1)</f>
        <v>-1</v>
      </c>
      <c r="E989">
        <f>IF(ABS(C989-'Resultado de análisis'!$C$3)&lt;(0.02*'Resultado de análisis'!$C$3),'Resultados experimementales'!C989,-1)</f>
        <v>-1</v>
      </c>
      <c r="F989">
        <f>IF(ABS(C989-'Resultado de análisis'!$D$3)&lt;(0.02*'Resultado de análisis'!$D$3),'Resultados experimementales'!C989,-1)</f>
        <v>-1</v>
      </c>
    </row>
    <row r="990" spans="1:6" x14ac:dyDescent="0.25">
      <c r="A990">
        <v>11.919041872024501</v>
      </c>
      <c r="B990">
        <v>398528</v>
      </c>
      <c r="C990">
        <v>398528</v>
      </c>
      <c r="D990">
        <f>IF(ABS(C990-'Resultado de análisis'!$B$3)&lt;(0.02*'Resultado de análisis'!$B$3),'Resultados experimementales'!C990,-1)</f>
        <v>-1</v>
      </c>
      <c r="E990">
        <f>IF(ABS(C990-'Resultado de análisis'!$C$3)&lt;(0.02*'Resultado de análisis'!$C$3),'Resultados experimementales'!C990,-1)</f>
        <v>-1</v>
      </c>
      <c r="F990">
        <f>IF(ABS(C990-'Resultado de análisis'!$D$3)&lt;(0.02*'Resultado de análisis'!$D$3),'Resultados experimementales'!C990,-1)</f>
        <v>-1</v>
      </c>
    </row>
    <row r="991" spans="1:6" x14ac:dyDescent="0.25">
      <c r="A991">
        <v>11.9303178787231</v>
      </c>
      <c r="B991">
        <v>398937</v>
      </c>
      <c r="C991">
        <v>398937</v>
      </c>
      <c r="D991">
        <f>IF(ABS(C991-'Resultado de análisis'!$B$3)&lt;(0.02*'Resultado de análisis'!$B$3),'Resultados experimementales'!C991,-1)</f>
        <v>-1</v>
      </c>
      <c r="E991">
        <f>IF(ABS(C991-'Resultado de análisis'!$C$3)&lt;(0.02*'Resultado de análisis'!$C$3),'Resultados experimementales'!C991,-1)</f>
        <v>-1</v>
      </c>
      <c r="F991">
        <f>IF(ABS(C991-'Resultado de análisis'!$D$3)&lt;(0.02*'Resultado de análisis'!$D$3),'Resultados experimementales'!C991,-1)</f>
        <v>-1</v>
      </c>
    </row>
    <row r="992" spans="1:6" x14ac:dyDescent="0.25">
      <c r="A992">
        <v>11.942241907119699</v>
      </c>
      <c r="B992">
        <v>393518</v>
      </c>
      <c r="C992">
        <v>393518</v>
      </c>
      <c r="D992">
        <f>IF(ABS(C992-'Resultado de análisis'!$B$3)&lt;(0.02*'Resultado de análisis'!$B$3),'Resultados experimementales'!C992,-1)</f>
        <v>-1</v>
      </c>
      <c r="E992">
        <f>IF(ABS(C992-'Resultado de análisis'!$C$3)&lt;(0.02*'Resultado de análisis'!$C$3),'Resultados experimementales'!C992,-1)</f>
        <v>-1</v>
      </c>
      <c r="F992">
        <f>IF(ABS(C992-'Resultado de análisis'!$D$3)&lt;(0.02*'Resultado de análisis'!$D$3),'Resultados experimementales'!C992,-1)</f>
        <v>-1</v>
      </c>
    </row>
    <row r="993" spans="1:6" x14ac:dyDescent="0.25">
      <c r="A993">
        <v>11.953341960906901</v>
      </c>
      <c r="B993">
        <v>387784</v>
      </c>
      <c r="C993">
        <v>387784</v>
      </c>
      <c r="D993">
        <f>IF(ABS(C993-'Resultado de análisis'!$B$3)&lt;(0.02*'Resultado de análisis'!$B$3),'Resultados experimementales'!C993,-1)</f>
        <v>-1</v>
      </c>
      <c r="E993">
        <f>IF(ABS(C993-'Resultado de análisis'!$C$3)&lt;(0.02*'Resultado de análisis'!$C$3),'Resultados experimementales'!C993,-1)</f>
        <v>-1</v>
      </c>
      <c r="F993">
        <f>IF(ABS(C993-'Resultado de análisis'!$D$3)&lt;(0.02*'Resultado de análisis'!$D$3),'Resultados experimementales'!C993,-1)</f>
        <v>-1</v>
      </c>
    </row>
    <row r="994" spans="1:6" x14ac:dyDescent="0.25">
      <c r="A994">
        <v>11.964992046356199</v>
      </c>
      <c r="B994">
        <v>384924</v>
      </c>
      <c r="C994">
        <v>384924</v>
      </c>
      <c r="D994">
        <f>IF(ABS(C994-'Resultado de análisis'!$B$3)&lt;(0.02*'Resultado de análisis'!$B$3),'Resultados experimementales'!C994,-1)</f>
        <v>-1</v>
      </c>
      <c r="E994">
        <f>IF(ABS(C994-'Resultado de análisis'!$C$3)&lt;(0.02*'Resultado de análisis'!$C$3),'Resultados experimementales'!C994,-1)</f>
        <v>384924</v>
      </c>
      <c r="F994">
        <f>IF(ABS(C994-'Resultado de análisis'!$D$3)&lt;(0.02*'Resultado de análisis'!$D$3),'Resultados experimementales'!C994,-1)</f>
        <v>-1</v>
      </c>
    </row>
    <row r="995" spans="1:6" x14ac:dyDescent="0.25">
      <c r="A995">
        <v>11.9765059947967</v>
      </c>
      <c r="B995">
        <v>378032</v>
      </c>
      <c r="C995">
        <v>378032</v>
      </c>
      <c r="D995">
        <f>IF(ABS(C995-'Resultado de análisis'!$B$3)&lt;(0.02*'Resultado de análisis'!$B$3),'Resultados experimementales'!C995,-1)</f>
        <v>-1</v>
      </c>
      <c r="E995">
        <f>IF(ABS(C995-'Resultado de análisis'!$C$3)&lt;(0.02*'Resultado de análisis'!$C$3),'Resultados experimementales'!C995,-1)</f>
        <v>378032</v>
      </c>
      <c r="F995">
        <f>IF(ABS(C995-'Resultado de análisis'!$D$3)&lt;(0.02*'Resultado de análisis'!$D$3),'Resultados experimementales'!C995,-1)</f>
        <v>-1</v>
      </c>
    </row>
    <row r="996" spans="1:6" x14ac:dyDescent="0.25">
      <c r="A996">
        <v>11.9877889156341</v>
      </c>
      <c r="B996">
        <v>375606</v>
      </c>
      <c r="C996">
        <v>375606</v>
      </c>
      <c r="D996">
        <f>IF(ABS(C996-'Resultado de análisis'!$B$3)&lt;(0.02*'Resultado de análisis'!$B$3),'Resultados experimementales'!C996,-1)</f>
        <v>-1</v>
      </c>
      <c r="E996">
        <f>IF(ABS(C996-'Resultado de análisis'!$C$3)&lt;(0.02*'Resultado de análisis'!$C$3),'Resultados experimementales'!C996,-1)</f>
        <v>375606</v>
      </c>
      <c r="F996">
        <f>IF(ABS(C996-'Resultado de análisis'!$D$3)&lt;(0.02*'Resultado de análisis'!$D$3),'Resultados experimementales'!C996,-1)</f>
        <v>-1</v>
      </c>
    </row>
    <row r="997" spans="1:6" x14ac:dyDescent="0.25">
      <c r="A997">
        <v>11.999993085861201</v>
      </c>
      <c r="B997">
        <v>373706</v>
      </c>
      <c r="C997">
        <v>373706</v>
      </c>
      <c r="D997">
        <f>IF(ABS(C997-'Resultado de análisis'!$B$3)&lt;(0.02*'Resultado de análisis'!$B$3),'Resultados experimementales'!C997,-1)</f>
        <v>-1</v>
      </c>
      <c r="E997">
        <f>IF(ABS(C997-'Resultado de análisis'!$C$3)&lt;(0.02*'Resultado de análisis'!$C$3),'Resultados experimementales'!C997,-1)</f>
        <v>373706</v>
      </c>
      <c r="F997">
        <f>IF(ABS(C997-'Resultado de análisis'!$D$3)&lt;(0.02*'Resultado de análisis'!$D$3),'Resultados experimementales'!C997,-1)</f>
        <v>-1</v>
      </c>
    </row>
    <row r="998" spans="1:6" x14ac:dyDescent="0.25">
      <c r="A998">
        <v>12.010999917984</v>
      </c>
      <c r="B998">
        <v>373425</v>
      </c>
      <c r="C998">
        <v>373425</v>
      </c>
      <c r="D998">
        <f>IF(ABS(C998-'Resultado de análisis'!$B$3)&lt;(0.02*'Resultado de análisis'!$B$3),'Resultados experimementales'!C998,-1)</f>
        <v>-1</v>
      </c>
      <c r="E998">
        <f>IF(ABS(C998-'Resultado de análisis'!$C$3)&lt;(0.02*'Resultado de análisis'!$C$3),'Resultados experimementales'!C998,-1)</f>
        <v>373425</v>
      </c>
      <c r="F998">
        <f>IF(ABS(C998-'Resultado de análisis'!$D$3)&lt;(0.02*'Resultado de análisis'!$D$3),'Resultados experimementales'!C998,-1)</f>
        <v>-1</v>
      </c>
    </row>
    <row r="999" spans="1:6" x14ac:dyDescent="0.25">
      <c r="A999">
        <v>12.022274971008301</v>
      </c>
      <c r="B999">
        <v>377460</v>
      </c>
      <c r="C999">
        <v>377460</v>
      </c>
      <c r="D999">
        <f>IF(ABS(C999-'Resultado de análisis'!$B$3)&lt;(0.02*'Resultado de análisis'!$B$3),'Resultados experimementales'!C999,-1)</f>
        <v>-1</v>
      </c>
      <c r="E999">
        <f>IF(ABS(C999-'Resultado de análisis'!$C$3)&lt;(0.02*'Resultado de análisis'!$C$3),'Resultados experimementales'!C999,-1)</f>
        <v>377460</v>
      </c>
      <c r="F999">
        <f>IF(ABS(C999-'Resultado de análisis'!$D$3)&lt;(0.02*'Resultado de análisis'!$D$3),'Resultados experimementales'!C999,-1)</f>
        <v>-1</v>
      </c>
    </row>
    <row r="1000" spans="1:6" x14ac:dyDescent="0.25">
      <c r="A1000">
        <v>12.0341899394989</v>
      </c>
      <c r="B1000">
        <v>378983</v>
      </c>
      <c r="C1000">
        <v>378983</v>
      </c>
      <c r="D1000">
        <f>IF(ABS(C1000-'Resultado de análisis'!$B$3)&lt;(0.02*'Resultado de análisis'!$B$3),'Resultados experimementales'!C1000,-1)</f>
        <v>-1</v>
      </c>
      <c r="E1000">
        <f>IF(ABS(C1000-'Resultado de análisis'!$C$3)&lt;(0.02*'Resultado de análisis'!$C$3),'Resultados experimementales'!C1000,-1)</f>
        <v>378983</v>
      </c>
      <c r="F1000">
        <f>IF(ABS(C1000-'Resultado de análisis'!$D$3)&lt;(0.02*'Resultado de análisis'!$D$3),'Resultados experimementales'!C1000,-1)</f>
        <v>-1</v>
      </c>
    </row>
    <row r="1001" spans="1:6" x14ac:dyDescent="0.25">
      <c r="A1001">
        <v>12.045276880264201</v>
      </c>
      <c r="B1001">
        <v>382820</v>
      </c>
      <c r="C1001">
        <v>382820</v>
      </c>
      <c r="D1001">
        <f>IF(ABS(C1001-'Resultado de análisis'!$B$3)&lt;(0.02*'Resultado de análisis'!$B$3),'Resultados experimementales'!C1001,-1)</f>
        <v>-1</v>
      </c>
      <c r="E1001">
        <f>IF(ABS(C1001-'Resultado de análisis'!$C$3)&lt;(0.02*'Resultado de análisis'!$C$3),'Resultados experimementales'!C1001,-1)</f>
        <v>382820</v>
      </c>
      <c r="F1001">
        <f>IF(ABS(C1001-'Resultado de análisis'!$D$3)&lt;(0.02*'Resultado de análisis'!$D$3),'Resultados experimementales'!C1001,-1)</f>
        <v>-1</v>
      </c>
    </row>
    <row r="1002" spans="1:6" x14ac:dyDescent="0.25">
      <c r="A1002">
        <v>12.056954860687201</v>
      </c>
      <c r="B1002">
        <v>388924</v>
      </c>
      <c r="C1002">
        <v>388924</v>
      </c>
      <c r="D1002">
        <f>IF(ABS(C1002-'Resultado de análisis'!$B$3)&lt;(0.02*'Resultado de análisis'!$B$3),'Resultados experimementales'!C1002,-1)</f>
        <v>-1</v>
      </c>
      <c r="E1002">
        <f>IF(ABS(C1002-'Resultado de análisis'!$C$3)&lt;(0.02*'Resultado de análisis'!$C$3),'Resultados experimementales'!C1002,-1)</f>
        <v>-1</v>
      </c>
      <c r="F1002">
        <f>IF(ABS(C1002-'Resultado de análisis'!$D$3)&lt;(0.02*'Resultado de análisis'!$D$3),'Resultados experimementales'!C1002,-1)</f>
        <v>-1</v>
      </c>
    </row>
    <row r="1003" spans="1:6" x14ac:dyDescent="0.25">
      <c r="A1003">
        <v>12.0684750080108</v>
      </c>
      <c r="B1003">
        <v>390866</v>
      </c>
      <c r="C1003">
        <v>390866</v>
      </c>
      <c r="D1003">
        <f>IF(ABS(C1003-'Resultado de análisis'!$B$3)&lt;(0.02*'Resultado de análisis'!$B$3),'Resultados experimementales'!C1003,-1)</f>
        <v>-1</v>
      </c>
      <c r="E1003">
        <f>IF(ABS(C1003-'Resultado de análisis'!$C$3)&lt;(0.02*'Resultado de análisis'!$C$3),'Resultados experimementales'!C1003,-1)</f>
        <v>-1</v>
      </c>
      <c r="F1003">
        <f>IF(ABS(C1003-'Resultado de análisis'!$D$3)&lt;(0.02*'Resultado de análisis'!$D$3),'Resultados experimementales'!C1003,-1)</f>
        <v>-1</v>
      </c>
    </row>
    <row r="1004" spans="1:6" x14ac:dyDescent="0.25">
      <c r="A1004">
        <v>12.0797429084777</v>
      </c>
      <c r="B1004">
        <v>396745</v>
      </c>
      <c r="C1004">
        <v>396745</v>
      </c>
      <c r="D1004">
        <f>IF(ABS(C1004-'Resultado de análisis'!$B$3)&lt;(0.02*'Resultado de análisis'!$B$3),'Resultados experimementales'!C1004,-1)</f>
        <v>-1</v>
      </c>
      <c r="E1004">
        <f>IF(ABS(C1004-'Resultado de análisis'!$C$3)&lt;(0.02*'Resultado de análisis'!$C$3),'Resultados experimementales'!C1004,-1)</f>
        <v>-1</v>
      </c>
      <c r="F1004">
        <f>IF(ABS(C1004-'Resultado de análisis'!$D$3)&lt;(0.02*'Resultado de análisis'!$D$3),'Resultados experimementales'!C1004,-1)</f>
        <v>-1</v>
      </c>
    </row>
    <row r="1005" spans="1:6" x14ac:dyDescent="0.25">
      <c r="A1005">
        <v>12.0918369293212</v>
      </c>
      <c r="B1005">
        <v>396942</v>
      </c>
      <c r="C1005">
        <v>396942</v>
      </c>
      <c r="D1005">
        <f>IF(ABS(C1005-'Resultado de análisis'!$B$3)&lt;(0.02*'Resultado de análisis'!$B$3),'Resultados experimementales'!C1005,-1)</f>
        <v>-1</v>
      </c>
      <c r="E1005">
        <f>IF(ABS(C1005-'Resultado de análisis'!$C$3)&lt;(0.02*'Resultado de análisis'!$C$3),'Resultados experimementales'!C1005,-1)</f>
        <v>-1</v>
      </c>
      <c r="F1005">
        <f>IF(ABS(C1005-'Resultado de análisis'!$D$3)&lt;(0.02*'Resultado de análisis'!$D$3),'Resultados experimementales'!C1005,-1)</f>
        <v>-1</v>
      </c>
    </row>
    <row r="1006" spans="1:6" x14ac:dyDescent="0.25">
      <c r="A1006">
        <v>12.1029670238494</v>
      </c>
      <c r="B1006">
        <v>394549</v>
      </c>
      <c r="C1006">
        <v>394549</v>
      </c>
      <c r="D1006">
        <f>IF(ABS(C1006-'Resultado de análisis'!$B$3)&lt;(0.02*'Resultado de análisis'!$B$3),'Resultados experimementales'!C1006,-1)</f>
        <v>-1</v>
      </c>
      <c r="E1006">
        <f>IF(ABS(C1006-'Resultado de análisis'!$C$3)&lt;(0.02*'Resultado de análisis'!$C$3),'Resultados experimementales'!C1006,-1)</f>
        <v>-1</v>
      </c>
      <c r="F1006">
        <f>IF(ABS(C1006-'Resultado de análisis'!$D$3)&lt;(0.02*'Resultado de análisis'!$D$3),'Resultados experimementales'!C1006,-1)</f>
        <v>-1</v>
      </c>
    </row>
    <row r="1007" spans="1:6" x14ac:dyDescent="0.25">
      <c r="A1007">
        <v>12.1142449378967</v>
      </c>
      <c r="B1007">
        <v>396017</v>
      </c>
      <c r="C1007">
        <v>396017</v>
      </c>
      <c r="D1007">
        <f>IF(ABS(C1007-'Resultado de análisis'!$B$3)&lt;(0.02*'Resultado de análisis'!$B$3),'Resultados experimementales'!C1007,-1)</f>
        <v>-1</v>
      </c>
      <c r="E1007">
        <f>IF(ABS(C1007-'Resultado de análisis'!$C$3)&lt;(0.02*'Resultado de análisis'!$C$3),'Resultados experimementales'!C1007,-1)</f>
        <v>-1</v>
      </c>
      <c r="F1007">
        <f>IF(ABS(C1007-'Resultado de análisis'!$D$3)&lt;(0.02*'Resultado de análisis'!$D$3),'Resultados experimementales'!C1007,-1)</f>
        <v>-1</v>
      </c>
    </row>
    <row r="1008" spans="1:6" x14ac:dyDescent="0.25">
      <c r="A1008">
        <v>12.126057863235401</v>
      </c>
      <c r="B1008">
        <v>392619</v>
      </c>
      <c r="C1008">
        <v>392619</v>
      </c>
      <c r="D1008">
        <f>IF(ABS(C1008-'Resultado de análisis'!$B$3)&lt;(0.02*'Resultado de análisis'!$B$3),'Resultados experimementales'!C1008,-1)</f>
        <v>-1</v>
      </c>
      <c r="E1008">
        <f>IF(ABS(C1008-'Resultado de análisis'!$C$3)&lt;(0.02*'Resultado de análisis'!$C$3),'Resultados experimementales'!C1008,-1)</f>
        <v>-1</v>
      </c>
      <c r="F1008">
        <f>IF(ABS(C1008-'Resultado de análisis'!$D$3)&lt;(0.02*'Resultado de análisis'!$D$3),'Resultados experimementales'!C1008,-1)</f>
        <v>-1</v>
      </c>
    </row>
    <row r="1009" spans="1:6" x14ac:dyDescent="0.25">
      <c r="A1009">
        <v>12.1372230052948</v>
      </c>
      <c r="B1009">
        <v>389410</v>
      </c>
      <c r="C1009">
        <v>389410</v>
      </c>
      <c r="D1009">
        <f>IF(ABS(C1009-'Resultado de análisis'!$B$3)&lt;(0.02*'Resultado de análisis'!$B$3),'Resultados experimementales'!C1009,-1)</f>
        <v>-1</v>
      </c>
      <c r="E1009">
        <f>IF(ABS(C1009-'Resultado de análisis'!$C$3)&lt;(0.02*'Resultado de análisis'!$C$3),'Resultados experimementales'!C1009,-1)</f>
        <v>-1</v>
      </c>
      <c r="F1009">
        <f>IF(ABS(C1009-'Resultado de análisis'!$D$3)&lt;(0.02*'Resultado de análisis'!$D$3),'Resultados experimementales'!C1009,-1)</f>
        <v>-1</v>
      </c>
    </row>
    <row r="1010" spans="1:6" x14ac:dyDescent="0.25">
      <c r="A1010">
        <v>12.148890018463099</v>
      </c>
      <c r="B1010">
        <v>386036</v>
      </c>
      <c r="C1010">
        <v>386036</v>
      </c>
      <c r="D1010">
        <f>IF(ABS(C1010-'Resultado de análisis'!$B$3)&lt;(0.02*'Resultado de análisis'!$B$3),'Resultados experimementales'!C1010,-1)</f>
        <v>-1</v>
      </c>
      <c r="E1010">
        <f>IF(ABS(C1010-'Resultado de análisis'!$C$3)&lt;(0.02*'Resultado de análisis'!$C$3),'Resultados experimementales'!C1010,-1)</f>
        <v>386036</v>
      </c>
      <c r="F1010">
        <f>IF(ABS(C1010-'Resultado de análisis'!$D$3)&lt;(0.02*'Resultado de análisis'!$D$3),'Resultados experimementales'!C1010,-1)</f>
        <v>-1</v>
      </c>
    </row>
    <row r="1011" spans="1:6" x14ac:dyDescent="0.25">
      <c r="A1011">
        <v>12.160451889038001</v>
      </c>
      <c r="B1011">
        <v>380375</v>
      </c>
      <c r="C1011">
        <v>380375</v>
      </c>
      <c r="D1011">
        <f>IF(ABS(C1011-'Resultado de análisis'!$B$3)&lt;(0.02*'Resultado de análisis'!$B$3),'Resultados experimementales'!C1011,-1)</f>
        <v>-1</v>
      </c>
      <c r="E1011">
        <f>IF(ABS(C1011-'Resultado de análisis'!$C$3)&lt;(0.02*'Resultado de análisis'!$C$3),'Resultados experimementales'!C1011,-1)</f>
        <v>380375</v>
      </c>
      <c r="F1011">
        <f>IF(ABS(C1011-'Resultado de análisis'!$D$3)&lt;(0.02*'Resultado de análisis'!$D$3),'Resultados experimementales'!C1011,-1)</f>
        <v>-1</v>
      </c>
    </row>
    <row r="1012" spans="1:6" x14ac:dyDescent="0.25">
      <c r="A1012">
        <v>12.1717000007629</v>
      </c>
      <c r="B1012">
        <v>379177</v>
      </c>
      <c r="C1012">
        <v>379177</v>
      </c>
      <c r="D1012">
        <f>IF(ABS(C1012-'Resultado de análisis'!$B$3)&lt;(0.02*'Resultado de análisis'!$B$3),'Resultados experimementales'!C1012,-1)</f>
        <v>-1</v>
      </c>
      <c r="E1012">
        <f>IF(ABS(C1012-'Resultado de análisis'!$C$3)&lt;(0.02*'Resultado de análisis'!$C$3),'Resultados experimementales'!C1012,-1)</f>
        <v>379177</v>
      </c>
      <c r="F1012">
        <f>IF(ABS(C1012-'Resultado de análisis'!$D$3)&lt;(0.02*'Resultado de análisis'!$D$3),'Resultados experimementales'!C1012,-1)</f>
        <v>-1</v>
      </c>
    </row>
    <row r="1013" spans="1:6" x14ac:dyDescent="0.25">
      <c r="A1013">
        <v>12.1837918758392</v>
      </c>
      <c r="B1013">
        <v>378398</v>
      </c>
      <c r="C1013">
        <v>378398</v>
      </c>
      <c r="D1013">
        <f>IF(ABS(C1013-'Resultado de análisis'!$B$3)&lt;(0.02*'Resultado de análisis'!$B$3),'Resultados experimementales'!C1013,-1)</f>
        <v>-1</v>
      </c>
      <c r="E1013">
        <f>IF(ABS(C1013-'Resultado de análisis'!$C$3)&lt;(0.02*'Resultado de análisis'!$C$3),'Resultados experimementales'!C1013,-1)</f>
        <v>378398</v>
      </c>
      <c r="F1013">
        <f>IF(ABS(C1013-'Resultado de análisis'!$D$3)&lt;(0.02*'Resultado de análisis'!$D$3),'Resultados experimementales'!C1013,-1)</f>
        <v>-1</v>
      </c>
    </row>
    <row r="1014" spans="1:6" x14ac:dyDescent="0.25">
      <c r="A1014">
        <v>12.194976091384801</v>
      </c>
      <c r="B1014">
        <v>377230</v>
      </c>
      <c r="C1014">
        <v>377230</v>
      </c>
      <c r="D1014">
        <f>IF(ABS(C1014-'Resultado de análisis'!$B$3)&lt;(0.02*'Resultado de análisis'!$B$3),'Resultados experimementales'!C1014,-1)</f>
        <v>-1</v>
      </c>
      <c r="E1014">
        <f>IF(ABS(C1014-'Resultado de análisis'!$C$3)&lt;(0.02*'Resultado de análisis'!$C$3),'Resultados experimementales'!C1014,-1)</f>
        <v>377230</v>
      </c>
      <c r="F1014">
        <f>IF(ABS(C1014-'Resultado de análisis'!$D$3)&lt;(0.02*'Resultado de análisis'!$D$3),'Resultados experimementales'!C1014,-1)</f>
        <v>-1</v>
      </c>
    </row>
    <row r="1015" spans="1:6" x14ac:dyDescent="0.25">
      <c r="A1015">
        <v>12.206178903579699</v>
      </c>
      <c r="B1015">
        <v>379271</v>
      </c>
      <c r="C1015">
        <v>379271</v>
      </c>
      <c r="E1015">
        <f>IF(ABS(C1015-'Resultado de análisis'!$C$3)&lt;(0.02*'Resultado de análisis'!$C$3),'Resultados experimementales'!C1015,-1)</f>
        <v>379271</v>
      </c>
      <c r="F1015">
        <f>IF(ABS(C1015-'Resultado de análisis'!$D$3)&lt;(0.02*'Resultado de análisis'!$D$3),'Resultados experimementales'!C1015,-1)</f>
        <v>-1</v>
      </c>
    </row>
    <row r="1016" spans="1:6" x14ac:dyDescent="0.25">
      <c r="A1016">
        <v>12.218000888824401</v>
      </c>
      <c r="B1016">
        <v>379107</v>
      </c>
      <c r="C1016">
        <v>379107</v>
      </c>
      <c r="E1016">
        <f>IF(ABS(C1016-'Resultado de análisis'!$C$3)&lt;(0.02*'Resultado de análisis'!$C$3),'Resultados experimementales'!C1016,-1)</f>
        <v>379107</v>
      </c>
      <c r="F1016">
        <f>IF(ABS(C1016-'Resultado de análisis'!$D$3)&lt;(0.02*'Resultado de análisis'!$D$3),'Resultados experimementales'!C1016,-1)</f>
        <v>-1</v>
      </c>
    </row>
    <row r="1017" spans="1:6" x14ac:dyDescent="0.25">
      <c r="A1017">
        <v>12.229176044464101</v>
      </c>
      <c r="B1017">
        <v>381904</v>
      </c>
      <c r="C1017">
        <v>381904</v>
      </c>
      <c r="E1017">
        <f>IF(ABS(C1017-'Resultado de análisis'!$C$3)&lt;(0.02*'Resultado de análisis'!$C$3),'Resultados experimementales'!C1017,-1)</f>
        <v>381904</v>
      </c>
      <c r="F1017">
        <f>IF(ABS(C1017-'Resultado de análisis'!$D$3)&lt;(0.02*'Resultado de análisis'!$D$3),'Resultados experimementales'!C1017,-1)</f>
        <v>-1</v>
      </c>
    </row>
    <row r="1018" spans="1:6" x14ac:dyDescent="0.25">
      <c r="A1018">
        <v>12.240869045257501</v>
      </c>
      <c r="B1018">
        <v>388578</v>
      </c>
      <c r="C1018">
        <v>388578</v>
      </c>
      <c r="E1018">
        <f>IF(ABS(C1018-'Resultado de análisis'!$C$3)&lt;(0.02*'Resultado de análisis'!$C$3),'Resultados experimementales'!C1018,-1)</f>
        <v>-1</v>
      </c>
      <c r="F1018">
        <f>IF(ABS(C1018-'Resultado de análisis'!$D$3)&lt;(0.02*'Resultado de análisis'!$D$3),'Resultados experimementales'!C1018,-1)</f>
        <v>-1</v>
      </c>
    </row>
    <row r="1019" spans="1:6" x14ac:dyDescent="0.25">
      <c r="A1019">
        <v>12.2524070739746</v>
      </c>
      <c r="B1019">
        <v>389489</v>
      </c>
      <c r="C1019">
        <v>389489</v>
      </c>
      <c r="E1019">
        <f>IF(ABS(C1019-'Resultado de análisis'!$C$3)&lt;(0.02*'Resultado de análisis'!$C$3),'Resultados experimementales'!C1019,-1)</f>
        <v>-1</v>
      </c>
      <c r="F1019">
        <f>IF(ABS(C1019-'Resultado de análisis'!$D$3)&lt;(0.02*'Resultado de análisis'!$D$3),'Resultados experimementales'!C1019,-1)</f>
        <v>-1</v>
      </c>
    </row>
    <row r="1020" spans="1:6" x14ac:dyDescent="0.25">
      <c r="A1020">
        <v>12.263648986816399</v>
      </c>
      <c r="B1020">
        <v>394158</v>
      </c>
      <c r="C1020">
        <v>394158</v>
      </c>
      <c r="E1020">
        <f>IF(ABS(C1020-'Resultado de análisis'!$C$3)&lt;(0.02*'Resultado de análisis'!$C$3),'Resultados experimementales'!C1020,-1)</f>
        <v>-1</v>
      </c>
      <c r="F1020">
        <f>IF(ABS(C1020-'Resultado de análisis'!$D$3)&lt;(0.02*'Resultado de análisis'!$D$3),'Resultados experimementales'!C1020,-1)</f>
        <v>-1</v>
      </c>
    </row>
    <row r="1021" spans="1:6" x14ac:dyDescent="0.25">
      <c r="A1021">
        <v>12.2757608890533</v>
      </c>
      <c r="B1021">
        <v>394455</v>
      </c>
      <c r="C1021">
        <v>394455</v>
      </c>
      <c r="E1021">
        <f>IF(ABS(C1021-'Resultado de análisis'!$C$3)&lt;(0.02*'Resultado de análisis'!$C$3),'Resultados experimementales'!C1021,-1)</f>
        <v>-1</v>
      </c>
      <c r="F1021">
        <f>IF(ABS(C1021-'Resultado de análisis'!$D$3)&lt;(0.02*'Resultado de análisis'!$D$3),'Resultados experimementales'!C1021,-1)</f>
        <v>-1</v>
      </c>
    </row>
    <row r="1022" spans="1:6" x14ac:dyDescent="0.25">
      <c r="A1022">
        <v>12.286864042282099</v>
      </c>
      <c r="B1022">
        <v>393406</v>
      </c>
      <c r="C1022">
        <v>393406</v>
      </c>
      <c r="E1022">
        <f>IF(ABS(C1022-'Resultado de análisis'!$C$3)&lt;(0.02*'Resultado de análisis'!$C$3),'Resultados experimementales'!C1022,-1)</f>
        <v>-1</v>
      </c>
      <c r="F1022">
        <f>IF(ABS(C1022-'Resultado de análisis'!$D$3)&lt;(0.02*'Resultado de análisis'!$D$3),'Resultados experimementales'!C1022,-1)</f>
        <v>-1</v>
      </c>
    </row>
    <row r="1023" spans="1:6" x14ac:dyDescent="0.25">
      <c r="A1023">
        <v>12.2981309890747</v>
      </c>
      <c r="B1023">
        <v>395135</v>
      </c>
      <c r="C1023">
        <v>395135</v>
      </c>
      <c r="E1023">
        <f>IF(ABS(C1023-'Resultado de análisis'!$C$3)&lt;(0.02*'Resultado de análisis'!$C$3),'Resultados experimementales'!C1023,-1)</f>
        <v>-1</v>
      </c>
      <c r="F1023">
        <f>IF(ABS(C1023-'Resultado de análisis'!$D$3)&lt;(0.02*'Resultado de análisis'!$D$3),'Resultados experimementales'!C1023,-1)</f>
        <v>-1</v>
      </c>
    </row>
    <row r="1024" spans="1:6" x14ac:dyDescent="0.25">
      <c r="A1024">
        <v>12.3099699020385</v>
      </c>
      <c r="B1024">
        <v>391589</v>
      </c>
      <c r="C1024">
        <v>391589</v>
      </c>
      <c r="E1024">
        <f>IF(ABS(C1024-'Resultado de análisis'!$C$3)&lt;(0.02*'Resultado de análisis'!$C$3),'Resultados experimementales'!C1024,-1)</f>
        <v>-1</v>
      </c>
      <c r="F1024">
        <f>IF(ABS(C1024-'Resultado de análisis'!$D$3)&lt;(0.02*'Resultado de análisis'!$D$3),'Resultados experimementales'!C1024,-1)</f>
        <v>-1</v>
      </c>
    </row>
    <row r="1025" spans="1:6" x14ac:dyDescent="0.25">
      <c r="A1025">
        <v>12.321131944656299</v>
      </c>
      <c r="B1025">
        <v>390171</v>
      </c>
      <c r="C1025">
        <v>390171</v>
      </c>
      <c r="E1025">
        <f>IF(ABS(C1025-'Resultado de análisis'!$C$3)&lt;(0.02*'Resultado de análisis'!$C$3),'Resultados experimementales'!C1025,-1)</f>
        <v>-1</v>
      </c>
      <c r="F1025">
        <f>IF(ABS(C1025-'Resultado de análisis'!$D$3)&lt;(0.02*'Resultado de análisis'!$D$3),'Resultados experimementales'!C1025,-1)</f>
        <v>-1</v>
      </c>
    </row>
    <row r="1026" spans="1:6" x14ac:dyDescent="0.25">
      <c r="A1026">
        <v>12.332789897918699</v>
      </c>
      <c r="B1026">
        <v>387062</v>
      </c>
      <c r="C1026">
        <v>387062</v>
      </c>
      <c r="E1026">
        <f>IF(ABS(C1026-'Resultado de análisis'!$C$3)&lt;(0.02*'Resultado de análisis'!$C$3),'Resultados experimementales'!C1026,-1)</f>
        <v>-1</v>
      </c>
      <c r="F1026">
        <f>IF(ABS(C1026-'Resultado de análisis'!$D$3)&lt;(0.02*'Resultado de análisis'!$D$3),'Resultados experimementales'!C1026,-1)</f>
        <v>-1</v>
      </c>
    </row>
    <row r="1027" spans="1:6" x14ac:dyDescent="0.25">
      <c r="A1027">
        <v>12.3444130420684</v>
      </c>
      <c r="B1027">
        <v>381730</v>
      </c>
      <c r="C1027">
        <v>381730</v>
      </c>
      <c r="E1027">
        <f>IF(ABS(C1027-'Resultado de análisis'!$C$3)&lt;(0.02*'Resultado de análisis'!$C$3),'Resultados experimementales'!C1027,-1)</f>
        <v>381730</v>
      </c>
      <c r="F1027">
        <f>IF(ABS(C1027-'Resultado de análisis'!$D$3)&lt;(0.02*'Resultado de análisis'!$D$3),'Resultados experimementales'!C1027,-1)</f>
        <v>-1</v>
      </c>
    </row>
    <row r="1028" spans="1:6" x14ac:dyDescent="0.25">
      <c r="A1028">
        <v>12.355599880218501</v>
      </c>
      <c r="B1028">
        <v>381185</v>
      </c>
      <c r="C1028">
        <v>381185</v>
      </c>
      <c r="E1028">
        <f>IF(ABS(C1028-'Resultado de análisis'!$C$3)&lt;(0.02*'Resultado de análisis'!$C$3),'Resultados experimementales'!C1028,-1)</f>
        <v>381185</v>
      </c>
      <c r="F1028">
        <f>IF(ABS(C1028-'Resultado de análisis'!$D$3)&lt;(0.02*'Resultado de análisis'!$D$3),'Resultados experimementales'!C1028,-1)</f>
        <v>-1</v>
      </c>
    </row>
    <row r="1029" spans="1:6" x14ac:dyDescent="0.25">
      <c r="A1029">
        <v>12.3677070140838</v>
      </c>
      <c r="B1029">
        <v>378597</v>
      </c>
      <c r="C1029">
        <v>378597</v>
      </c>
      <c r="E1029">
        <f>IF(ABS(C1029-'Resultado de análisis'!$C$3)&lt;(0.02*'Resultado de análisis'!$C$3),'Resultados experimementales'!C1029,-1)</f>
        <v>378597</v>
      </c>
      <c r="F1029">
        <f>IF(ABS(C1029-'Resultado de análisis'!$D$3)&lt;(0.02*'Resultado de análisis'!$D$3),'Resultados experimementales'!C1029,-1)</f>
        <v>-1</v>
      </c>
    </row>
    <row r="1030" spans="1:6" x14ac:dyDescent="0.25">
      <c r="A1030">
        <v>12.3788199424743</v>
      </c>
      <c r="B1030">
        <v>376431</v>
      </c>
      <c r="C1030">
        <v>376431</v>
      </c>
      <c r="E1030">
        <f>IF(ABS(C1030-'Resultado de análisis'!$C$3)&lt;(0.02*'Resultado de análisis'!$C$3),'Resultados experimementales'!C1030,-1)</f>
        <v>376431</v>
      </c>
      <c r="F1030">
        <f>IF(ABS(C1030-'Resultado de análisis'!$D$3)&lt;(0.02*'Resultado de análisis'!$D$3),'Resultados experimementales'!C1030,-1)</f>
        <v>-1</v>
      </c>
    </row>
    <row r="1031" spans="1:6" x14ac:dyDescent="0.25">
      <c r="A1031">
        <v>12.3900830745697</v>
      </c>
      <c r="B1031">
        <v>378413</v>
      </c>
      <c r="C1031">
        <v>378413</v>
      </c>
      <c r="E1031">
        <f>IF(ABS(C1031-'Resultado de análisis'!$C$3)&lt;(0.02*'Resultado de análisis'!$C$3),'Resultados experimementales'!C1031,-1)</f>
        <v>378413</v>
      </c>
      <c r="F1031">
        <f>IF(ABS(C1031-'Resultado de análisis'!$D$3)&lt;(0.02*'Resultado de análisis'!$D$3),'Resultados experimementales'!C1031,-1)</f>
        <v>-1</v>
      </c>
    </row>
    <row r="1032" spans="1:6" x14ac:dyDescent="0.25">
      <c r="A1032">
        <v>12.4019389152526</v>
      </c>
      <c r="B1032">
        <v>377124</v>
      </c>
      <c r="C1032">
        <v>377124</v>
      </c>
      <c r="E1032">
        <f>IF(ABS(C1032-'Resultado de análisis'!$C$3)&lt;(0.02*'Resultado de análisis'!$C$3),'Resultados experimementales'!C1032,-1)</f>
        <v>377124</v>
      </c>
      <c r="F1032">
        <f>IF(ABS(C1032-'Resultado de análisis'!$D$3)&lt;(0.02*'Resultado de análisis'!$D$3),'Resultados experimementales'!C1032,-1)</f>
        <v>-1</v>
      </c>
    </row>
    <row r="1033" spans="1:6" x14ac:dyDescent="0.25">
      <c r="A1033">
        <v>12.4130818843841</v>
      </c>
      <c r="B1033">
        <v>380852</v>
      </c>
      <c r="C1033">
        <v>380852</v>
      </c>
      <c r="E1033">
        <f>IF(ABS(C1033-'Resultado de análisis'!$C$3)&lt;(0.02*'Resultado de análisis'!$C$3),'Resultados experimementales'!C1033,-1)</f>
        <v>380852</v>
      </c>
      <c r="F1033">
        <f>IF(ABS(C1033-'Resultado de análisis'!$D$3)&lt;(0.02*'Resultado de análisis'!$D$3),'Resultados experimementales'!C1033,-1)</f>
        <v>-1</v>
      </c>
    </row>
    <row r="1034" spans="1:6" x14ac:dyDescent="0.25">
      <c r="A1034">
        <v>12.4248058795928</v>
      </c>
      <c r="B1034">
        <v>383928</v>
      </c>
      <c r="C1034">
        <v>383928</v>
      </c>
      <c r="E1034">
        <f>IF(ABS(C1034-'Resultado de análisis'!$C$3)&lt;(0.02*'Resultado de análisis'!$C$3),'Resultados experimementales'!C1034,-1)</f>
        <v>383928</v>
      </c>
      <c r="F1034">
        <f>IF(ABS(C1034-'Resultado de análisis'!$D$3)&lt;(0.02*'Resultado de análisis'!$D$3),'Resultados experimementales'!C1034,-1)</f>
        <v>-1</v>
      </c>
    </row>
    <row r="1035" spans="1:6" x14ac:dyDescent="0.25">
      <c r="A1035">
        <v>12.4362909793853</v>
      </c>
      <c r="B1035">
        <v>384810</v>
      </c>
      <c r="C1035">
        <v>384810</v>
      </c>
      <c r="E1035">
        <f>IF(ABS(C1035-'Resultado de análisis'!$C$3)&lt;(0.02*'Resultado de análisis'!$C$3),'Resultados experimementales'!C1035,-1)</f>
        <v>384810</v>
      </c>
      <c r="F1035">
        <f>IF(ABS(C1035-'Resultado de análisis'!$D$3)&lt;(0.02*'Resultado de análisis'!$D$3),'Resultados experimementales'!C1035,-1)</f>
        <v>-1</v>
      </c>
    </row>
    <row r="1036" spans="1:6" x14ac:dyDescent="0.25">
      <c r="A1036">
        <v>12.4475569725036</v>
      </c>
      <c r="B1036">
        <v>388627</v>
      </c>
      <c r="C1036">
        <v>388627</v>
      </c>
      <c r="E1036">
        <f>IF(ABS(C1036-'Resultado de análisis'!$C$3)&lt;(0.02*'Resultado de análisis'!$C$3),'Resultados experimementales'!C1036,-1)</f>
        <v>-1</v>
      </c>
      <c r="F1036">
        <f>IF(ABS(C1036-'Resultado de análisis'!$D$3)&lt;(0.02*'Resultado de análisis'!$D$3),'Resultados experimementales'!C1036,-1)</f>
        <v>-1</v>
      </c>
    </row>
    <row r="1037" spans="1:6" x14ac:dyDescent="0.25">
      <c r="A1037">
        <v>12.459665060043299</v>
      </c>
      <c r="B1037">
        <v>389136</v>
      </c>
      <c r="C1037">
        <v>389136</v>
      </c>
      <c r="E1037">
        <f>IF(ABS(C1037-'Resultado de análisis'!$C$3)&lt;(0.02*'Resultado de análisis'!$C$3),'Resultados experimementales'!C1037,-1)</f>
        <v>-1</v>
      </c>
      <c r="F1037">
        <f>IF(ABS(C1037-'Resultado de análisis'!$D$3)&lt;(0.02*'Resultado de análisis'!$D$3),'Resultados experimementales'!C1037,-1)</f>
        <v>-1</v>
      </c>
    </row>
    <row r="1038" spans="1:6" x14ac:dyDescent="0.25">
      <c r="A1038">
        <v>12.470777988433801</v>
      </c>
      <c r="B1038">
        <v>388955</v>
      </c>
      <c r="C1038">
        <v>388955</v>
      </c>
      <c r="E1038">
        <f>IF(ABS(C1038-'Resultado de análisis'!$C$3)&lt;(0.02*'Resultado de análisis'!$C$3),'Resultados experimementales'!C1038,-1)</f>
        <v>-1</v>
      </c>
      <c r="F1038">
        <f>IF(ABS(C1038-'Resultado de análisis'!$D$3)&lt;(0.02*'Resultado de análisis'!$D$3),'Resultados experimementales'!C1038,-1)</f>
        <v>-1</v>
      </c>
    </row>
    <row r="1039" spans="1:6" x14ac:dyDescent="0.25">
      <c r="A1039">
        <v>12.482039928436199</v>
      </c>
      <c r="B1039">
        <v>390935</v>
      </c>
      <c r="C1039">
        <v>390935</v>
      </c>
      <c r="E1039">
        <f>IF(ABS(C1039-'Resultado de análisis'!$C$3)&lt;(0.02*'Resultado de análisis'!$C$3),'Resultados experimementales'!C1039,-1)</f>
        <v>-1</v>
      </c>
      <c r="F1039">
        <f>IF(ABS(C1039-'Resultado de análisis'!$D$3)&lt;(0.02*'Resultado de análisis'!$D$3),'Resultados experimementales'!C1039,-1)</f>
        <v>-1</v>
      </c>
    </row>
    <row r="1040" spans="1:6" x14ac:dyDescent="0.25">
      <c r="A1040">
        <v>12.4938809871673</v>
      </c>
      <c r="B1040">
        <v>386324</v>
      </c>
      <c r="C1040">
        <v>386324</v>
      </c>
      <c r="E1040">
        <f>IF(ABS(C1040-'Resultado de análisis'!$C$3)&lt;(0.02*'Resultado de análisis'!$C$3),'Resultados experimementales'!C1040,-1)</f>
        <v>-1</v>
      </c>
      <c r="F1040">
        <f>IF(ABS(C1040-'Resultado de análisis'!$D$3)&lt;(0.02*'Resultado de análisis'!$D$3),'Resultados experimementales'!C1040,-1)</f>
        <v>-1</v>
      </c>
    </row>
    <row r="1041" spans="1:6" x14ac:dyDescent="0.25">
      <c r="A1041">
        <v>12.505043029785099</v>
      </c>
      <c r="B1041">
        <v>383183</v>
      </c>
      <c r="C1041">
        <v>383183</v>
      </c>
      <c r="E1041">
        <f>IF(ABS(C1041-'Resultado de análisis'!$C$3)&lt;(0.02*'Resultado de análisis'!$C$3),'Resultados experimementales'!C1041,-1)</f>
        <v>383183</v>
      </c>
      <c r="F1041">
        <f>IF(ABS(C1041-'Resultado de análisis'!$D$3)&lt;(0.02*'Resultado de análisis'!$D$3),'Resultados experimementales'!C1041,-1)</f>
        <v>-1</v>
      </c>
    </row>
    <row r="1042" spans="1:6" x14ac:dyDescent="0.25">
      <c r="A1042">
        <v>12.516695022583001</v>
      </c>
      <c r="B1042">
        <v>382281</v>
      </c>
      <c r="C1042">
        <v>382281</v>
      </c>
      <c r="E1042">
        <f>IF(ABS(C1042-'Resultado de análisis'!$C$3)&lt;(0.02*'Resultado de análisis'!$C$3),'Resultados experimementales'!C1042,-1)</f>
        <v>382281</v>
      </c>
      <c r="F1042">
        <f>IF(ABS(C1042-'Resultado de análisis'!$D$3)&lt;(0.02*'Resultado de análisis'!$D$3),'Resultados experimementales'!C1042,-1)</f>
        <v>-1</v>
      </c>
    </row>
    <row r="1043" spans="1:6" x14ac:dyDescent="0.25">
      <c r="A1043">
        <v>12.528249979019099</v>
      </c>
      <c r="B1043">
        <v>380438</v>
      </c>
      <c r="C1043">
        <v>380438</v>
      </c>
      <c r="E1043">
        <f>IF(ABS(C1043-'Resultado de análisis'!$C$3)&lt;(0.02*'Resultado de análisis'!$C$3),'Resultados experimementales'!C1043,-1)</f>
        <v>380438</v>
      </c>
      <c r="F1043">
        <f>IF(ABS(C1043-'Resultado de análisis'!$D$3)&lt;(0.02*'Resultado de análisis'!$D$3),'Resultados experimementales'!C1043,-1)</f>
        <v>-1</v>
      </c>
    </row>
    <row r="1044" spans="1:6" x14ac:dyDescent="0.25">
      <c r="A1044">
        <v>12.539510965347199</v>
      </c>
      <c r="B1044">
        <v>381958</v>
      </c>
      <c r="C1044">
        <v>381958</v>
      </c>
      <c r="E1044">
        <f>IF(ABS(C1044-'Resultado de análisis'!$C$3)&lt;(0.02*'Resultado de análisis'!$C$3),'Resultados experimementales'!C1044,-1)</f>
        <v>381958</v>
      </c>
      <c r="F1044">
        <f>IF(ABS(C1044-'Resultado de análisis'!$D$3)&lt;(0.02*'Resultado de análisis'!$D$3),'Resultados experimementales'!C1044,-1)</f>
        <v>-1</v>
      </c>
    </row>
    <row r="1045" spans="1:6" x14ac:dyDescent="0.25">
      <c r="A1045">
        <v>12.5516290664672</v>
      </c>
      <c r="B1045">
        <v>379618</v>
      </c>
      <c r="C1045">
        <v>379618</v>
      </c>
      <c r="E1045">
        <f>IF(ABS(C1045-'Resultado de análisis'!$C$3)&lt;(0.02*'Resultado de análisis'!$C$3),'Resultados experimementales'!C1045,-1)</f>
        <v>379618</v>
      </c>
      <c r="F1045">
        <f>IF(ABS(C1045-'Resultado de análisis'!$D$3)&lt;(0.02*'Resultado de análisis'!$D$3),'Resultados experimementales'!C1045,-1)</f>
        <v>-1</v>
      </c>
    </row>
    <row r="1046" spans="1:6" x14ac:dyDescent="0.25">
      <c r="A1046">
        <v>12.562741994857699</v>
      </c>
      <c r="B1046">
        <v>377817</v>
      </c>
      <c r="C1046">
        <v>377817</v>
      </c>
      <c r="E1046">
        <f>IF(ABS(C1046-'Resultado de análisis'!$C$3)&lt;(0.02*'Resultado de análisis'!$C$3),'Resultados experimementales'!C1046,-1)</f>
        <v>377817</v>
      </c>
      <c r="F1046">
        <f>IF(ABS(C1046-'Resultado de análisis'!$D$3)&lt;(0.02*'Resultado de análisis'!$D$3),'Resultados experimementales'!C1046,-1)</f>
        <v>-1</v>
      </c>
    </row>
    <row r="1047" spans="1:6" x14ac:dyDescent="0.25">
      <c r="A1047">
        <v>12.5739960670471</v>
      </c>
      <c r="B1047">
        <v>379157</v>
      </c>
      <c r="C1047">
        <v>379157</v>
      </c>
      <c r="E1047">
        <f>IF(ABS(C1047-'Resultado de análisis'!$C$3)&lt;(0.02*'Resultado de análisis'!$C$3),'Resultados experimementales'!C1047,-1)</f>
        <v>379157</v>
      </c>
      <c r="F1047">
        <f>IF(ABS(C1047-'Resultado de análisis'!$D$3)&lt;(0.02*'Resultado de análisis'!$D$3),'Resultados experimementales'!C1047,-1)</f>
        <v>-1</v>
      </c>
    </row>
    <row r="1048" spans="1:6" x14ac:dyDescent="0.25">
      <c r="A1048">
        <v>12.5858480930328</v>
      </c>
      <c r="B1048">
        <v>377988</v>
      </c>
      <c r="C1048">
        <v>377988</v>
      </c>
      <c r="E1048">
        <f>IF(ABS(C1048-'Resultado de análisis'!$C$3)&lt;(0.02*'Resultado de análisis'!$C$3),'Resultados experimementales'!C1048,-1)</f>
        <v>377988</v>
      </c>
      <c r="F1048">
        <f>IF(ABS(C1048-'Resultado de análisis'!$D$3)&lt;(0.02*'Resultado de análisis'!$D$3),'Resultados experimementales'!C1048,-1)</f>
        <v>-1</v>
      </c>
    </row>
    <row r="1049" spans="1:6" x14ac:dyDescent="0.25">
      <c r="A1049">
        <v>12.5969998836517</v>
      </c>
      <c r="B1049">
        <v>382185</v>
      </c>
      <c r="C1049">
        <v>382185</v>
      </c>
      <c r="E1049">
        <f>IF(ABS(C1049-'Resultado de análisis'!$C$3)&lt;(0.02*'Resultado de análisis'!$C$3),'Resultados experimementales'!C1049,-1)</f>
        <v>382185</v>
      </c>
      <c r="F1049">
        <f>IF(ABS(C1049-'Resultado de análisis'!$D$3)&lt;(0.02*'Resultado de análisis'!$D$3),'Resultados experimementales'!C1049,-1)</f>
        <v>-1</v>
      </c>
    </row>
    <row r="1050" spans="1:6" x14ac:dyDescent="0.25">
      <c r="A1050">
        <v>12.6086599826812</v>
      </c>
      <c r="B1050">
        <v>385151</v>
      </c>
      <c r="C1050">
        <v>385151</v>
      </c>
      <c r="E1050">
        <f>IF(ABS(C1050-'Resultado de análisis'!$C$3)&lt;(0.02*'Resultado de análisis'!$C$3),'Resultados experimementales'!C1050,-1)</f>
        <v>385151</v>
      </c>
      <c r="F1050">
        <f>IF(ABS(C1050-'Resultado de análisis'!$D$3)&lt;(0.02*'Resultado de análisis'!$D$3),'Resultados experimementales'!C1050,-1)</f>
        <v>-1</v>
      </c>
    </row>
    <row r="1051" spans="1:6" x14ac:dyDescent="0.25">
      <c r="A1051">
        <v>12.6202239990234</v>
      </c>
      <c r="B1051">
        <v>384995</v>
      </c>
      <c r="C1051">
        <v>384995</v>
      </c>
      <c r="E1051">
        <f>IF(ABS(C1051-'Resultado de análisis'!$C$3)&lt;(0.02*'Resultado de análisis'!$C$3),'Resultados experimementales'!C1051,-1)</f>
        <v>384995</v>
      </c>
      <c r="F1051">
        <f>IF(ABS(C1051-'Resultado de análisis'!$D$3)&lt;(0.02*'Resultado de análisis'!$D$3),'Resultados experimementales'!C1051,-1)</f>
        <v>-1</v>
      </c>
    </row>
    <row r="1052" spans="1:6" x14ac:dyDescent="0.25">
      <c r="A1052">
        <v>12.6314709186553</v>
      </c>
      <c r="B1052">
        <v>388274</v>
      </c>
      <c r="C1052">
        <v>388274</v>
      </c>
      <c r="E1052">
        <f>IF(ABS(C1052-'Resultado de análisis'!$C$3)&lt;(0.02*'Resultado de análisis'!$C$3),'Resultados experimementales'!C1052,-1)</f>
        <v>-1</v>
      </c>
      <c r="F1052">
        <f>IF(ABS(C1052-'Resultado de análisis'!$D$3)&lt;(0.02*'Resultado de análisis'!$D$3),'Resultados experimementales'!C1052,-1)</f>
        <v>-1</v>
      </c>
    </row>
    <row r="1053" spans="1:6" x14ac:dyDescent="0.25">
      <c r="A1053">
        <v>12.6435768604278</v>
      </c>
      <c r="B1053">
        <v>388508</v>
      </c>
      <c r="C1053">
        <v>388508</v>
      </c>
      <c r="E1053">
        <f>IF(ABS(C1053-'Resultado de análisis'!$C$3)&lt;(0.02*'Resultado de análisis'!$C$3),'Resultados experimementales'!C1053,-1)</f>
        <v>-1</v>
      </c>
      <c r="F1053">
        <f>IF(ABS(C1053-'Resultado de análisis'!$D$3)&lt;(0.02*'Resultado de análisis'!$D$3),'Resultados experimementales'!C1053,-1)</f>
        <v>-1</v>
      </c>
    </row>
    <row r="1054" spans="1:6" x14ac:dyDescent="0.25">
      <c r="A1054">
        <v>12.6547570228576</v>
      </c>
      <c r="B1054">
        <v>387132</v>
      </c>
      <c r="C1054">
        <v>387132</v>
      </c>
      <c r="E1054">
        <f>IF(ABS(C1054-'Resultado de análisis'!$C$3)&lt;(0.02*'Resultado de análisis'!$C$3),'Resultados experimementales'!C1054,-1)</f>
        <v>-1</v>
      </c>
      <c r="F1054">
        <f>IF(ABS(C1054-'Resultado de análisis'!$D$3)&lt;(0.02*'Resultado de análisis'!$D$3),'Resultados experimementales'!C1054,-1)</f>
        <v>-1</v>
      </c>
    </row>
    <row r="1055" spans="1:6" x14ac:dyDescent="0.25">
      <c r="A1055">
        <v>12.6659488677978</v>
      </c>
      <c r="B1055">
        <v>389188</v>
      </c>
      <c r="C1055">
        <v>389188</v>
      </c>
      <c r="E1055">
        <f>IF(ABS(C1055-'Resultado de análisis'!$C$3)&lt;(0.02*'Resultado de análisis'!$C$3),'Resultados experimementales'!C1055,-1)</f>
        <v>-1</v>
      </c>
      <c r="F1055">
        <f>IF(ABS(C1055-'Resultado de análisis'!$D$3)&lt;(0.02*'Resultado de análisis'!$D$3),'Resultados experimementales'!C1055,-1)</f>
        <v>-1</v>
      </c>
    </row>
    <row r="1056" spans="1:6" x14ac:dyDescent="0.25">
      <c r="A1056">
        <v>12.6777758598327</v>
      </c>
      <c r="B1056">
        <v>385774</v>
      </c>
      <c r="C1056">
        <v>385774</v>
      </c>
      <c r="E1056">
        <f>IF(ABS(C1056-'Resultado de análisis'!$C$3)&lt;(0.02*'Resultado de análisis'!$C$3),'Resultados experimementales'!C1056,-1)</f>
        <v>385774</v>
      </c>
      <c r="F1056">
        <f>IF(ABS(C1056-'Resultado de análisis'!$D$3)&lt;(0.02*'Resultado de análisis'!$D$3),'Resultados experimementales'!C1056,-1)</f>
        <v>-1</v>
      </c>
    </row>
    <row r="1057" spans="1:6" x14ac:dyDescent="0.25">
      <c r="A1057">
        <v>12.688958883285499</v>
      </c>
      <c r="B1057">
        <v>385544</v>
      </c>
      <c r="C1057">
        <v>385544</v>
      </c>
      <c r="E1057">
        <f>IF(ABS(C1057-'Resultado de análisis'!$C$3)&lt;(0.02*'Resultado de análisis'!$C$3),'Resultados experimementales'!C1057,-1)</f>
        <v>385544</v>
      </c>
      <c r="F1057">
        <f>IF(ABS(C1057-'Resultado de análisis'!$D$3)&lt;(0.02*'Resultado de análisis'!$D$3),'Resultados experimementales'!C1057,-1)</f>
        <v>-1</v>
      </c>
    </row>
    <row r="1058" spans="1:6" x14ac:dyDescent="0.25">
      <c r="A1058">
        <v>12.7006158828735</v>
      </c>
      <c r="B1058">
        <v>384722</v>
      </c>
      <c r="C1058">
        <v>384722</v>
      </c>
      <c r="E1058">
        <f>IF(ABS(C1058-'Resultado de análisis'!$C$3)&lt;(0.02*'Resultado de análisis'!$C$3),'Resultados experimementales'!C1058,-1)</f>
        <v>384722</v>
      </c>
      <c r="F1058">
        <f>IF(ABS(C1058-'Resultado de análisis'!$D$3)&lt;(0.02*'Resultado de análisis'!$D$3),'Resultados experimementales'!C1058,-1)</f>
        <v>-1</v>
      </c>
    </row>
    <row r="1059" spans="1:6" x14ac:dyDescent="0.25">
      <c r="A1059">
        <v>12.7121789455413</v>
      </c>
      <c r="B1059">
        <v>380944</v>
      </c>
      <c r="C1059">
        <v>380944</v>
      </c>
      <c r="E1059">
        <f>IF(ABS(C1059-'Resultado de análisis'!$C$3)&lt;(0.02*'Resultado de análisis'!$C$3),'Resultados experimementales'!C1059,-1)</f>
        <v>380944</v>
      </c>
      <c r="F1059">
        <f>IF(ABS(C1059-'Resultado de análisis'!$D$3)&lt;(0.02*'Resultado de análisis'!$D$3),'Resultados experimementales'!C1059,-1)</f>
        <v>-1</v>
      </c>
    </row>
    <row r="1060" spans="1:6" x14ac:dyDescent="0.25">
      <c r="A1060">
        <v>12.7234230041503</v>
      </c>
      <c r="B1060">
        <v>382776</v>
      </c>
      <c r="C1060">
        <v>382776</v>
      </c>
      <c r="E1060">
        <f>IF(ABS(C1060-'Resultado de análisis'!$C$3)&lt;(0.02*'Resultado de análisis'!$C$3),'Resultados experimementales'!C1060,-1)</f>
        <v>382776</v>
      </c>
      <c r="F1060">
        <f>IF(ABS(C1060-'Resultado de análisis'!$D$3)&lt;(0.02*'Resultado de análisis'!$D$3),'Resultados experimementales'!C1060,-1)</f>
        <v>-1</v>
      </c>
    </row>
    <row r="1061" spans="1:6" x14ac:dyDescent="0.25">
      <c r="A1061">
        <v>12.735527038574199</v>
      </c>
      <c r="B1061">
        <v>380231</v>
      </c>
      <c r="C1061">
        <v>380231</v>
      </c>
      <c r="E1061">
        <f>IF(ABS(C1061-'Resultado de análisis'!$C$3)&lt;(0.02*'Resultado de análisis'!$C$3),'Resultados experimementales'!C1061,-1)</f>
        <v>380231</v>
      </c>
      <c r="F1061">
        <f>IF(ABS(C1061-'Resultado de análisis'!$D$3)&lt;(0.02*'Resultado de análisis'!$D$3),'Resultados experimementales'!C1061,-1)</f>
        <v>-1</v>
      </c>
    </row>
    <row r="1062" spans="1:6" x14ac:dyDescent="0.25">
      <c r="A1062">
        <v>12.7466399669647</v>
      </c>
      <c r="B1062">
        <v>378869</v>
      </c>
      <c r="C1062">
        <v>378869</v>
      </c>
      <c r="E1062">
        <f>IF(ABS(C1062-'Resultado de análisis'!$C$3)&lt;(0.02*'Resultado de análisis'!$C$3),'Resultados experimementales'!C1062,-1)</f>
        <v>378869</v>
      </c>
      <c r="F1062">
        <f>IF(ABS(C1062-'Resultado de análisis'!$D$3)&lt;(0.02*'Resultado de análisis'!$D$3),'Resultados experimementales'!C1062,-1)</f>
        <v>-1</v>
      </c>
    </row>
    <row r="1063" spans="1:6" x14ac:dyDescent="0.25">
      <c r="A1063">
        <v>12.7579040527343</v>
      </c>
      <c r="B1063">
        <v>381576</v>
      </c>
      <c r="C1063">
        <v>381576</v>
      </c>
      <c r="E1063">
        <f>IF(ABS(C1063-'Resultado de análisis'!$C$3)&lt;(0.02*'Resultado de análisis'!$C$3),'Resultados experimementales'!C1063,-1)</f>
        <v>381576</v>
      </c>
      <c r="F1063">
        <f>IF(ABS(C1063-'Resultado de análisis'!$D$3)&lt;(0.02*'Resultado de análisis'!$D$3),'Resultados experimementales'!C1063,-1)</f>
        <v>-1</v>
      </c>
    </row>
    <row r="1064" spans="1:6" x14ac:dyDescent="0.25">
      <c r="A1064">
        <v>12.769726037979099</v>
      </c>
      <c r="B1064">
        <v>380912</v>
      </c>
      <c r="C1064">
        <v>380912</v>
      </c>
      <c r="E1064">
        <f>IF(ABS(C1064-'Resultado de análisis'!$C$3)&lt;(0.02*'Resultado de análisis'!$C$3),'Resultados experimementales'!C1064,-1)</f>
        <v>380912</v>
      </c>
      <c r="F1064">
        <f>IF(ABS(C1064-'Resultado de análisis'!$D$3)&lt;(0.02*'Resultado de análisis'!$D$3),'Resultados experimementales'!C1064,-1)</f>
        <v>-1</v>
      </c>
    </row>
    <row r="1065" spans="1:6" x14ac:dyDescent="0.25">
      <c r="A1065">
        <v>12.7809078693389</v>
      </c>
      <c r="B1065">
        <v>382438</v>
      </c>
      <c r="C1065">
        <v>382438</v>
      </c>
      <c r="E1065">
        <f>IF(ABS(C1065-'Resultado de análisis'!$C$3)&lt;(0.02*'Resultado de análisis'!$C$3),'Resultados experimementales'!C1065,-1)</f>
        <v>382438</v>
      </c>
      <c r="F1065">
        <f>IF(ABS(C1065-'Resultado de análisis'!$D$3)&lt;(0.02*'Resultado de análisis'!$D$3),'Resultados experimementales'!C1065,-1)</f>
        <v>-1</v>
      </c>
    </row>
    <row r="1066" spans="1:6" x14ac:dyDescent="0.25">
      <c r="A1066">
        <v>12.792574882507299</v>
      </c>
      <c r="B1066">
        <v>383639</v>
      </c>
      <c r="C1066">
        <v>383639</v>
      </c>
      <c r="E1066">
        <f>IF(ABS(C1066-'Resultado de análisis'!$C$3)&lt;(0.02*'Resultado de análisis'!$C$3),'Resultados experimementales'!C1066,-1)</f>
        <v>383639</v>
      </c>
      <c r="F1066">
        <f>IF(ABS(C1066-'Resultado de análisis'!$D$3)&lt;(0.02*'Resultado de análisis'!$D$3),'Resultados experimementales'!C1066,-1)</f>
        <v>-1</v>
      </c>
    </row>
    <row r="1067" spans="1:6" x14ac:dyDescent="0.25">
      <c r="A1067">
        <v>12.8041870594024</v>
      </c>
      <c r="B1067">
        <v>383817</v>
      </c>
      <c r="C1067">
        <v>383817</v>
      </c>
      <c r="E1067">
        <f>IF(ABS(C1067-'Resultado de análisis'!$C$3)&lt;(0.02*'Resultado de análisis'!$C$3),'Resultados experimementales'!C1067,-1)</f>
        <v>383817</v>
      </c>
      <c r="F1067">
        <f>IF(ABS(C1067-'Resultado de análisis'!$D$3)&lt;(0.02*'Resultado de análisis'!$D$3),'Resultados experimementales'!C1067,-1)</f>
        <v>-1</v>
      </c>
    </row>
    <row r="1068" spans="1:6" x14ac:dyDescent="0.25">
      <c r="A1068">
        <v>12.8153879642486</v>
      </c>
      <c r="B1068">
        <v>386398</v>
      </c>
      <c r="C1068">
        <v>386398</v>
      </c>
      <c r="E1068">
        <f>IF(ABS(C1068-'Resultado de análisis'!$C$3)&lt;(0.02*'Resultado de análisis'!$C$3),'Resultados experimementales'!C1068,-1)</f>
        <v>-1</v>
      </c>
      <c r="F1068">
        <f>IF(ABS(C1068-'Resultado de análisis'!$D$3)&lt;(0.02*'Resultado de análisis'!$D$3),'Resultados experimementales'!C1068,-1)</f>
        <v>-1</v>
      </c>
    </row>
    <row r="1069" spans="1:6" x14ac:dyDescent="0.25">
      <c r="A1069">
        <v>12.8271579742431</v>
      </c>
      <c r="B1069">
        <v>389297</v>
      </c>
      <c r="C1069">
        <v>389297</v>
      </c>
      <c r="E1069">
        <f>IF(ABS(C1069-'Resultado de análisis'!$C$3)&lt;(0.02*'Resultado de análisis'!$C$3),'Resultados experimementales'!C1069,-1)</f>
        <v>-1</v>
      </c>
      <c r="F1069">
        <f>IF(ABS(C1069-'Resultado de análisis'!$D$3)&lt;(0.02*'Resultado de análisis'!$D$3),'Resultados experimementales'!C1069,-1)</f>
        <v>-1</v>
      </c>
    </row>
    <row r="1070" spans="1:6" x14ac:dyDescent="0.25">
      <c r="A1070">
        <v>12.8386809825897</v>
      </c>
      <c r="B1070">
        <v>386494</v>
      </c>
      <c r="C1070">
        <v>386494</v>
      </c>
      <c r="E1070">
        <f>IF(ABS(C1070-'Resultado de análisis'!$C$3)&lt;(0.02*'Resultado de análisis'!$C$3),'Resultados experimementales'!C1070,-1)</f>
        <v>-1</v>
      </c>
      <c r="F1070">
        <f>IF(ABS(C1070-'Resultado de análisis'!$D$3)&lt;(0.02*'Resultado de análisis'!$D$3),'Resultados experimementales'!C1070,-1)</f>
        <v>-1</v>
      </c>
    </row>
    <row r="1071" spans="1:6" x14ac:dyDescent="0.25">
      <c r="A1071">
        <v>12.8499200344085</v>
      </c>
      <c r="B1071">
        <v>385522</v>
      </c>
      <c r="C1071">
        <v>385522</v>
      </c>
      <c r="E1071">
        <f>IF(ABS(C1071-'Resultado de análisis'!$C$3)&lt;(0.02*'Resultado de análisis'!$C$3),'Resultados experimementales'!C1071,-1)</f>
        <v>385522</v>
      </c>
      <c r="F1071">
        <f>IF(ABS(C1071-'Resultado de análisis'!$D$3)&lt;(0.02*'Resultado de análisis'!$D$3),'Resultados experimementales'!C1071,-1)</f>
        <v>-1</v>
      </c>
    </row>
    <row r="1072" spans="1:6" x14ac:dyDescent="0.25">
      <c r="A1072">
        <v>12.8617510795593</v>
      </c>
      <c r="B1072">
        <v>384895</v>
      </c>
      <c r="C1072">
        <v>384895</v>
      </c>
      <c r="E1072">
        <f>IF(ABS(C1072-'Resultado de análisis'!$C$3)&lt;(0.02*'Resultado de análisis'!$C$3),'Resultados experimementales'!C1072,-1)</f>
        <v>384895</v>
      </c>
      <c r="F1072">
        <f>IF(ABS(C1072-'Resultado de análisis'!$D$3)&lt;(0.02*'Resultado de análisis'!$D$3),'Resultados experimementales'!C1072,-1)</f>
        <v>-1</v>
      </c>
    </row>
    <row r="1073" spans="1:6" x14ac:dyDescent="0.25">
      <c r="A1073">
        <v>12.8729150295257</v>
      </c>
      <c r="B1073">
        <v>384420</v>
      </c>
      <c r="C1073">
        <v>384420</v>
      </c>
      <c r="E1073">
        <f>IF(ABS(C1073-'Resultado de análisis'!$C$3)&lt;(0.02*'Resultado de análisis'!$C$3),'Resultados experimementales'!C1073,-1)</f>
        <v>384420</v>
      </c>
      <c r="F1073">
        <f>IF(ABS(C1073-'Resultado de análisis'!$D$3)&lt;(0.02*'Resultado de análisis'!$D$3),'Resultados experimementales'!C1073,-1)</f>
        <v>-1</v>
      </c>
    </row>
    <row r="1074" spans="1:6" x14ac:dyDescent="0.25">
      <c r="A1074">
        <v>12.8846449851989</v>
      </c>
      <c r="B1074">
        <v>383949</v>
      </c>
      <c r="C1074">
        <v>383949</v>
      </c>
      <c r="E1074">
        <f>IF(ABS(C1074-'Resultado de análisis'!$C$3)&lt;(0.02*'Resultado de análisis'!$C$3),'Resultados experimementales'!C1074,-1)</f>
        <v>383949</v>
      </c>
      <c r="F1074">
        <f>IF(ABS(C1074-'Resultado de análisis'!$D$3)&lt;(0.02*'Resultado de análisis'!$D$3),'Resultados experimementales'!C1074,-1)</f>
        <v>-1</v>
      </c>
    </row>
    <row r="1075" spans="1:6" x14ac:dyDescent="0.25">
      <c r="A1075">
        <v>12.896111965179401</v>
      </c>
      <c r="B1075">
        <v>379732</v>
      </c>
      <c r="C1075">
        <v>379732</v>
      </c>
      <c r="E1075">
        <f>IF(ABS(C1075-'Resultado de análisis'!$C$3)&lt;(0.02*'Resultado de análisis'!$C$3),'Resultados experimementales'!C1075,-1)</f>
        <v>379732</v>
      </c>
      <c r="F1075">
        <f>IF(ABS(C1075-'Resultado de análisis'!$D$3)&lt;(0.02*'Resultado de análisis'!$D$3),'Resultados experimementales'!C1075,-1)</f>
        <v>-1</v>
      </c>
    </row>
    <row r="1076" spans="1:6" x14ac:dyDescent="0.25">
      <c r="A1076">
        <v>12.907392024993801</v>
      </c>
      <c r="B1076">
        <v>380281</v>
      </c>
      <c r="C1076">
        <v>380281</v>
      </c>
      <c r="E1076">
        <f>IF(ABS(C1076-'Resultado de análisis'!$C$3)&lt;(0.02*'Resultado de análisis'!$C$3),'Resultados experimementales'!C1076,-1)</f>
        <v>380281</v>
      </c>
      <c r="F1076">
        <f>IF(ABS(C1076-'Resultado de análisis'!$D$3)&lt;(0.02*'Resultado de análisis'!$D$3),'Resultados experimementales'!C1076,-1)</f>
        <v>-1</v>
      </c>
    </row>
    <row r="1077" spans="1:6" x14ac:dyDescent="0.25">
      <c r="A1077">
        <v>12.919641017913801</v>
      </c>
      <c r="B1077">
        <v>381465</v>
      </c>
      <c r="C1077">
        <v>381465</v>
      </c>
      <c r="E1077">
        <f>IF(ABS(C1077-'Resultado de análisis'!$C$3)&lt;(0.02*'Resultado de análisis'!$C$3),'Resultados experimementales'!C1077,-1)</f>
        <v>381465</v>
      </c>
      <c r="F1077">
        <f>IF(ABS(C1077-'Resultado de análisis'!$D$3)&lt;(0.02*'Resultado de análisis'!$D$3),'Resultados experimementales'!C1077,-1)</f>
        <v>-1</v>
      </c>
    </row>
    <row r="1078" spans="1:6" x14ac:dyDescent="0.25">
      <c r="A1078">
        <v>12.930584907531699</v>
      </c>
      <c r="B1078">
        <v>380077</v>
      </c>
      <c r="C1078">
        <v>380077</v>
      </c>
      <c r="E1078">
        <f>IF(ABS(C1078-'Resultado de análisis'!$C$3)&lt;(0.02*'Resultado de análisis'!$C$3),'Resultados experimementales'!C1078,-1)</f>
        <v>380077</v>
      </c>
      <c r="F1078">
        <f>IF(ABS(C1078-'Resultado de análisis'!$D$3)&lt;(0.02*'Resultado de análisis'!$D$3),'Resultados experimementales'!C1078,-1)</f>
        <v>-1</v>
      </c>
    </row>
    <row r="1079" spans="1:6" x14ac:dyDescent="0.25">
      <c r="A1079">
        <v>12.941885948181101</v>
      </c>
      <c r="B1079">
        <v>379926</v>
      </c>
      <c r="C1079">
        <v>379926</v>
      </c>
      <c r="E1079">
        <f>IF(ABS(C1079-'Resultado de análisis'!$C$3)&lt;(0.02*'Resultado de análisis'!$C$3),'Resultados experimementales'!C1079,-1)</f>
        <v>379926</v>
      </c>
      <c r="F1079">
        <f>IF(ABS(C1079-'Resultado de análisis'!$D$3)&lt;(0.02*'Resultado de análisis'!$D$3),'Resultados experimementales'!C1079,-1)</f>
        <v>-1</v>
      </c>
    </row>
    <row r="1080" spans="1:6" x14ac:dyDescent="0.25">
      <c r="A1080">
        <v>12.953682899475</v>
      </c>
      <c r="B1080">
        <v>379797</v>
      </c>
      <c r="C1080">
        <v>379797</v>
      </c>
      <c r="E1080">
        <f>IF(ABS(C1080-'Resultado de análisis'!$C$3)&lt;(0.02*'Resultado de análisis'!$C$3),'Resultados experimementales'!C1080,-1)</f>
        <v>379797</v>
      </c>
      <c r="F1080">
        <f>IF(ABS(C1080-'Resultado de análisis'!$D$3)&lt;(0.02*'Resultado de análisis'!$D$3),'Resultados experimementales'!C1080,-1)</f>
        <v>-1</v>
      </c>
    </row>
    <row r="1081" spans="1:6" x14ac:dyDescent="0.25">
      <c r="A1081">
        <v>12.9649770259857</v>
      </c>
      <c r="B1081">
        <v>381834</v>
      </c>
      <c r="C1081">
        <v>381834</v>
      </c>
      <c r="E1081">
        <f>IF(ABS(C1081-'Resultado de análisis'!$C$3)&lt;(0.02*'Resultado de análisis'!$C$3),'Resultados experimementales'!C1081,-1)</f>
        <v>381834</v>
      </c>
      <c r="F1081">
        <f>IF(ABS(C1081-'Resultado de análisis'!$D$3)&lt;(0.02*'Resultado de análisis'!$D$3),'Resultados experimementales'!C1081,-1)</f>
        <v>-1</v>
      </c>
    </row>
    <row r="1082" spans="1:6" x14ac:dyDescent="0.25">
      <c r="A1082">
        <v>12.976569890975901</v>
      </c>
      <c r="B1082">
        <v>384811</v>
      </c>
      <c r="C1082">
        <v>384811</v>
      </c>
      <c r="E1082">
        <f>IF(ABS(C1082-'Resultado de análisis'!$C$3)&lt;(0.02*'Resultado de análisis'!$C$3),'Resultados experimementales'!C1082,-1)</f>
        <v>384811</v>
      </c>
      <c r="F1082">
        <f>IF(ABS(C1082-'Resultado de análisis'!$D$3)&lt;(0.02*'Resultado de análisis'!$D$3),'Resultados experimementales'!C1082,-1)</f>
        <v>-1</v>
      </c>
    </row>
    <row r="1083" spans="1:6" x14ac:dyDescent="0.25">
      <c r="A1083">
        <v>12.9880709648132</v>
      </c>
      <c r="B1083">
        <v>383208</v>
      </c>
      <c r="C1083">
        <v>383208</v>
      </c>
      <c r="E1083">
        <f>IF(ABS(C1083-'Resultado de análisis'!$C$3)&lt;(0.02*'Resultado de análisis'!$C$3),'Resultados experimementales'!C1083,-1)</f>
        <v>383208</v>
      </c>
      <c r="F1083">
        <f>IF(ABS(C1083-'Resultado de análisis'!$D$3)&lt;(0.02*'Resultado de análisis'!$D$3),'Resultados experimementales'!C1083,-1)</f>
        <v>-1</v>
      </c>
    </row>
    <row r="1084" spans="1:6" x14ac:dyDescent="0.25">
      <c r="A1084">
        <v>12.999332904815599</v>
      </c>
      <c r="B1084">
        <v>385666</v>
      </c>
      <c r="C1084">
        <v>385666</v>
      </c>
      <c r="E1084">
        <f>IF(ABS(C1084-'Resultado de análisis'!$C$3)&lt;(0.02*'Resultado de análisis'!$C$3),'Resultados experimementales'!C1084,-1)</f>
        <v>385666</v>
      </c>
      <c r="F1084">
        <f>IF(ABS(C1084-'Resultado de análisis'!$D$3)&lt;(0.02*'Resultado de análisis'!$D$3),'Resultados experimementales'!C1084,-1)</f>
        <v>-1</v>
      </c>
    </row>
    <row r="1085" spans="1:6" x14ac:dyDescent="0.25">
      <c r="A1085">
        <v>13.011229991912799</v>
      </c>
      <c r="B1085">
        <v>387006</v>
      </c>
      <c r="C1085">
        <v>387006</v>
      </c>
      <c r="E1085">
        <f>IF(ABS(C1085-'Resultado de análisis'!$C$3)&lt;(0.02*'Resultado de análisis'!$C$3),'Resultados experimementales'!C1085,-1)</f>
        <v>-1</v>
      </c>
      <c r="F1085">
        <f>IF(ABS(C1085-'Resultado de análisis'!$D$3)&lt;(0.02*'Resultado de análisis'!$D$3),'Resultados experimementales'!C1085,-1)</f>
        <v>-1</v>
      </c>
    </row>
    <row r="1086" spans="1:6" x14ac:dyDescent="0.25">
      <c r="A1086">
        <v>13.022547960281299</v>
      </c>
      <c r="B1086">
        <v>385519</v>
      </c>
      <c r="C1086">
        <v>385519</v>
      </c>
      <c r="E1086">
        <f>IF(ABS(C1086-'Resultado de análisis'!$C$3)&lt;(0.02*'Resultado de análisis'!$C$3),'Resultados experimementales'!C1086,-1)</f>
        <v>385519</v>
      </c>
      <c r="F1086">
        <f>IF(ABS(C1086-'Resultado de análisis'!$D$3)&lt;(0.02*'Resultado de análisis'!$D$3),'Resultados experimementales'!C1086,-1)</f>
        <v>-1</v>
      </c>
    </row>
    <row r="1087" spans="1:6" x14ac:dyDescent="0.25">
      <c r="A1087">
        <v>13.0338110923767</v>
      </c>
      <c r="B1087">
        <v>386587</v>
      </c>
      <c r="C1087">
        <v>386587</v>
      </c>
      <c r="E1087">
        <f>IF(ABS(C1087-'Resultado de análisis'!$C$3)&lt;(0.02*'Resultado de análisis'!$C$3),'Resultados experimementales'!C1087,-1)</f>
        <v>-1</v>
      </c>
      <c r="F1087">
        <f>IF(ABS(C1087-'Resultado de análisis'!$D$3)&lt;(0.02*'Resultado de análisis'!$D$3),'Resultados experimementales'!C1087,-1)</f>
        <v>-1</v>
      </c>
    </row>
    <row r="1088" spans="1:6" x14ac:dyDescent="0.25">
      <c r="A1088">
        <v>13.0455439090728</v>
      </c>
      <c r="B1088">
        <v>385545</v>
      </c>
      <c r="C1088">
        <v>385545</v>
      </c>
      <c r="E1088">
        <f>IF(ABS(C1088-'Resultado de análisis'!$C$3)&lt;(0.02*'Resultado de análisis'!$C$3),'Resultados experimementales'!C1088,-1)</f>
        <v>385545</v>
      </c>
      <c r="F1088">
        <f>IF(ABS(C1088-'Resultado de análisis'!$D$3)&lt;(0.02*'Resultado de análisis'!$D$3),'Resultados experimementales'!C1088,-1)</f>
        <v>-1</v>
      </c>
    </row>
    <row r="1089" spans="1:6" x14ac:dyDescent="0.25">
      <c r="A1089">
        <v>13.0567960739135</v>
      </c>
      <c r="B1089">
        <v>385674</v>
      </c>
      <c r="C1089">
        <v>385674</v>
      </c>
      <c r="E1089">
        <f>IF(ABS(C1089-'Resultado de análisis'!$C$3)&lt;(0.02*'Resultado de análisis'!$C$3),'Resultados experimementales'!C1089,-1)</f>
        <v>385674</v>
      </c>
      <c r="F1089">
        <f>IF(ABS(C1089-'Resultado de análisis'!$D$3)&lt;(0.02*'Resultado de análisis'!$D$3),'Resultados experimementales'!C1089,-1)</f>
        <v>-1</v>
      </c>
    </row>
    <row r="1090" spans="1:6" x14ac:dyDescent="0.25">
      <c r="A1090">
        <v>13.068664073943999</v>
      </c>
      <c r="B1090">
        <v>383927</v>
      </c>
      <c r="C1090">
        <v>383927</v>
      </c>
      <c r="E1090">
        <f>IF(ABS(C1090-'Resultado de análisis'!$C$3)&lt;(0.02*'Resultado de análisis'!$C$3),'Resultados experimementales'!C1090,-1)</f>
        <v>383927</v>
      </c>
      <c r="F1090">
        <f>IF(ABS(C1090-'Resultado de análisis'!$D$3)&lt;(0.02*'Resultado de análisis'!$D$3),'Resultados experimementales'!C1090,-1)</f>
        <v>-1</v>
      </c>
    </row>
    <row r="1091" spans="1:6" x14ac:dyDescent="0.25">
      <c r="A1091">
        <v>13.0800218582153</v>
      </c>
      <c r="B1091">
        <v>381419</v>
      </c>
      <c r="C1091">
        <v>381419</v>
      </c>
      <c r="E1091">
        <f>IF(ABS(C1091-'Resultado de análisis'!$C$3)&lt;(0.02*'Resultado de análisis'!$C$3),'Resultados experimementales'!C1091,-1)</f>
        <v>381419</v>
      </c>
      <c r="F1091">
        <f>IF(ABS(C1091-'Resultado de análisis'!$D$3)&lt;(0.02*'Resultado de análisis'!$D$3),'Resultados experimementales'!C1091,-1)</f>
        <v>-1</v>
      </c>
    </row>
    <row r="1092" spans="1:6" x14ac:dyDescent="0.25">
      <c r="A1092">
        <v>13.091292858123699</v>
      </c>
      <c r="B1092">
        <v>383042</v>
      </c>
      <c r="C1092">
        <v>383042</v>
      </c>
      <c r="E1092">
        <f>IF(ABS(C1092-'Resultado de análisis'!$C$3)&lt;(0.02*'Resultado de análisis'!$C$3),'Resultados experimementales'!C1092,-1)</f>
        <v>383042</v>
      </c>
      <c r="F1092">
        <f>IF(ABS(C1092-'Resultado de análisis'!$D$3)&lt;(0.02*'Resultado de análisis'!$D$3),'Resultados experimementales'!C1092,-1)</f>
        <v>-1</v>
      </c>
    </row>
    <row r="1093" spans="1:6" x14ac:dyDescent="0.25">
      <c r="A1093">
        <v>13.1030840873718</v>
      </c>
      <c r="B1093">
        <v>381474</v>
      </c>
      <c r="C1093">
        <v>381474</v>
      </c>
      <c r="E1093">
        <f>IF(ABS(C1093-'Resultado de análisis'!$C$3)&lt;(0.02*'Resultado de análisis'!$C$3),'Resultados experimementales'!C1093,-1)</f>
        <v>381474</v>
      </c>
      <c r="F1093">
        <f>IF(ABS(C1093-'Resultado de análisis'!$D$3)&lt;(0.02*'Resultado de análisis'!$D$3),'Resultados experimementales'!C1093,-1)</f>
        <v>-1</v>
      </c>
    </row>
    <row r="1094" spans="1:6" x14ac:dyDescent="0.25">
      <c r="A1094">
        <v>13.1145389080047</v>
      </c>
      <c r="B1094">
        <v>381128</v>
      </c>
      <c r="C1094">
        <v>381128</v>
      </c>
      <c r="E1094">
        <f>IF(ABS(C1094-'Resultado de análisis'!$C$3)&lt;(0.02*'Resultado de análisis'!$C$3),'Resultados experimementales'!C1094,-1)</f>
        <v>381128</v>
      </c>
      <c r="F1094">
        <f>IF(ABS(C1094-'Resultado de análisis'!$D$3)&lt;(0.02*'Resultado de análisis'!$D$3),'Resultados experimementales'!C1094,-1)</f>
        <v>-1</v>
      </c>
    </row>
    <row r="1095" spans="1:6" x14ac:dyDescent="0.25">
      <c r="A1095">
        <v>13.125918865203801</v>
      </c>
      <c r="B1095">
        <v>381736</v>
      </c>
      <c r="C1095">
        <v>381736</v>
      </c>
      <c r="E1095">
        <f>IF(ABS(C1095-'Resultado de análisis'!$C$3)&lt;(0.02*'Resultado de análisis'!$C$3),'Resultados experimementales'!C1095,-1)</f>
        <v>381736</v>
      </c>
      <c r="F1095">
        <f>IF(ABS(C1095-'Resultado de análisis'!$D$3)&lt;(0.02*'Resultado de análisis'!$D$3),'Resultados experimementales'!C1095,-1)</f>
        <v>-1</v>
      </c>
    </row>
    <row r="1096" spans="1:6" x14ac:dyDescent="0.25">
      <c r="A1096">
        <v>13.137499094009399</v>
      </c>
      <c r="B1096">
        <v>377936</v>
      </c>
      <c r="C1096">
        <v>377936</v>
      </c>
      <c r="E1096">
        <f>IF(ABS(C1096-'Resultado de análisis'!$C$3)&lt;(0.02*'Resultado de análisis'!$C$3),'Resultados experimementales'!C1096,-1)</f>
        <v>377936</v>
      </c>
      <c r="F1096">
        <f>IF(ABS(C1096-'Resultado de análisis'!$D$3)&lt;(0.02*'Resultado de análisis'!$D$3),'Resultados experimementales'!C1096,-1)</f>
        <v>-1</v>
      </c>
    </row>
    <row r="1097" spans="1:6" x14ac:dyDescent="0.25">
      <c r="A1097">
        <v>13.148751020431501</v>
      </c>
      <c r="B1097">
        <v>380160</v>
      </c>
      <c r="C1097">
        <v>380160</v>
      </c>
      <c r="E1097">
        <f>IF(ABS(C1097-'Resultado de análisis'!$C$3)&lt;(0.02*'Resultado de análisis'!$C$3),'Resultados experimementales'!C1097,-1)</f>
        <v>380160</v>
      </c>
      <c r="F1097">
        <f>IF(ABS(C1097-'Resultado de análisis'!$D$3)&lt;(0.02*'Resultado de análisis'!$D$3),'Resultados experimementales'!C1097,-1)</f>
        <v>-1</v>
      </c>
    </row>
    <row r="1098" spans="1:6" x14ac:dyDescent="0.25">
      <c r="A1098">
        <v>13.161552906036301</v>
      </c>
      <c r="B1098">
        <v>382105</v>
      </c>
      <c r="C1098">
        <v>382105</v>
      </c>
      <c r="E1098">
        <f>IF(ABS(C1098-'Resultado de análisis'!$C$3)&lt;(0.02*'Resultado de análisis'!$C$3),'Resultados experimementales'!C1098,-1)</f>
        <v>382105</v>
      </c>
      <c r="F1098">
        <f>IF(ABS(C1098-'Resultado de análisis'!$D$3)&lt;(0.02*'Resultado de análisis'!$D$3),'Resultados experimementales'!C1098,-1)</f>
        <v>-1</v>
      </c>
    </row>
    <row r="1099" spans="1:6" x14ac:dyDescent="0.25">
      <c r="A1099">
        <v>13.171998977661101</v>
      </c>
      <c r="B1099">
        <v>382161</v>
      </c>
      <c r="C1099">
        <v>382161</v>
      </c>
      <c r="E1099">
        <f>IF(ABS(C1099-'Resultado de análisis'!$C$3)&lt;(0.02*'Resultado de análisis'!$C$3),'Resultados experimementales'!C1099,-1)</f>
        <v>382161</v>
      </c>
      <c r="F1099">
        <f>IF(ABS(C1099-'Resultado de análisis'!$D$3)&lt;(0.02*'Resultado de análisis'!$D$3),'Resultados experimementales'!C1099,-1)</f>
        <v>-1</v>
      </c>
    </row>
    <row r="1100" spans="1:6" x14ac:dyDescent="0.25">
      <c r="A1100">
        <v>13.183256864547699</v>
      </c>
      <c r="B1100">
        <v>386002</v>
      </c>
      <c r="C1100">
        <v>386002</v>
      </c>
      <c r="E1100">
        <f>IF(ABS(C1100-'Resultado de análisis'!$C$3)&lt;(0.02*'Resultado de análisis'!$C$3),'Resultados experimementales'!C1100,-1)</f>
        <v>386002</v>
      </c>
      <c r="F1100">
        <f>IF(ABS(C1100-'Resultado de análisis'!$D$3)&lt;(0.02*'Resultado de análisis'!$D$3),'Resultados experimementales'!C1100,-1)</f>
        <v>-1</v>
      </c>
    </row>
    <row r="1101" spans="1:6" x14ac:dyDescent="0.25">
      <c r="A1101">
        <v>13.195365905761699</v>
      </c>
      <c r="B1101">
        <v>384922</v>
      </c>
      <c r="C1101">
        <v>384922</v>
      </c>
      <c r="E1101">
        <f>IF(ABS(C1101-'Resultado de análisis'!$C$3)&lt;(0.02*'Resultado de análisis'!$C$3),'Resultados experimementales'!C1101,-1)</f>
        <v>384922</v>
      </c>
      <c r="F1101">
        <f>IF(ABS(C1101-'Resultado de análisis'!$D$3)&lt;(0.02*'Resultado de análisis'!$D$3),'Resultados experimementales'!C1101,-1)</f>
        <v>-1</v>
      </c>
    </row>
    <row r="1102" spans="1:6" x14ac:dyDescent="0.25">
      <c r="A1102">
        <v>13.2063059806823</v>
      </c>
      <c r="B1102">
        <v>385034</v>
      </c>
      <c r="C1102">
        <v>385034</v>
      </c>
      <c r="E1102">
        <f>IF(ABS(C1102-'Resultado de análisis'!$C$3)&lt;(0.02*'Resultado de análisis'!$C$3),'Resultados experimementales'!C1102,-1)</f>
        <v>385034</v>
      </c>
      <c r="F1102">
        <f>IF(ABS(C1102-'Resultado de análisis'!$D$3)&lt;(0.02*'Resultado de análisis'!$D$3),'Resultados experimementales'!C1102,-1)</f>
        <v>-1</v>
      </c>
    </row>
    <row r="1103" spans="1:6" x14ac:dyDescent="0.25">
      <c r="A1103">
        <v>13.2178568840026</v>
      </c>
      <c r="B1103">
        <v>387838</v>
      </c>
      <c r="C1103">
        <v>387838</v>
      </c>
      <c r="E1103">
        <f>IF(ABS(C1103-'Resultado de análisis'!$C$3)&lt;(0.02*'Resultado de análisis'!$C$3),'Resultados experimementales'!C1103,-1)</f>
        <v>-1</v>
      </c>
      <c r="F1103">
        <f>IF(ABS(C1103-'Resultado de análisis'!$D$3)&lt;(0.02*'Resultado de análisis'!$D$3),'Resultados experimementales'!C1103,-1)</f>
        <v>-1</v>
      </c>
    </row>
    <row r="1104" spans="1:6" x14ac:dyDescent="0.25">
      <c r="A1104">
        <v>13.229466915130599</v>
      </c>
      <c r="B1104">
        <v>387777</v>
      </c>
      <c r="C1104">
        <v>387777</v>
      </c>
      <c r="E1104">
        <f>IF(ABS(C1104-'Resultado de análisis'!$C$3)&lt;(0.02*'Resultado de análisis'!$C$3),'Resultados experimementales'!C1104,-1)</f>
        <v>-1</v>
      </c>
      <c r="F1104">
        <f>IF(ABS(C1104-'Resultado de análisis'!$D$3)&lt;(0.02*'Resultado de análisis'!$D$3),'Resultados experimementales'!C1104,-1)</f>
        <v>-1</v>
      </c>
    </row>
    <row r="1105" spans="1:6" x14ac:dyDescent="0.25">
      <c r="A1105">
        <v>13.240719079971299</v>
      </c>
      <c r="B1105">
        <v>387075</v>
      </c>
      <c r="C1105">
        <v>387075</v>
      </c>
      <c r="E1105">
        <f>IF(ABS(C1105-'Resultado de análisis'!$C$3)&lt;(0.02*'Resultado de análisis'!$C$3),'Resultados experimementales'!C1105,-1)</f>
        <v>-1</v>
      </c>
      <c r="F1105">
        <f>IF(ABS(C1105-'Resultado de análisis'!$D$3)&lt;(0.02*'Resultado de análisis'!$D$3),'Resultados experimementales'!C1105,-1)</f>
        <v>-1</v>
      </c>
    </row>
    <row r="1106" spans="1:6" x14ac:dyDescent="0.25">
      <c r="A1106">
        <v>13.252986907958901</v>
      </c>
      <c r="B1106">
        <v>385241</v>
      </c>
      <c r="C1106">
        <v>385241</v>
      </c>
      <c r="E1106">
        <f>IF(ABS(C1106-'Resultado de análisis'!$C$3)&lt;(0.02*'Resultado de análisis'!$C$3),'Resultados experimementales'!C1106,-1)</f>
        <v>385241</v>
      </c>
      <c r="F1106">
        <f>IF(ABS(C1106-'Resultado de análisis'!$D$3)&lt;(0.02*'Resultado de análisis'!$D$3),'Resultados experimementales'!C1106,-1)</f>
        <v>-1</v>
      </c>
    </row>
    <row r="1107" spans="1:6" x14ac:dyDescent="0.25">
      <c r="A1107">
        <v>13.2639520168304</v>
      </c>
      <c r="B1107">
        <v>383992</v>
      </c>
      <c r="C1107">
        <v>383992</v>
      </c>
      <c r="E1107">
        <f>IF(ABS(C1107-'Resultado de análisis'!$C$3)&lt;(0.02*'Resultado de análisis'!$C$3),'Resultados experimementales'!C1107,-1)</f>
        <v>383992</v>
      </c>
      <c r="F1107">
        <f>IF(ABS(C1107-'Resultado de análisis'!$D$3)&lt;(0.02*'Resultado de análisis'!$D$3),'Resultados experimementales'!C1107,-1)</f>
        <v>-1</v>
      </c>
    </row>
    <row r="1108" spans="1:6" x14ac:dyDescent="0.25">
      <c r="A1108">
        <v>13.2752208709716</v>
      </c>
      <c r="B1108">
        <v>383126</v>
      </c>
      <c r="C1108">
        <v>383126</v>
      </c>
      <c r="E1108">
        <f>IF(ABS(C1108-'Resultado de análisis'!$C$3)&lt;(0.02*'Resultado de análisis'!$C$3),'Resultados experimementales'!C1108,-1)</f>
        <v>383126</v>
      </c>
      <c r="F1108">
        <f>IF(ABS(C1108-'Resultado de análisis'!$D$3)&lt;(0.02*'Resultado de análisis'!$D$3),'Resultados experimementales'!C1108,-1)</f>
        <v>-1</v>
      </c>
    </row>
    <row r="1109" spans="1:6" x14ac:dyDescent="0.25">
      <c r="A1109">
        <v>13.287256002426099</v>
      </c>
      <c r="B1109">
        <v>381448</v>
      </c>
      <c r="C1109">
        <v>381448</v>
      </c>
      <c r="E1109">
        <f>IF(ABS(C1109-'Resultado de análisis'!$C$3)&lt;(0.02*'Resultado de análisis'!$C$3),'Resultados experimementales'!C1109,-1)</f>
        <v>381448</v>
      </c>
      <c r="F1109">
        <f>IF(ABS(C1109-'Resultado de análisis'!$D$3)&lt;(0.02*'Resultado de análisis'!$D$3),'Resultados experimementales'!C1109,-1)</f>
        <v>-1</v>
      </c>
    </row>
    <row r="1110" spans="1:6" x14ac:dyDescent="0.25">
      <c r="A1110">
        <v>13.298255920410099</v>
      </c>
      <c r="B1110">
        <v>380443</v>
      </c>
      <c r="C1110">
        <v>380443</v>
      </c>
      <c r="E1110">
        <f>IF(ABS(C1110-'Resultado de análisis'!$C$3)&lt;(0.02*'Resultado de análisis'!$C$3),'Resultados experimementales'!C1110,-1)</f>
        <v>380443</v>
      </c>
      <c r="F1110">
        <f>IF(ABS(C1110-'Resultado de análisis'!$D$3)&lt;(0.02*'Resultado de análisis'!$D$3),'Resultados experimementales'!C1110,-1)</f>
        <v>-1</v>
      </c>
    </row>
    <row r="1111" spans="1:6" x14ac:dyDescent="0.25">
      <c r="A1111">
        <v>13.309810876846299</v>
      </c>
      <c r="B1111">
        <v>382497</v>
      </c>
      <c r="C1111">
        <v>382497</v>
      </c>
      <c r="E1111">
        <f>IF(ABS(C1111-'Resultado de análisis'!$C$3)&lt;(0.02*'Resultado de análisis'!$C$3),'Resultados experimementales'!C1111,-1)</f>
        <v>382497</v>
      </c>
      <c r="F1111">
        <f>IF(ABS(C1111-'Resultado de análisis'!$D$3)&lt;(0.02*'Resultado de análisis'!$D$3),'Resultados experimementales'!C1111,-1)</f>
        <v>-1</v>
      </c>
    </row>
    <row r="1112" spans="1:6" x14ac:dyDescent="0.25">
      <c r="A1112">
        <v>13.3217248916625</v>
      </c>
      <c r="B1112">
        <v>381144</v>
      </c>
      <c r="C1112">
        <v>381144</v>
      </c>
      <c r="E1112">
        <f>IF(ABS(C1112-'Resultado de análisis'!$C$3)&lt;(0.02*'Resultado de análisis'!$C$3),'Resultados experimementales'!C1112,-1)</f>
        <v>381144</v>
      </c>
      <c r="F1112">
        <f>IF(ABS(C1112-'Resultado de análisis'!$D$3)&lt;(0.02*'Resultado de análisis'!$D$3),'Resultados experimementales'!C1112,-1)</f>
        <v>-1</v>
      </c>
    </row>
    <row r="1113" spans="1:6" x14ac:dyDescent="0.25">
      <c r="A1113">
        <v>13.332670927047699</v>
      </c>
      <c r="B1113">
        <v>382059</v>
      </c>
      <c r="C1113">
        <v>382059</v>
      </c>
      <c r="E1113">
        <f>IF(ABS(C1113-'Resultado de análisis'!$C$3)&lt;(0.02*'Resultado de análisis'!$C$3),'Resultados experimementales'!C1113,-1)</f>
        <v>382059</v>
      </c>
      <c r="F1113">
        <f>IF(ABS(C1113-'Resultado de análisis'!$D$3)&lt;(0.02*'Resultado de análisis'!$D$3),'Resultados experimementales'!C1113,-1)</f>
        <v>-1</v>
      </c>
    </row>
    <row r="1114" spans="1:6" x14ac:dyDescent="0.25">
      <c r="A1114">
        <v>13.345170974731399</v>
      </c>
      <c r="B1114">
        <v>381646</v>
      </c>
      <c r="C1114">
        <v>381646</v>
      </c>
      <c r="E1114">
        <f>IF(ABS(C1114-'Resultado de análisis'!$C$3)&lt;(0.02*'Resultado de análisis'!$C$3),'Resultados experimementales'!C1114,-1)</f>
        <v>381646</v>
      </c>
      <c r="F1114">
        <f>IF(ABS(C1114-'Resultado de análisis'!$D$3)&lt;(0.02*'Resultado de análisis'!$D$3),'Resultados experimementales'!C1114,-1)</f>
        <v>-1</v>
      </c>
    </row>
    <row r="1115" spans="1:6" x14ac:dyDescent="0.25">
      <c r="A1115">
        <v>13.3558900356292</v>
      </c>
      <c r="B1115">
        <v>381623</v>
      </c>
      <c r="C1115">
        <v>381623</v>
      </c>
      <c r="E1115">
        <f>IF(ABS(C1115-'Resultado de análisis'!$C$3)&lt;(0.02*'Resultado de análisis'!$C$3),'Resultados experimementales'!C1115,-1)</f>
        <v>381623</v>
      </c>
      <c r="F1115">
        <f>IF(ABS(C1115-'Resultado de análisis'!$D$3)&lt;(0.02*'Resultado de análisis'!$D$3),'Resultados experimementales'!C1115,-1)</f>
        <v>-1</v>
      </c>
    </row>
    <row r="1116" spans="1:6" x14ac:dyDescent="0.25">
      <c r="A1116">
        <v>13.367178916931101</v>
      </c>
      <c r="B1116">
        <v>383366</v>
      </c>
      <c r="C1116">
        <v>383366</v>
      </c>
      <c r="E1116">
        <f>IF(ABS(C1116-'Resultado de análisis'!$C$3)&lt;(0.02*'Resultado de análisis'!$C$3),'Resultados experimementales'!C1116,-1)</f>
        <v>383366</v>
      </c>
      <c r="F1116">
        <f>IF(ABS(C1116-'Resultado de análisis'!$D$3)&lt;(0.02*'Resultado de análisis'!$D$3),'Resultados experimementales'!C1116,-1)</f>
        <v>-1</v>
      </c>
    </row>
    <row r="1117" spans="1:6" x14ac:dyDescent="0.25">
      <c r="A1117">
        <v>13.3792209625244</v>
      </c>
      <c r="B1117">
        <v>382644</v>
      </c>
      <c r="C1117">
        <v>382644</v>
      </c>
      <c r="E1117">
        <f>IF(ABS(C1117-'Resultado de análisis'!$C$3)&lt;(0.02*'Resultado de análisis'!$C$3),'Resultados experimementales'!C1117,-1)</f>
        <v>382644</v>
      </c>
      <c r="F1117">
        <f>IF(ABS(C1117-'Resultado de análisis'!$D$3)&lt;(0.02*'Resultado de análisis'!$D$3),'Resultados experimementales'!C1117,-1)</f>
        <v>-1</v>
      </c>
    </row>
    <row r="1118" spans="1:6" x14ac:dyDescent="0.25">
      <c r="A1118">
        <v>13.390239000320401</v>
      </c>
      <c r="B1118">
        <v>383953</v>
      </c>
      <c r="C1118">
        <v>383953</v>
      </c>
      <c r="E1118">
        <f>IF(ABS(C1118-'Resultado de análisis'!$C$3)&lt;(0.02*'Resultado de análisis'!$C$3),'Resultados experimementales'!C1118,-1)</f>
        <v>383953</v>
      </c>
      <c r="F1118">
        <f>IF(ABS(C1118-'Resultado de análisis'!$D$3)&lt;(0.02*'Resultado de análisis'!$D$3),'Resultados experimementales'!C1118,-1)</f>
        <v>-1</v>
      </c>
    </row>
    <row r="1119" spans="1:6" x14ac:dyDescent="0.25">
      <c r="A1119">
        <v>13.4018819332122</v>
      </c>
      <c r="B1119">
        <v>383891</v>
      </c>
      <c r="C1119">
        <v>383891</v>
      </c>
      <c r="E1119">
        <f>IF(ABS(C1119-'Resultado de análisis'!$C$3)&lt;(0.02*'Resultado de análisis'!$C$3),'Resultados experimementales'!C1119,-1)</f>
        <v>383891</v>
      </c>
      <c r="F1119">
        <f>IF(ABS(C1119-'Resultado de análisis'!$D$3)&lt;(0.02*'Resultado de análisis'!$D$3),'Resultados experimementales'!C1119,-1)</f>
        <v>-1</v>
      </c>
    </row>
    <row r="1120" spans="1:6" x14ac:dyDescent="0.25">
      <c r="A1120">
        <v>13.413383960723801</v>
      </c>
      <c r="B1120">
        <v>383807</v>
      </c>
      <c r="C1120">
        <v>383807</v>
      </c>
      <c r="E1120">
        <f>IF(ABS(C1120-'Resultado de análisis'!$C$3)&lt;(0.02*'Resultado de análisis'!$C$3),'Resultados experimementales'!C1120,-1)</f>
        <v>383807</v>
      </c>
      <c r="F1120">
        <f>IF(ABS(C1120-'Resultado de análisis'!$D$3)&lt;(0.02*'Resultado de análisis'!$D$3),'Resultados experimementales'!C1120,-1)</f>
        <v>-1</v>
      </c>
    </row>
    <row r="1121" spans="1:6" x14ac:dyDescent="0.25">
      <c r="A1121">
        <v>13.424642086028999</v>
      </c>
      <c r="B1121">
        <v>386700</v>
      </c>
      <c r="C1121">
        <v>386700</v>
      </c>
      <c r="E1121">
        <f>IF(ABS(C1121-'Resultado de análisis'!$C$3)&lt;(0.02*'Resultado de análisis'!$C$3),'Resultados experimementales'!C1121,-1)</f>
        <v>-1</v>
      </c>
      <c r="F1121">
        <f>IF(ABS(C1121-'Resultado de análisis'!$D$3)&lt;(0.02*'Resultado de análisis'!$D$3),'Resultados experimementales'!C1121,-1)</f>
        <v>-1</v>
      </c>
    </row>
    <row r="1122" spans="1:6" x14ac:dyDescent="0.25">
      <c r="A1122">
        <v>13.436975955963099</v>
      </c>
      <c r="B1122">
        <v>385695</v>
      </c>
      <c r="C1122">
        <v>385695</v>
      </c>
      <c r="E1122">
        <f>IF(ABS(C1122-'Resultado de análisis'!$C$3)&lt;(0.02*'Resultado de análisis'!$C$3),'Resultados experimementales'!C1122,-1)</f>
        <v>385695</v>
      </c>
      <c r="F1122">
        <f>IF(ABS(C1122-'Resultado de análisis'!$D$3)&lt;(0.02*'Resultado de análisis'!$D$3),'Resultados experimementales'!C1122,-1)</f>
        <v>-1</v>
      </c>
    </row>
    <row r="1123" spans="1:6" x14ac:dyDescent="0.25">
      <c r="A1123">
        <v>13.447851896286</v>
      </c>
      <c r="B1123">
        <v>384553</v>
      </c>
      <c r="C1123">
        <v>384553</v>
      </c>
      <c r="E1123">
        <f>IF(ABS(C1123-'Resultado de análisis'!$C$3)&lt;(0.02*'Resultado de análisis'!$C$3),'Resultados experimementales'!C1123,-1)</f>
        <v>384553</v>
      </c>
      <c r="F1123">
        <f>IF(ABS(C1123-'Resultado de análisis'!$D$3)&lt;(0.02*'Resultado de análisis'!$D$3),'Resultados experimementales'!C1123,-1)</f>
        <v>-1</v>
      </c>
    </row>
    <row r="1124" spans="1:6" x14ac:dyDescent="0.25">
      <c r="A1124">
        <v>13.4591209888458</v>
      </c>
      <c r="B1124">
        <v>385986</v>
      </c>
      <c r="C1124">
        <v>385986</v>
      </c>
      <c r="E1124">
        <f>IF(ABS(C1124-'Resultado de análisis'!$C$3)&lt;(0.02*'Resultado de análisis'!$C$3),'Resultados experimementales'!C1124,-1)</f>
        <v>385986</v>
      </c>
      <c r="F1124">
        <f>IF(ABS(C1124-'Resultado de análisis'!$D$3)&lt;(0.02*'Resultado de análisis'!$D$3),'Resultados experimementales'!C1124,-1)</f>
        <v>-1</v>
      </c>
    </row>
    <row r="1125" spans="1:6" x14ac:dyDescent="0.25">
      <c r="A1125">
        <v>13.4709160327911</v>
      </c>
      <c r="B1125">
        <v>381993</v>
      </c>
      <c r="C1125">
        <v>381993</v>
      </c>
      <c r="E1125">
        <f>IF(ABS(C1125-'Resultado de análisis'!$C$3)&lt;(0.02*'Resultado de análisis'!$C$3),'Resultados experimementales'!C1125,-1)</f>
        <v>381993</v>
      </c>
      <c r="F1125">
        <f>IF(ABS(C1125-'Resultado de análisis'!$D$3)&lt;(0.02*'Resultado de análisis'!$D$3),'Resultados experimementales'!C1125,-1)</f>
        <v>-1</v>
      </c>
    </row>
    <row r="1126" spans="1:6" x14ac:dyDescent="0.25">
      <c r="A1126">
        <v>13.4821150302886</v>
      </c>
      <c r="B1126">
        <v>381405</v>
      </c>
      <c r="C1126">
        <v>381405</v>
      </c>
      <c r="E1126">
        <f>IF(ABS(C1126-'Resultado de análisis'!$C$3)&lt;(0.02*'Resultado de análisis'!$C$3),'Resultados experimementales'!C1126,-1)</f>
        <v>381405</v>
      </c>
      <c r="F1126">
        <f>IF(ABS(C1126-'Resultado de análisis'!$D$3)&lt;(0.02*'Resultado de análisis'!$D$3),'Resultados experimementales'!C1126,-1)</f>
        <v>-1</v>
      </c>
    </row>
    <row r="1127" spans="1:6" x14ac:dyDescent="0.25">
      <c r="A1127">
        <v>13.493784904479901</v>
      </c>
      <c r="B1127">
        <v>379543</v>
      </c>
      <c r="C1127">
        <v>379543</v>
      </c>
      <c r="E1127">
        <f>IF(ABS(C1127-'Resultado de análisis'!$C$3)&lt;(0.02*'Resultado de análisis'!$C$3),'Resultados experimementales'!C1127,-1)</f>
        <v>379543</v>
      </c>
      <c r="F1127">
        <f>IF(ABS(C1127-'Resultado de análisis'!$D$3)&lt;(0.02*'Resultado de análisis'!$D$3),'Resultados experimementales'!C1127,-1)</f>
        <v>-1</v>
      </c>
    </row>
    <row r="1128" spans="1:6" x14ac:dyDescent="0.25">
      <c r="A1128">
        <v>13.5053310394287</v>
      </c>
      <c r="B1128">
        <v>377470</v>
      </c>
      <c r="C1128">
        <v>377470</v>
      </c>
      <c r="E1128">
        <f>IF(ABS(C1128-'Resultado de análisis'!$C$3)&lt;(0.02*'Resultado de análisis'!$C$3),'Resultados experimementales'!C1128,-1)</f>
        <v>377470</v>
      </c>
      <c r="F1128">
        <f>IF(ABS(C1128-'Resultado de análisis'!$D$3)&lt;(0.02*'Resultado de análisis'!$D$3),'Resultados experimementales'!C1128,-1)</f>
        <v>-1</v>
      </c>
    </row>
    <row r="1129" spans="1:6" x14ac:dyDescent="0.25">
      <c r="A1129">
        <v>13.516573905944799</v>
      </c>
      <c r="B1129">
        <v>381580</v>
      </c>
      <c r="C1129">
        <v>381580</v>
      </c>
      <c r="E1129">
        <f>IF(ABS(C1129-'Resultado de análisis'!$C$3)&lt;(0.02*'Resultado de análisis'!$C$3),'Resultados experimementales'!C1129,-1)</f>
        <v>381580</v>
      </c>
      <c r="F1129">
        <f>IF(ABS(C1129-'Resultado de análisis'!$D$3)&lt;(0.02*'Resultado de análisis'!$D$3),'Resultados experimementales'!C1129,-1)</f>
        <v>-1</v>
      </c>
    </row>
    <row r="1130" spans="1:6" x14ac:dyDescent="0.25">
      <c r="A1130">
        <v>13.528913974761901</v>
      </c>
      <c r="B1130">
        <v>382181</v>
      </c>
      <c r="C1130">
        <v>382181</v>
      </c>
      <c r="E1130">
        <f>IF(ABS(C1130-'Resultado de análisis'!$C$3)&lt;(0.02*'Resultado de análisis'!$C$3),'Resultados experimementales'!C1130,-1)</f>
        <v>382181</v>
      </c>
      <c r="F1130">
        <f>IF(ABS(C1130-'Resultado de análisis'!$D$3)&lt;(0.02*'Resultado de análisis'!$D$3),'Resultados experimementales'!C1130,-1)</f>
        <v>-1</v>
      </c>
    </row>
    <row r="1131" spans="1:6" x14ac:dyDescent="0.25">
      <c r="A1131">
        <v>13.539783954620299</v>
      </c>
      <c r="B1131">
        <v>381124</v>
      </c>
      <c r="C1131">
        <v>381124</v>
      </c>
      <c r="E1131">
        <f>IF(ABS(C1131-'Resultado de análisis'!$C$3)&lt;(0.02*'Resultado de análisis'!$C$3),'Resultados experimementales'!C1131,-1)</f>
        <v>381124</v>
      </c>
      <c r="F1131">
        <f>IF(ABS(C1131-'Resultado de análisis'!$D$3)&lt;(0.02*'Resultado de análisis'!$D$3),'Resultados experimementales'!C1131,-1)</f>
        <v>-1</v>
      </c>
    </row>
    <row r="1132" spans="1:6" x14ac:dyDescent="0.25">
      <c r="A1132">
        <v>13.551081895828201</v>
      </c>
      <c r="B1132">
        <v>384530</v>
      </c>
      <c r="C1132">
        <v>384530</v>
      </c>
      <c r="E1132">
        <f>IF(ABS(C1132-'Resultado de análisis'!$C$3)&lt;(0.02*'Resultado de análisis'!$C$3),'Resultados experimementales'!C1132,-1)</f>
        <v>384530</v>
      </c>
      <c r="F1132">
        <f>IF(ABS(C1132-'Resultado de análisis'!$D$3)&lt;(0.02*'Resultado de análisis'!$D$3),'Resultados experimementales'!C1132,-1)</f>
        <v>-1</v>
      </c>
    </row>
    <row r="1133" spans="1:6" x14ac:dyDescent="0.25">
      <c r="A1133">
        <v>13.562906026840199</v>
      </c>
      <c r="B1133">
        <v>383963</v>
      </c>
      <c r="C1133">
        <v>383963</v>
      </c>
      <c r="E1133">
        <f>IF(ABS(C1133-'Resultado de análisis'!$C$3)&lt;(0.02*'Resultado de análisis'!$C$3),'Resultados experimementales'!C1133,-1)</f>
        <v>383963</v>
      </c>
      <c r="F1133">
        <f>IF(ABS(C1133-'Resultado de análisis'!$D$3)&lt;(0.02*'Resultado de análisis'!$D$3),'Resultados experimementales'!C1133,-1)</f>
        <v>-1</v>
      </c>
    </row>
    <row r="1134" spans="1:6" x14ac:dyDescent="0.25">
      <c r="A1134">
        <v>13.574128866195601</v>
      </c>
      <c r="B1134">
        <v>383860</v>
      </c>
      <c r="C1134">
        <v>383860</v>
      </c>
      <c r="E1134">
        <f>IF(ABS(C1134-'Resultado de análisis'!$C$3)&lt;(0.02*'Resultado de análisis'!$C$3),'Resultados experimementales'!C1134,-1)</f>
        <v>383860</v>
      </c>
      <c r="F1134">
        <f>IF(ABS(C1134-'Resultado de análisis'!$D$3)&lt;(0.02*'Resultado de análisis'!$D$3),'Resultados experimementales'!C1134,-1)</f>
        <v>-1</v>
      </c>
    </row>
    <row r="1135" spans="1:6" x14ac:dyDescent="0.25">
      <c r="A1135">
        <v>13.5857439041137</v>
      </c>
      <c r="B1135">
        <v>383266</v>
      </c>
      <c r="C1135">
        <v>383266</v>
      </c>
      <c r="E1135">
        <f>IF(ABS(C1135-'Resultado de análisis'!$C$3)&lt;(0.02*'Resultado de análisis'!$C$3),'Resultados experimementales'!C1135,-1)</f>
        <v>383266</v>
      </c>
      <c r="F1135">
        <f>IF(ABS(C1135-'Resultado de análisis'!$D$3)&lt;(0.02*'Resultado de análisis'!$D$3),'Resultados experimementales'!C1135,-1)</f>
        <v>-1</v>
      </c>
    </row>
    <row r="1136" spans="1:6" x14ac:dyDescent="0.25">
      <c r="A1136">
        <v>13.5972850322723</v>
      </c>
      <c r="B1136">
        <v>381178</v>
      </c>
      <c r="C1136">
        <v>381178</v>
      </c>
      <c r="E1136">
        <f>IF(ABS(C1136-'Resultado de análisis'!$C$3)&lt;(0.02*'Resultado de análisis'!$C$3),'Resultados experimementales'!C1136,-1)</f>
        <v>381178</v>
      </c>
      <c r="F1136">
        <f>IF(ABS(C1136-'Resultado de análisis'!$D$3)&lt;(0.02*'Resultado de análisis'!$D$3),'Resultados experimementales'!C1136,-1)</f>
        <v>-1</v>
      </c>
    </row>
    <row r="1137" spans="1:6" x14ac:dyDescent="0.25">
      <c r="A1137">
        <v>13.608547925949001</v>
      </c>
      <c r="B1137">
        <v>384276</v>
      </c>
      <c r="C1137">
        <v>384276</v>
      </c>
      <c r="E1137">
        <f>IF(ABS(C1137-'Resultado de análisis'!$C$3)&lt;(0.02*'Resultado de análisis'!$C$3),'Resultados experimementales'!C1137,-1)</f>
        <v>384276</v>
      </c>
      <c r="F1137">
        <f>IF(ABS(C1137-'Resultado de análisis'!$D$3)&lt;(0.02*'Resultado de análisis'!$D$3),'Resultados experimementales'!C1137,-1)</f>
        <v>-1</v>
      </c>
    </row>
    <row r="1138" spans="1:6" x14ac:dyDescent="0.25">
      <c r="A1138">
        <v>13.620857000350901</v>
      </c>
      <c r="B1138">
        <v>382456</v>
      </c>
      <c r="C1138">
        <v>382456</v>
      </c>
      <c r="E1138">
        <f>IF(ABS(C1138-'Resultado de análisis'!$C$3)&lt;(0.02*'Resultado de análisis'!$C$3),'Resultados experimementales'!C1138,-1)</f>
        <v>382456</v>
      </c>
      <c r="F1138">
        <f>IF(ABS(C1138-'Resultado de análisis'!$D$3)&lt;(0.02*'Resultado de análisis'!$D$3),'Resultados experimementales'!C1138,-1)</f>
        <v>-1</v>
      </c>
    </row>
    <row r="1139" spans="1:6" x14ac:dyDescent="0.25">
      <c r="A1139">
        <v>13.631763935089101</v>
      </c>
      <c r="B1139">
        <v>382403</v>
      </c>
      <c r="C1139">
        <v>382403</v>
      </c>
      <c r="E1139">
        <f>IF(ABS(C1139-'Resultado de análisis'!$C$3)&lt;(0.02*'Resultado de análisis'!$C$3),'Resultados experimementales'!C1139,-1)</f>
        <v>382403</v>
      </c>
      <c r="F1139">
        <f>IF(ABS(C1139-'Resultado de análisis'!$D$3)&lt;(0.02*'Resultado de análisis'!$D$3),'Resultados experimementales'!C1139,-1)</f>
        <v>-1</v>
      </c>
    </row>
    <row r="1140" spans="1:6" x14ac:dyDescent="0.25">
      <c r="A1140">
        <v>13.6430389881134</v>
      </c>
      <c r="B1140">
        <v>382902</v>
      </c>
      <c r="C1140">
        <v>382902</v>
      </c>
      <c r="E1140">
        <f>IF(ABS(C1140-'Resultado de análisis'!$C$3)&lt;(0.02*'Resultado de análisis'!$C$3),'Resultados experimementales'!C1140,-1)</f>
        <v>382902</v>
      </c>
      <c r="F1140">
        <f>IF(ABS(C1140-'Resultado de análisis'!$D$3)&lt;(0.02*'Resultado de análisis'!$D$3),'Resultados experimementales'!C1140,-1)</f>
        <v>-1</v>
      </c>
    </row>
    <row r="1141" spans="1:6" x14ac:dyDescent="0.25">
      <c r="A1141">
        <v>13.6549448966979</v>
      </c>
      <c r="B1141">
        <v>379781</v>
      </c>
      <c r="C1141">
        <v>379781</v>
      </c>
      <c r="E1141">
        <f>IF(ABS(C1141-'Resultado de análisis'!$C$3)&lt;(0.02*'Resultado de análisis'!$C$3),'Resultados experimementales'!C1141,-1)</f>
        <v>379781</v>
      </c>
      <c r="F1141">
        <f>IF(ABS(C1141-'Resultado de análisis'!$D$3)&lt;(0.02*'Resultado de análisis'!$D$3),'Resultados experimementales'!C1141,-1)</f>
        <v>-1</v>
      </c>
    </row>
    <row r="1142" spans="1:6" x14ac:dyDescent="0.25">
      <c r="A1142">
        <v>13.6660299301147</v>
      </c>
      <c r="B1142">
        <v>382390</v>
      </c>
      <c r="C1142">
        <v>382390</v>
      </c>
      <c r="E1142">
        <f>IF(ABS(C1142-'Resultado de análisis'!$C$3)&lt;(0.02*'Resultado de análisis'!$C$3),'Resultados experimementales'!C1142,-1)</f>
        <v>382390</v>
      </c>
      <c r="F1142">
        <f>IF(ABS(C1142-'Resultado de análisis'!$D$3)&lt;(0.02*'Resultado de análisis'!$D$3),'Resultados experimementales'!C1142,-1)</f>
        <v>-1</v>
      </c>
    </row>
    <row r="1143" spans="1:6" x14ac:dyDescent="0.25">
      <c r="A1143">
        <v>13.6777310371398</v>
      </c>
      <c r="B1143">
        <v>383528</v>
      </c>
      <c r="C1143">
        <v>383528</v>
      </c>
      <c r="E1143">
        <f>IF(ABS(C1143-'Resultado de análisis'!$C$3)&lt;(0.02*'Resultado de análisis'!$C$3),'Resultados experimementales'!C1143,-1)</f>
        <v>383528</v>
      </c>
      <c r="F1143">
        <f>IF(ABS(C1143-'Resultado de análisis'!$D$3)&lt;(0.02*'Resultado de análisis'!$D$3),'Resultados experimementales'!C1143,-1)</f>
        <v>-1</v>
      </c>
    </row>
    <row r="1144" spans="1:6" x14ac:dyDescent="0.25">
      <c r="A1144">
        <v>13.6892490386962</v>
      </c>
      <c r="B1144">
        <v>380778</v>
      </c>
      <c r="C1144">
        <v>380778</v>
      </c>
      <c r="E1144">
        <f>IF(ABS(C1144-'Resultado de análisis'!$C$3)&lt;(0.02*'Resultado de análisis'!$C$3),'Resultados experimementales'!C1144,-1)</f>
        <v>380778</v>
      </c>
      <c r="F1144">
        <f>IF(ABS(C1144-'Resultado de análisis'!$D$3)&lt;(0.02*'Resultado de análisis'!$D$3),'Resultados experimementales'!C1144,-1)</f>
        <v>-1</v>
      </c>
    </row>
    <row r="1145" spans="1:6" x14ac:dyDescent="0.25">
      <c r="A1145">
        <v>13.700500965118399</v>
      </c>
      <c r="B1145">
        <v>382624</v>
      </c>
      <c r="C1145">
        <v>382624</v>
      </c>
      <c r="E1145">
        <f>IF(ABS(C1145-'Resultado de análisis'!$C$3)&lt;(0.02*'Resultado de análisis'!$C$3),'Resultados experimementales'!C1145,-1)</f>
        <v>382624</v>
      </c>
      <c r="F1145">
        <f>IF(ABS(C1145-'Resultado de análisis'!$D$3)&lt;(0.02*'Resultado de análisis'!$D$3),'Resultados experimementales'!C1145,-1)</f>
        <v>-1</v>
      </c>
    </row>
    <row r="1146" spans="1:6" x14ac:dyDescent="0.25">
      <c r="A1146">
        <v>13.712804079055701</v>
      </c>
      <c r="B1146">
        <v>381331</v>
      </c>
      <c r="C1146">
        <v>381331</v>
      </c>
      <c r="E1146">
        <f>IF(ABS(C1146-'Resultado de análisis'!$C$3)&lt;(0.02*'Resultado de análisis'!$C$3),'Resultados experimementales'!C1146,-1)</f>
        <v>381331</v>
      </c>
      <c r="F1146">
        <f>IF(ABS(C1146-'Resultado de análisis'!$D$3)&lt;(0.02*'Resultado de análisis'!$D$3),'Resultados experimementales'!C1146,-1)</f>
        <v>-1</v>
      </c>
    </row>
    <row r="1147" spans="1:6" x14ac:dyDescent="0.25">
      <c r="A1147">
        <v>13.7237339019775</v>
      </c>
      <c r="B1147">
        <v>380273</v>
      </c>
      <c r="C1147">
        <v>380273</v>
      </c>
      <c r="E1147">
        <f>IF(ABS(C1147-'Resultado de análisis'!$C$3)&lt;(0.02*'Resultado de análisis'!$C$3),'Resultados experimementales'!C1147,-1)</f>
        <v>380273</v>
      </c>
      <c r="F1147">
        <f>IF(ABS(C1147-'Resultado de análisis'!$D$3)&lt;(0.02*'Resultado de análisis'!$D$3),'Resultados experimementales'!C1147,-1)</f>
        <v>-1</v>
      </c>
    </row>
    <row r="1148" spans="1:6" x14ac:dyDescent="0.25">
      <c r="A1148">
        <v>13.7350080013275</v>
      </c>
      <c r="B1148">
        <v>382982</v>
      </c>
      <c r="C1148">
        <v>382982</v>
      </c>
      <c r="E1148">
        <f>IF(ABS(C1148-'Resultado de análisis'!$C$3)&lt;(0.02*'Resultado de análisis'!$C$3),'Resultados experimementales'!C1148,-1)</f>
        <v>382982</v>
      </c>
      <c r="F1148">
        <f>IF(ABS(C1148-'Resultado de análisis'!$D$3)&lt;(0.02*'Resultado de análisis'!$D$3),'Resultados experimementales'!C1148,-1)</f>
        <v>-1</v>
      </c>
    </row>
    <row r="1149" spans="1:6" x14ac:dyDescent="0.25">
      <c r="A1149">
        <v>13.746841907501199</v>
      </c>
      <c r="B1149">
        <v>381276</v>
      </c>
      <c r="C1149">
        <v>381276</v>
      </c>
      <c r="E1149">
        <f>IF(ABS(C1149-'Resultado de análisis'!$C$3)&lt;(0.02*'Resultado de análisis'!$C$3),'Resultados experimementales'!C1149,-1)</f>
        <v>381276</v>
      </c>
      <c r="F1149">
        <f>IF(ABS(C1149-'Resultado de análisis'!$D$3)&lt;(0.02*'Resultado de análisis'!$D$3),'Resultados experimementales'!C1149,-1)</f>
        <v>-1</v>
      </c>
    </row>
    <row r="1150" spans="1:6" x14ac:dyDescent="0.25">
      <c r="A1150">
        <v>13.758004903793299</v>
      </c>
      <c r="B1150">
        <v>381746</v>
      </c>
      <c r="C1150">
        <v>381746</v>
      </c>
      <c r="E1150">
        <f>IF(ABS(C1150-'Resultado de análisis'!$C$3)&lt;(0.02*'Resultado de análisis'!$C$3),'Resultados experimementales'!C1150,-1)</f>
        <v>381746</v>
      </c>
      <c r="F1150">
        <f>IF(ABS(C1150-'Resultado de análisis'!$D$3)&lt;(0.02*'Resultado de análisis'!$D$3),'Resultados experimementales'!C1150,-1)</f>
        <v>-1</v>
      </c>
    </row>
    <row r="1151" spans="1:6" x14ac:dyDescent="0.25">
      <c r="A1151">
        <v>13.769679069519</v>
      </c>
      <c r="B1151">
        <v>383755</v>
      </c>
      <c r="C1151">
        <v>383755</v>
      </c>
      <c r="E1151">
        <f>IF(ABS(C1151-'Resultado de análisis'!$C$3)&lt;(0.02*'Resultado de análisis'!$C$3),'Resultados experimementales'!C1151,-1)</f>
        <v>383755</v>
      </c>
      <c r="F1151">
        <f>IF(ABS(C1151-'Resultado de análisis'!$D$3)&lt;(0.02*'Resultado de análisis'!$D$3),'Resultados experimementales'!C1151,-1)</f>
        <v>-1</v>
      </c>
    </row>
    <row r="1152" spans="1:6" x14ac:dyDescent="0.25">
      <c r="A1152">
        <v>13.7812209129333</v>
      </c>
      <c r="B1152">
        <v>382980</v>
      </c>
      <c r="C1152">
        <v>382980</v>
      </c>
      <c r="E1152">
        <f>IF(ABS(C1152-'Resultado de análisis'!$C$3)&lt;(0.02*'Resultado de análisis'!$C$3),'Resultados experimementales'!C1152,-1)</f>
        <v>382980</v>
      </c>
      <c r="F1152">
        <f>IF(ABS(C1152-'Resultado de análisis'!$D$3)&lt;(0.02*'Resultado de análisis'!$D$3),'Resultados experimementales'!C1152,-1)</f>
        <v>-1</v>
      </c>
    </row>
    <row r="1153" spans="1:6" x14ac:dyDescent="0.25">
      <c r="A1153">
        <v>13.792471885681101</v>
      </c>
      <c r="B1153">
        <v>385270</v>
      </c>
      <c r="C1153">
        <v>385270</v>
      </c>
      <c r="E1153">
        <f>IF(ABS(C1153-'Resultado de análisis'!$C$3)&lt;(0.02*'Resultado de análisis'!$C$3),'Resultados experimementales'!C1153,-1)</f>
        <v>385270</v>
      </c>
      <c r="F1153">
        <f>IF(ABS(C1153-'Resultado de análisis'!$D$3)&lt;(0.02*'Resultado de análisis'!$D$3),'Resultados experimementales'!C1153,-1)</f>
        <v>-1</v>
      </c>
    </row>
    <row r="1154" spans="1:6" x14ac:dyDescent="0.25">
      <c r="A1154">
        <v>13.8048539161682</v>
      </c>
      <c r="B1154">
        <v>382829</v>
      </c>
      <c r="C1154">
        <v>382829</v>
      </c>
      <c r="E1154">
        <f>IF(ABS(C1154-'Resultado de análisis'!$C$3)&lt;(0.02*'Resultado de análisis'!$C$3),'Resultados experimementales'!C1154,-1)</f>
        <v>382829</v>
      </c>
      <c r="F1154">
        <f>IF(ABS(C1154-'Resultado de análisis'!$D$3)&lt;(0.02*'Resultado de análisis'!$D$3),'Resultados experimementales'!C1154,-1)</f>
        <v>-1</v>
      </c>
    </row>
    <row r="1155" spans="1:6" x14ac:dyDescent="0.25">
      <c r="A1155">
        <v>13.8672659397125</v>
      </c>
      <c r="B1155">
        <v>379101</v>
      </c>
      <c r="C1155">
        <v>379101</v>
      </c>
      <c r="E1155">
        <f>IF(ABS(C1155-'Resultado de análisis'!$C$3)&lt;(0.02*'Resultado de análisis'!$C$3),'Resultados experimementales'!C1155,-1)</f>
        <v>379101</v>
      </c>
      <c r="F1155">
        <f>IF(ABS(C1155-'Resultado de análisis'!$D$3)&lt;(0.02*'Resultado de análisis'!$D$3),'Resultados experimementales'!C1155,-1)</f>
        <v>-1</v>
      </c>
    </row>
    <row r="1156" spans="1:6" x14ac:dyDescent="0.25">
      <c r="A1156">
        <v>13.8786790370941</v>
      </c>
      <c r="B1156">
        <v>376818</v>
      </c>
      <c r="C1156">
        <v>376818</v>
      </c>
      <c r="E1156">
        <f>IF(ABS(C1156-'Resultado de análisis'!$C$3)&lt;(0.02*'Resultado de análisis'!$C$3),'Resultados experimementales'!C1156,-1)</f>
        <v>376818</v>
      </c>
      <c r="F1156">
        <f>IF(ABS(C1156-'Resultado de análisis'!$D$3)&lt;(0.02*'Resultado de análisis'!$D$3),'Resultados experimementales'!C1156,-1)</f>
        <v>-1</v>
      </c>
    </row>
    <row r="1157" spans="1:6" x14ac:dyDescent="0.25">
      <c r="A1157">
        <v>13.8902249336242</v>
      </c>
      <c r="B1157">
        <v>376809</v>
      </c>
      <c r="C1157">
        <v>376809</v>
      </c>
      <c r="E1157">
        <f>IF(ABS(C1157-'Resultado de análisis'!$C$3)&lt;(0.02*'Resultado de análisis'!$C$3),'Resultados experimementales'!C1157,-1)</f>
        <v>376809</v>
      </c>
      <c r="F1157">
        <f>IF(ABS(C1157-'Resultado de análisis'!$D$3)&lt;(0.02*'Resultado de análisis'!$D$3),'Resultados experimementales'!C1157,-1)</f>
        <v>-1</v>
      </c>
    </row>
    <row r="1158" spans="1:6" x14ac:dyDescent="0.25">
      <c r="A1158">
        <v>13.901854038238501</v>
      </c>
      <c r="B1158">
        <v>377421</v>
      </c>
      <c r="C1158">
        <v>377421</v>
      </c>
      <c r="E1158">
        <f>IF(ABS(C1158-'Resultado de análisis'!$C$3)&lt;(0.02*'Resultado de análisis'!$C$3),'Resultados experimementales'!C1158,-1)</f>
        <v>377421</v>
      </c>
      <c r="F1158">
        <f>IF(ABS(C1158-'Resultado de análisis'!$D$3)&lt;(0.02*'Resultado de análisis'!$D$3),'Resultados experimementales'!C1158,-1)</f>
        <v>-1</v>
      </c>
    </row>
    <row r="1159" spans="1:6" x14ac:dyDescent="0.25">
      <c r="A1159">
        <v>13.9132418632507</v>
      </c>
      <c r="B1159">
        <v>378973</v>
      </c>
      <c r="C1159">
        <v>378973</v>
      </c>
      <c r="E1159">
        <f>IF(ABS(C1159-'Resultado de análisis'!$C$3)&lt;(0.02*'Resultado de análisis'!$C$3),'Resultados experimementales'!C1159,-1)</f>
        <v>378973</v>
      </c>
      <c r="F1159">
        <f>IF(ABS(C1159-'Resultado de análisis'!$D$3)&lt;(0.02*'Resultado de análisis'!$D$3),'Resultados experimementales'!C1159,-1)</f>
        <v>-1</v>
      </c>
    </row>
    <row r="1160" spans="1:6" x14ac:dyDescent="0.25">
      <c r="A1160">
        <v>13.924535036087001</v>
      </c>
      <c r="B1160">
        <v>380929</v>
      </c>
      <c r="C1160">
        <v>380929</v>
      </c>
      <c r="E1160">
        <f>IF(ABS(C1160-'Resultado de análisis'!$C$3)&lt;(0.02*'Resultado de análisis'!$C$3),'Resultados experimementales'!C1160,-1)</f>
        <v>380929</v>
      </c>
      <c r="F1160">
        <f>IF(ABS(C1160-'Resultado de análisis'!$D$3)&lt;(0.02*'Resultado de análisis'!$D$3),'Resultados experimementales'!C1160,-1)</f>
        <v>-1</v>
      </c>
    </row>
    <row r="1161" spans="1:6" x14ac:dyDescent="0.25">
      <c r="A1161">
        <v>13.936265945434499</v>
      </c>
      <c r="B1161">
        <v>378961</v>
      </c>
      <c r="C1161">
        <v>378961</v>
      </c>
      <c r="E1161">
        <f>IF(ABS(C1161-'Resultado de análisis'!$C$3)&lt;(0.02*'Resultado de análisis'!$C$3),'Resultados experimementales'!C1161,-1)</f>
        <v>378961</v>
      </c>
      <c r="F1161">
        <f>IF(ABS(C1161-'Resultado de análisis'!$D$3)&lt;(0.02*'Resultado de análisis'!$D$3),'Resultados experimementales'!C1161,-1)</f>
        <v>-1</v>
      </c>
    </row>
    <row r="1162" spans="1:6" x14ac:dyDescent="0.25">
      <c r="A1162">
        <v>13.9477200508117</v>
      </c>
      <c r="B1162">
        <v>380226</v>
      </c>
      <c r="C1162">
        <v>380226</v>
      </c>
      <c r="E1162">
        <f>IF(ABS(C1162-'Resultado de análisis'!$C$3)&lt;(0.02*'Resultado de análisis'!$C$3),'Resultados experimementales'!C1162,-1)</f>
        <v>380226</v>
      </c>
      <c r="F1162">
        <f>IF(ABS(C1162-'Resultado de análisis'!$D$3)&lt;(0.02*'Resultado de análisis'!$D$3),'Resultados experimementales'!C1162,-1)</f>
        <v>-1</v>
      </c>
    </row>
    <row r="1163" spans="1:6" x14ac:dyDescent="0.25">
      <c r="A1163">
        <v>13.9591159820556</v>
      </c>
      <c r="B1163">
        <v>381409</v>
      </c>
      <c r="C1163">
        <v>381409</v>
      </c>
      <c r="E1163">
        <f>IF(ABS(C1163-'Resultado de análisis'!$C$3)&lt;(0.02*'Resultado de análisis'!$C$3),'Resultados experimementales'!C1163,-1)</f>
        <v>381409</v>
      </c>
      <c r="F1163">
        <f>IF(ABS(C1163-'Resultado de análisis'!$D$3)&lt;(0.02*'Resultado de análisis'!$D$3),'Resultados experimementales'!C1163,-1)</f>
        <v>-1</v>
      </c>
    </row>
    <row r="1164" spans="1:6" x14ac:dyDescent="0.25">
      <c r="A1164">
        <v>13.970741987228299</v>
      </c>
      <c r="B1164">
        <v>378917</v>
      </c>
      <c r="C1164">
        <v>378917</v>
      </c>
      <c r="E1164">
        <f>IF(ABS(C1164-'Resultado de análisis'!$C$3)&lt;(0.02*'Resultado de análisis'!$C$3),'Resultados experimementales'!C1164,-1)</f>
        <v>378917</v>
      </c>
      <c r="F1164">
        <f>IF(ABS(C1164-'Resultado de análisis'!$D$3)&lt;(0.02*'Resultado de análisis'!$D$3),'Resultados experimementales'!C1164,-1)</f>
        <v>-1</v>
      </c>
    </row>
    <row r="1165" spans="1:6" x14ac:dyDescent="0.25">
      <c r="A1165">
        <v>13.9820120334625</v>
      </c>
      <c r="B1165">
        <v>381678</v>
      </c>
      <c r="C1165">
        <v>381678</v>
      </c>
      <c r="E1165">
        <f>IF(ABS(C1165-'Resultado de análisis'!$C$3)&lt;(0.02*'Resultado de análisis'!$C$3),'Resultados experimementales'!C1165,-1)</f>
        <v>381678</v>
      </c>
      <c r="F1165">
        <f>IF(ABS(C1165-'Resultado de análisis'!$D$3)&lt;(0.02*'Resultado de análisis'!$D$3),'Resultados experimementales'!C1165,-1)</f>
        <v>-1</v>
      </c>
    </row>
    <row r="1166" spans="1:6" x14ac:dyDescent="0.25">
      <c r="A1166">
        <v>13.9942359924316</v>
      </c>
      <c r="B1166">
        <v>382620</v>
      </c>
      <c r="C1166">
        <v>382620</v>
      </c>
      <c r="E1166">
        <f>IF(ABS(C1166-'Resultado de análisis'!$C$3)&lt;(0.02*'Resultado de análisis'!$C$3),'Resultados experimementales'!C1166,-1)</f>
        <v>382620</v>
      </c>
      <c r="F1166">
        <f>IF(ABS(C1166-'Resultado de análisis'!$D$3)&lt;(0.02*'Resultado de análisis'!$D$3),'Resultados experimementales'!C1166,-1)</f>
        <v>-1</v>
      </c>
    </row>
    <row r="1167" spans="1:6" x14ac:dyDescent="0.25">
      <c r="A1167">
        <v>14.0052070617675</v>
      </c>
      <c r="B1167">
        <v>380102</v>
      </c>
      <c r="C1167">
        <v>380102</v>
      </c>
      <c r="E1167">
        <f>IF(ABS(C1167-'Resultado de análisis'!$C$3)&lt;(0.02*'Resultado de análisis'!$C$3),'Resultados experimementales'!C1167,-1)</f>
        <v>380102</v>
      </c>
      <c r="F1167">
        <f>IF(ABS(C1167-'Resultado de análisis'!$D$3)&lt;(0.02*'Resultado de análisis'!$D$3),'Resultados experimementales'!C1167,-1)</f>
        <v>-1</v>
      </c>
    </row>
    <row r="1168" spans="1:6" x14ac:dyDescent="0.25">
      <c r="A1168">
        <v>14.016465902328401</v>
      </c>
      <c r="B1168">
        <v>381994</v>
      </c>
      <c r="C1168">
        <v>381994</v>
      </c>
      <c r="E1168">
        <f>IF(ABS(C1168-'Resultado de análisis'!$C$3)&lt;(0.02*'Resultado de análisis'!$C$3),'Resultados experimementales'!C1168,-1)</f>
        <v>381994</v>
      </c>
      <c r="F1168">
        <f>IF(ABS(C1168-'Resultado de análisis'!$D$3)&lt;(0.02*'Resultado de análisis'!$D$3),'Resultados experimementales'!C1168,-1)</f>
        <v>-1</v>
      </c>
    </row>
    <row r="1169" spans="1:6" x14ac:dyDescent="0.25">
      <c r="A1169">
        <v>14.028526067733701</v>
      </c>
      <c r="B1169">
        <v>381085</v>
      </c>
      <c r="C1169">
        <v>381085</v>
      </c>
      <c r="E1169">
        <f>IF(ABS(C1169-'Resultado de análisis'!$C$3)&lt;(0.02*'Resultado de análisis'!$C$3),'Resultados experimementales'!C1169,-1)</f>
        <v>381085</v>
      </c>
      <c r="F1169">
        <f>IF(ABS(C1169-'Resultado de análisis'!$D$3)&lt;(0.02*'Resultado de análisis'!$D$3),'Resultados experimementales'!C1169,-1)</f>
        <v>-1</v>
      </c>
    </row>
    <row r="1170" spans="1:6" x14ac:dyDescent="0.25">
      <c r="A1170">
        <v>14.0395090579986</v>
      </c>
      <c r="B1170">
        <v>379454</v>
      </c>
      <c r="C1170">
        <v>379454</v>
      </c>
      <c r="E1170">
        <f>IF(ABS(C1170-'Resultado de análisis'!$C$3)&lt;(0.02*'Resultado de análisis'!$C$3),'Resultados experimementales'!C1170,-1)</f>
        <v>379454</v>
      </c>
      <c r="F1170">
        <f>IF(ABS(C1170-'Resultado de análisis'!$D$3)&lt;(0.02*'Resultado de análisis'!$D$3),'Resultados experimementales'!C1170,-1)</f>
        <v>-1</v>
      </c>
    </row>
    <row r="1171" spans="1:6" x14ac:dyDescent="0.25">
      <c r="A1171">
        <v>14.051076889038001</v>
      </c>
      <c r="B1171">
        <v>380573</v>
      </c>
      <c r="C1171">
        <v>380573</v>
      </c>
      <c r="E1171">
        <f>IF(ABS(C1171-'Resultado de análisis'!$C$3)&lt;(0.02*'Resultado de análisis'!$C$3),'Resultados experimementales'!C1171,-1)</f>
        <v>380573</v>
      </c>
      <c r="F1171">
        <f>IF(ABS(C1171-'Resultado de análisis'!$D$3)&lt;(0.02*'Resultado de análisis'!$D$3),'Resultados experimementales'!C1171,-1)</f>
        <v>-1</v>
      </c>
    </row>
    <row r="1172" spans="1:6" x14ac:dyDescent="0.25">
      <c r="A1172">
        <v>14.0627119541168</v>
      </c>
      <c r="B1172">
        <v>378217</v>
      </c>
      <c r="C1172">
        <v>378217</v>
      </c>
      <c r="E1172">
        <f>IF(ABS(C1172-'Resultado de análisis'!$C$3)&lt;(0.02*'Resultado de análisis'!$C$3),'Resultados experimementales'!C1172,-1)</f>
        <v>378217</v>
      </c>
      <c r="F1172">
        <f>IF(ABS(C1172-'Resultado de análisis'!$D$3)&lt;(0.02*'Resultado de análisis'!$D$3),'Resultados experimementales'!C1172,-1)</f>
        <v>-1</v>
      </c>
    </row>
    <row r="1173" spans="1:6" x14ac:dyDescent="0.25">
      <c r="A1173">
        <v>14.0739510059356</v>
      </c>
      <c r="B1173">
        <v>379660</v>
      </c>
      <c r="C1173">
        <v>379660</v>
      </c>
      <c r="E1173">
        <f>IF(ABS(C1173-'Resultado de análisis'!$C$3)&lt;(0.02*'Resultado de análisis'!$C$3),'Resultados experimementales'!C1173,-1)</f>
        <v>379660</v>
      </c>
      <c r="F1173">
        <f>IF(ABS(C1173-'Resultado de análisis'!$D$3)&lt;(0.02*'Resultado de análisis'!$D$3),'Resultados experimementales'!C1173,-1)</f>
        <v>-1</v>
      </c>
    </row>
    <row r="1174" spans="1:6" x14ac:dyDescent="0.25">
      <c r="A1174">
        <v>14.0862689018249</v>
      </c>
      <c r="B1174">
        <v>379603</v>
      </c>
      <c r="C1174">
        <v>379603</v>
      </c>
      <c r="E1174">
        <f>IF(ABS(C1174-'Resultado de análisis'!$C$3)&lt;(0.02*'Resultado de análisis'!$C$3),'Resultados experimementales'!C1174,-1)</f>
        <v>379603</v>
      </c>
      <c r="F1174">
        <f>IF(ABS(C1174-'Resultado de análisis'!$D$3)&lt;(0.02*'Resultado de análisis'!$D$3),'Resultados experimementales'!C1174,-1)</f>
        <v>-1</v>
      </c>
    </row>
    <row r="1175" spans="1:6" x14ac:dyDescent="0.25">
      <c r="A1175">
        <v>14.0971598625183</v>
      </c>
      <c r="B1175">
        <v>379854</v>
      </c>
      <c r="C1175">
        <v>379854</v>
      </c>
      <c r="E1175">
        <f>IF(ABS(C1175-'Resultado de análisis'!$C$3)&lt;(0.02*'Resultado de análisis'!$C$3),'Resultados experimementales'!C1175,-1)</f>
        <v>379854</v>
      </c>
      <c r="F1175">
        <f>IF(ABS(C1175-'Resultado de análisis'!$D$3)&lt;(0.02*'Resultado de análisis'!$D$3),'Resultados experimementales'!C1175,-1)</f>
        <v>-1</v>
      </c>
    </row>
    <row r="1176" spans="1:6" x14ac:dyDescent="0.25">
      <c r="A1176">
        <v>14.1084239482879</v>
      </c>
      <c r="B1176">
        <v>382139</v>
      </c>
      <c r="C1176">
        <v>382139</v>
      </c>
      <c r="E1176">
        <f>IF(ABS(C1176-'Resultado de análisis'!$C$3)&lt;(0.02*'Resultado de análisis'!$C$3),'Resultados experimementales'!C1176,-1)</f>
        <v>382139</v>
      </c>
      <c r="F1176">
        <f>IF(ABS(C1176-'Resultado de análisis'!$D$3)&lt;(0.02*'Resultado de análisis'!$D$3),'Resultados experimementales'!C1176,-1)</f>
        <v>-1</v>
      </c>
    </row>
    <row r="1177" spans="1:6" x14ac:dyDescent="0.25">
      <c r="A1177">
        <v>14.120465993881201</v>
      </c>
      <c r="B1177">
        <v>379988</v>
      </c>
      <c r="C1177">
        <v>379988</v>
      </c>
      <c r="E1177">
        <f>IF(ABS(C1177-'Resultado de análisis'!$C$3)&lt;(0.02*'Resultado de análisis'!$C$3),'Resultados experimementales'!C1177,-1)</f>
        <v>379988</v>
      </c>
      <c r="F1177">
        <f>IF(ABS(C1177-'Resultado de análisis'!$D$3)&lt;(0.02*'Resultado de análisis'!$D$3),'Resultados experimementales'!C1177,-1)</f>
        <v>-1</v>
      </c>
    </row>
    <row r="1178" spans="1:6" x14ac:dyDescent="0.25">
      <c r="A1178">
        <v>14.131471872329699</v>
      </c>
      <c r="B1178">
        <v>380677</v>
      </c>
      <c r="C1178">
        <v>380677</v>
      </c>
      <c r="E1178">
        <f>IF(ABS(C1178-'Resultado de análisis'!$C$3)&lt;(0.02*'Resultado de análisis'!$C$3),'Resultados experimementales'!C1178,-1)</f>
        <v>380677</v>
      </c>
      <c r="F1178">
        <f>IF(ABS(C1178-'Resultado de análisis'!$D$3)&lt;(0.02*'Resultado de análisis'!$D$3),'Resultados experimementales'!C1178,-1)</f>
        <v>-1</v>
      </c>
    </row>
    <row r="1179" spans="1:6" x14ac:dyDescent="0.25">
      <c r="A1179">
        <v>14.143033027648899</v>
      </c>
      <c r="B1179">
        <v>382830</v>
      </c>
      <c r="C1179">
        <v>382830</v>
      </c>
      <c r="E1179">
        <f>IF(ABS(C1179-'Resultado de análisis'!$C$3)&lt;(0.02*'Resultado de análisis'!$C$3),'Resultados experimementales'!C1179,-1)</f>
        <v>382830</v>
      </c>
      <c r="F1179">
        <f>IF(ABS(C1179-'Resultado de análisis'!$D$3)&lt;(0.02*'Resultado de análisis'!$D$3),'Resultados experimementales'!C1179,-1)</f>
        <v>-1</v>
      </c>
    </row>
    <row r="1180" spans="1:6" x14ac:dyDescent="0.25">
      <c r="A1180">
        <v>14.154721975326501</v>
      </c>
      <c r="B1180">
        <v>380111</v>
      </c>
      <c r="C1180">
        <v>380111</v>
      </c>
      <c r="E1180">
        <f>IF(ABS(C1180-'Resultado de análisis'!$C$3)&lt;(0.02*'Resultado de análisis'!$C$3),'Resultados experimementales'!C1180,-1)</f>
        <v>380111</v>
      </c>
      <c r="F1180">
        <f>IF(ABS(C1180-'Resultado de análisis'!$D$3)&lt;(0.02*'Resultado de análisis'!$D$3),'Resultados experimementales'!C1180,-1)</f>
        <v>-1</v>
      </c>
    </row>
    <row r="1181" spans="1:6" x14ac:dyDescent="0.25">
      <c r="A1181">
        <v>14.165917873382501</v>
      </c>
      <c r="B1181">
        <v>380668</v>
      </c>
      <c r="C1181">
        <v>380668</v>
      </c>
      <c r="E1181">
        <f>IF(ABS(C1181-'Resultado de análisis'!$C$3)&lt;(0.02*'Resultado de análisis'!$C$3),'Resultados experimementales'!C1181,-1)</f>
        <v>380668</v>
      </c>
      <c r="F1181">
        <f>IF(ABS(C1181-'Resultado de análisis'!$D$3)&lt;(0.02*'Resultado de análisis'!$D$3),'Resultados experimementales'!C1181,-1)</f>
        <v>-1</v>
      </c>
    </row>
    <row r="1182" spans="1:6" x14ac:dyDescent="0.25">
      <c r="A1182">
        <v>14.1781070232391</v>
      </c>
      <c r="B1182">
        <v>381716</v>
      </c>
      <c r="C1182">
        <v>381716</v>
      </c>
      <c r="E1182">
        <f>IF(ABS(C1182-'Resultado de análisis'!$C$3)&lt;(0.02*'Resultado de análisis'!$C$3),'Resultados experimementales'!C1182,-1)</f>
        <v>381716</v>
      </c>
      <c r="F1182">
        <f>IF(ABS(C1182-'Resultado de análisis'!$D$3)&lt;(0.02*'Resultado de análisis'!$D$3),'Resultados experimementales'!C1182,-1)</f>
        <v>-1</v>
      </c>
    </row>
    <row r="1183" spans="1:6" x14ac:dyDescent="0.25">
      <c r="A1183">
        <v>14.1891059875488</v>
      </c>
      <c r="B1183">
        <v>382324</v>
      </c>
      <c r="C1183">
        <v>382324</v>
      </c>
      <c r="E1183">
        <f>IF(ABS(C1183-'Resultado de análisis'!$C$3)&lt;(0.02*'Resultado de análisis'!$C$3),'Resultados experimementales'!C1183,-1)</f>
        <v>382324</v>
      </c>
      <c r="F1183">
        <f>IF(ABS(C1183-'Resultado de análisis'!$D$3)&lt;(0.02*'Resultado de análisis'!$D$3),'Resultados experimementales'!C1183,-1)</f>
        <v>-1</v>
      </c>
    </row>
    <row r="1184" spans="1:6" x14ac:dyDescent="0.25">
      <c r="A1184">
        <v>14.2003879547119</v>
      </c>
      <c r="B1184">
        <v>384531</v>
      </c>
      <c r="C1184">
        <v>384531</v>
      </c>
      <c r="E1184">
        <f>IF(ABS(C1184-'Resultado de análisis'!$C$3)&lt;(0.02*'Resultado de análisis'!$C$3),'Resultados experimementales'!C1184,-1)</f>
        <v>384531</v>
      </c>
      <c r="F1184">
        <f>IF(ABS(C1184-'Resultado de análisis'!$D$3)&lt;(0.02*'Resultado de análisis'!$D$3),'Resultados experimementales'!C1184,-1)</f>
        <v>-1</v>
      </c>
    </row>
    <row r="1185" spans="1:6" x14ac:dyDescent="0.25">
      <c r="A1185">
        <v>14.212426900863599</v>
      </c>
      <c r="B1185">
        <v>380806</v>
      </c>
      <c r="C1185">
        <v>380806</v>
      </c>
      <c r="E1185">
        <f>IF(ABS(C1185-'Resultado de análisis'!$C$3)&lt;(0.02*'Resultado de análisis'!$C$3),'Resultados experimementales'!C1185,-1)</f>
        <v>380806</v>
      </c>
      <c r="F1185">
        <f>IF(ABS(C1185-'Resultado de análisis'!$D$3)&lt;(0.02*'Resultado de análisis'!$D$3),'Resultados experimementales'!C1185,-1)</f>
        <v>-1</v>
      </c>
    </row>
    <row r="1186" spans="1:6" x14ac:dyDescent="0.25">
      <c r="A1186">
        <v>14.223428964614801</v>
      </c>
      <c r="B1186">
        <v>381561</v>
      </c>
      <c r="C1186">
        <v>381561</v>
      </c>
      <c r="E1186">
        <f>IF(ABS(C1186-'Resultado de análisis'!$C$3)&lt;(0.02*'Resultado de análisis'!$C$3),'Resultados experimementales'!C1186,-1)</f>
        <v>381561</v>
      </c>
      <c r="F1186">
        <f>IF(ABS(C1186-'Resultado de análisis'!$D$3)&lt;(0.02*'Resultado de análisis'!$D$3),'Resultados experimementales'!C1186,-1)</f>
        <v>-1</v>
      </c>
    </row>
    <row r="1187" spans="1:6" x14ac:dyDescent="0.25">
      <c r="A1187">
        <v>14.234984874725299</v>
      </c>
      <c r="B1187">
        <v>382843</v>
      </c>
      <c r="C1187">
        <v>382843</v>
      </c>
      <c r="E1187">
        <f>IF(ABS(C1187-'Resultado de análisis'!$C$3)&lt;(0.02*'Resultado de análisis'!$C$3),'Resultados experimementales'!C1187,-1)</f>
        <v>382843</v>
      </c>
      <c r="F1187">
        <f>IF(ABS(C1187-'Resultado de análisis'!$D$3)&lt;(0.02*'Resultado de análisis'!$D$3),'Resultados experimementales'!C1187,-1)</f>
        <v>-1</v>
      </c>
    </row>
    <row r="1188" spans="1:6" x14ac:dyDescent="0.25">
      <c r="A1188">
        <v>14.246608018875101</v>
      </c>
      <c r="B1188">
        <v>378807</v>
      </c>
      <c r="C1188">
        <v>378807</v>
      </c>
      <c r="E1188">
        <f>IF(ABS(C1188-'Resultado de análisis'!$C$3)&lt;(0.02*'Resultado de análisis'!$C$3),'Resultados experimementales'!C1188,-1)</f>
        <v>378807</v>
      </c>
      <c r="F1188">
        <f>IF(ABS(C1188-'Resultado de análisis'!$D$3)&lt;(0.02*'Resultado de análisis'!$D$3),'Resultados experimementales'!C1188,-1)</f>
        <v>-1</v>
      </c>
    </row>
    <row r="1189" spans="1:6" x14ac:dyDescent="0.25">
      <c r="A1189">
        <v>14.2578570842742</v>
      </c>
      <c r="B1189">
        <v>380974</v>
      </c>
      <c r="C1189">
        <v>380974</v>
      </c>
      <c r="E1189">
        <f>IF(ABS(C1189-'Resultado de análisis'!$C$3)&lt;(0.02*'Resultado de análisis'!$C$3),'Resultados experimementales'!C1189,-1)</f>
        <v>380974</v>
      </c>
      <c r="F1189">
        <f>IF(ABS(C1189-'Resultado de análisis'!$D$3)&lt;(0.02*'Resultado de análisis'!$D$3),'Resultados experimementales'!C1189,-1)</f>
        <v>-1</v>
      </c>
    </row>
    <row r="1190" spans="1:6" x14ac:dyDescent="0.25">
      <c r="A1190">
        <v>14.270149946212699</v>
      </c>
      <c r="B1190">
        <v>383036</v>
      </c>
      <c r="C1190">
        <v>383036</v>
      </c>
      <c r="E1190">
        <f>IF(ABS(C1190-'Resultado de análisis'!$C$3)&lt;(0.02*'Resultado de análisis'!$C$3),'Resultados experimementales'!C1190,-1)</f>
        <v>383036</v>
      </c>
      <c r="F1190">
        <f>IF(ABS(C1190-'Resultado de análisis'!$D$3)&lt;(0.02*'Resultado de análisis'!$D$3),'Resultados experimementales'!C1190,-1)</f>
        <v>-1</v>
      </c>
    </row>
    <row r="1191" spans="1:6" x14ac:dyDescent="0.25">
      <c r="A1191">
        <v>14.2810580730438</v>
      </c>
      <c r="B1191">
        <v>381388</v>
      </c>
      <c r="C1191">
        <v>381388</v>
      </c>
      <c r="E1191">
        <f>IF(ABS(C1191-'Resultado de análisis'!$C$3)&lt;(0.02*'Resultado de análisis'!$C$3),'Resultados experimementales'!C1191,-1)</f>
        <v>381388</v>
      </c>
      <c r="F1191">
        <f>IF(ABS(C1191-'Resultado de análisis'!$D$3)&lt;(0.02*'Resultado de análisis'!$D$3),'Resultados experimementales'!C1191,-1)</f>
        <v>-1</v>
      </c>
    </row>
    <row r="1192" spans="1:6" x14ac:dyDescent="0.25">
      <c r="A1192">
        <v>14.2923378944396</v>
      </c>
      <c r="B1192">
        <v>381067</v>
      </c>
      <c r="C1192">
        <v>381067</v>
      </c>
      <c r="E1192">
        <f>IF(ABS(C1192-'Resultado de análisis'!$C$3)&lt;(0.02*'Resultado de análisis'!$C$3),'Resultados experimementales'!C1192,-1)</f>
        <v>381067</v>
      </c>
      <c r="F1192">
        <f>IF(ABS(C1192-'Resultado de análisis'!$D$3)&lt;(0.02*'Resultado de análisis'!$D$3),'Resultados experimementales'!C1192,-1)</f>
        <v>-1</v>
      </c>
    </row>
    <row r="1193" spans="1:6" x14ac:dyDescent="0.25">
      <c r="A1193">
        <v>14.304421901702799</v>
      </c>
      <c r="B1193">
        <v>379292</v>
      </c>
      <c r="C1193">
        <v>379292</v>
      </c>
      <c r="E1193">
        <f>IF(ABS(C1193-'Resultado de análisis'!$C$3)&lt;(0.02*'Resultado de análisis'!$C$3),'Resultados experimementales'!C1193,-1)</f>
        <v>379292</v>
      </c>
      <c r="F1193">
        <f>IF(ABS(C1193-'Resultado de análisis'!$D$3)&lt;(0.02*'Resultado de análisis'!$D$3),'Resultados experimementales'!C1193,-1)</f>
        <v>-1</v>
      </c>
    </row>
    <row r="1194" spans="1:6" x14ac:dyDescent="0.25">
      <c r="A1194">
        <v>14.3153820037841</v>
      </c>
      <c r="B1194">
        <v>380908</v>
      </c>
      <c r="C1194">
        <v>380908</v>
      </c>
      <c r="E1194">
        <f>IF(ABS(C1194-'Resultado de análisis'!$C$3)&lt;(0.02*'Resultado de análisis'!$C$3),'Resultados experimementales'!C1194,-1)</f>
        <v>380908</v>
      </c>
      <c r="F1194">
        <f>IF(ABS(C1194-'Resultado de análisis'!$D$3)&lt;(0.02*'Resultado de análisis'!$D$3),'Resultados experimementales'!C1194,-1)</f>
        <v>-1</v>
      </c>
    </row>
    <row r="1195" spans="1:6" x14ac:dyDescent="0.25">
      <c r="A1195">
        <v>14.3269388675689</v>
      </c>
      <c r="B1195">
        <v>382981</v>
      </c>
      <c r="C1195">
        <v>382981</v>
      </c>
      <c r="E1195">
        <f>IF(ABS(C1195-'Resultado de análisis'!$C$3)&lt;(0.02*'Resultado de análisis'!$C$3),'Resultados experimementales'!C1195,-1)</f>
        <v>382981</v>
      </c>
      <c r="F1195">
        <f>IF(ABS(C1195-'Resultado de análisis'!$D$3)&lt;(0.02*'Resultado de análisis'!$D$3),'Resultados experimementales'!C1195,-1)</f>
        <v>-1</v>
      </c>
    </row>
    <row r="1196" spans="1:6" x14ac:dyDescent="0.25">
      <c r="A1196">
        <v>14.338550090789701</v>
      </c>
      <c r="B1196">
        <v>380012</v>
      </c>
      <c r="C1196">
        <v>380012</v>
      </c>
      <c r="E1196">
        <f>IF(ABS(C1196-'Resultado de análisis'!$C$3)&lt;(0.02*'Resultado de análisis'!$C$3),'Resultados experimementales'!C1196,-1)</f>
        <v>380012</v>
      </c>
      <c r="F1196">
        <f>IF(ABS(C1196-'Resultado de análisis'!$D$3)&lt;(0.02*'Resultado de análisis'!$D$3),'Resultados experimementales'!C1196,-1)</f>
        <v>-1</v>
      </c>
    </row>
    <row r="1197" spans="1:6" x14ac:dyDescent="0.25">
      <c r="A1197">
        <v>14.3498020172119</v>
      </c>
      <c r="B1197">
        <v>380459</v>
      </c>
      <c r="C1197">
        <v>380459</v>
      </c>
      <c r="E1197">
        <f>IF(ABS(C1197-'Resultado de análisis'!$C$3)&lt;(0.02*'Resultado de análisis'!$C$3),'Resultados experimementales'!C1197,-1)</f>
        <v>380459</v>
      </c>
      <c r="F1197">
        <f>IF(ABS(C1197-'Resultado de análisis'!$D$3)&lt;(0.02*'Resultado de análisis'!$D$3),'Resultados experimementales'!C1197,-1)</f>
        <v>-1</v>
      </c>
    </row>
    <row r="1198" spans="1:6" x14ac:dyDescent="0.25">
      <c r="A1198">
        <v>14.362487077713</v>
      </c>
      <c r="B1198">
        <v>380555</v>
      </c>
      <c r="C1198">
        <v>380555</v>
      </c>
      <c r="E1198">
        <f>IF(ABS(C1198-'Resultado de análisis'!$C$3)&lt;(0.02*'Resultado de análisis'!$C$3),'Resultados experimementales'!C1198,-1)</f>
        <v>380555</v>
      </c>
      <c r="F1198">
        <f>IF(ABS(C1198-'Resultado de análisis'!$D$3)&lt;(0.02*'Resultado de análisis'!$D$3),'Resultados experimementales'!C1198,-1)</f>
        <v>-1</v>
      </c>
    </row>
    <row r="1199" spans="1:6" x14ac:dyDescent="0.25">
      <c r="A1199">
        <v>14.373043060302701</v>
      </c>
      <c r="B1199">
        <v>378807</v>
      </c>
      <c r="C1199">
        <v>378807</v>
      </c>
      <c r="E1199">
        <f>IF(ABS(C1199-'Resultado de análisis'!$C$3)&lt;(0.02*'Resultado de análisis'!$C$3),'Resultados experimementales'!C1199,-1)</f>
        <v>378807</v>
      </c>
      <c r="F1199">
        <f>IF(ABS(C1199-'Resultado de análisis'!$D$3)&lt;(0.02*'Resultado de análisis'!$D$3),'Resultados experimementales'!C1199,-1)</f>
        <v>-1</v>
      </c>
    </row>
    <row r="1200" spans="1:6" x14ac:dyDescent="0.25">
      <c r="A1200">
        <v>14.384341001510601</v>
      </c>
      <c r="B1200">
        <v>380548</v>
      </c>
      <c r="C1200">
        <v>380548</v>
      </c>
      <c r="E1200">
        <f>IF(ABS(C1200-'Resultado de análisis'!$C$3)&lt;(0.02*'Resultado de análisis'!$C$3),'Resultados experimementales'!C1200,-1)</f>
        <v>380548</v>
      </c>
      <c r="F1200">
        <f>IF(ABS(C1200-'Resultado de análisis'!$D$3)&lt;(0.02*'Resultado de análisis'!$D$3),'Resultados experimementales'!C1200,-1)</f>
        <v>-1</v>
      </c>
    </row>
    <row r="1201" spans="1:6" x14ac:dyDescent="0.25">
      <c r="A1201">
        <v>14.396312952041599</v>
      </c>
      <c r="B1201">
        <v>379197</v>
      </c>
      <c r="C1201">
        <v>379197</v>
      </c>
      <c r="E1201">
        <f>IF(ABS(C1201-'Resultado de análisis'!$C$3)&lt;(0.02*'Resultado de análisis'!$C$3),'Resultados experimementales'!C1201,-1)</f>
        <v>379197</v>
      </c>
      <c r="F1201">
        <f>IF(ABS(C1201-'Resultado de análisis'!$D$3)&lt;(0.02*'Resultado de análisis'!$D$3),'Resultados experimementales'!C1201,-1)</f>
        <v>-1</v>
      </c>
    </row>
    <row r="1202" spans="1:6" x14ac:dyDescent="0.25">
      <c r="A1202">
        <v>14.407357931137</v>
      </c>
      <c r="B1202">
        <v>379092</v>
      </c>
      <c r="C1202">
        <v>379092</v>
      </c>
      <c r="E1202">
        <f>IF(ABS(C1202-'Resultado de análisis'!$C$3)&lt;(0.02*'Resultado de análisis'!$C$3),'Resultados experimementales'!C1202,-1)</f>
        <v>379092</v>
      </c>
      <c r="F1202">
        <f>IF(ABS(C1202-'Resultado de análisis'!$D$3)&lt;(0.02*'Resultado de análisis'!$D$3),'Resultados experimementales'!C1202,-1)</f>
        <v>-1</v>
      </c>
    </row>
    <row r="1203" spans="1:6" x14ac:dyDescent="0.25">
      <c r="A1203">
        <v>14.418895959854099</v>
      </c>
      <c r="B1203">
        <v>379512</v>
      </c>
      <c r="C1203">
        <v>379512</v>
      </c>
      <c r="E1203">
        <f>IF(ABS(C1203-'Resultado de análisis'!$C$3)&lt;(0.02*'Resultado de análisis'!$C$3),'Resultados experimementales'!C1203,-1)</f>
        <v>379512</v>
      </c>
      <c r="F1203">
        <f>IF(ABS(C1203-'Resultado de análisis'!$D$3)&lt;(0.02*'Resultado de análisis'!$D$3),'Resultados experimementales'!C1203,-1)</f>
        <v>-1</v>
      </c>
    </row>
    <row r="1204" spans="1:6" x14ac:dyDescent="0.25">
      <c r="A1204">
        <v>14.430531024932799</v>
      </c>
      <c r="B1204">
        <v>378391</v>
      </c>
      <c r="C1204">
        <v>378391</v>
      </c>
      <c r="E1204">
        <f>IF(ABS(C1204-'Resultado de análisis'!$C$3)&lt;(0.02*'Resultado de análisis'!$C$3),'Resultados experimementales'!C1204,-1)</f>
        <v>378391</v>
      </c>
      <c r="F1204">
        <f>IF(ABS(C1204-'Resultado de análisis'!$D$3)&lt;(0.02*'Resultado de análisis'!$D$3),'Resultados experimementales'!C1204,-1)</f>
        <v>-1</v>
      </c>
    </row>
    <row r="1205" spans="1:6" x14ac:dyDescent="0.25">
      <c r="A1205">
        <v>14.441758871078401</v>
      </c>
      <c r="B1205">
        <v>381270</v>
      </c>
      <c r="C1205">
        <v>381270</v>
      </c>
      <c r="E1205">
        <f>IF(ABS(C1205-'Resultado de análisis'!$C$3)&lt;(0.02*'Resultado de análisis'!$C$3),'Resultados experimementales'!C1205,-1)</f>
        <v>381270</v>
      </c>
      <c r="F1205">
        <f>IF(ABS(C1205-'Resultado de análisis'!$D$3)&lt;(0.02*'Resultado de análisis'!$D$3),'Resultados experimementales'!C1205,-1)</f>
        <v>-1</v>
      </c>
    </row>
    <row r="1206" spans="1:6" x14ac:dyDescent="0.25">
      <c r="A1206">
        <v>14.4542000293731</v>
      </c>
      <c r="B1206">
        <v>380417</v>
      </c>
      <c r="C1206">
        <v>380417</v>
      </c>
      <c r="E1206">
        <f>IF(ABS(C1206-'Resultado de análisis'!$C$3)&lt;(0.02*'Resultado de análisis'!$C$3),'Resultados experimementales'!C1206,-1)</f>
        <v>380417</v>
      </c>
      <c r="F1206">
        <f>IF(ABS(C1206-'Resultado de análisis'!$D$3)&lt;(0.02*'Resultado de análisis'!$D$3),'Resultados experimementales'!C1206,-1)</f>
        <v>-1</v>
      </c>
    </row>
    <row r="1207" spans="1:6" x14ac:dyDescent="0.25">
      <c r="A1207">
        <v>14.4650449752807</v>
      </c>
      <c r="B1207">
        <v>379043</v>
      </c>
      <c r="C1207">
        <v>379043</v>
      </c>
      <c r="E1207">
        <f>IF(ABS(C1207-'Resultado de análisis'!$C$3)&lt;(0.02*'Resultado de análisis'!$C$3),'Resultados experimementales'!C1207,-1)</f>
        <v>379043</v>
      </c>
      <c r="F1207">
        <f>IF(ABS(C1207-'Resultado de análisis'!$D$3)&lt;(0.02*'Resultado de análisis'!$D$3),'Resultados experimementales'!C1207,-1)</f>
        <v>-1</v>
      </c>
    </row>
    <row r="1208" spans="1:6" x14ac:dyDescent="0.25">
      <c r="A1208">
        <v>14.476247072219801</v>
      </c>
      <c r="B1208">
        <v>381551</v>
      </c>
      <c r="C1208">
        <v>381551</v>
      </c>
      <c r="E1208">
        <f>IF(ABS(C1208-'Resultado de análisis'!$C$3)&lt;(0.02*'Resultado de análisis'!$C$3),'Resultados experimementales'!C1208,-1)</f>
        <v>381551</v>
      </c>
      <c r="F1208">
        <f>IF(ABS(C1208-'Resultado de análisis'!$D$3)&lt;(0.02*'Resultado de análisis'!$D$3),'Resultados experimementales'!C1208,-1)</f>
        <v>-1</v>
      </c>
    </row>
    <row r="1209" spans="1:6" x14ac:dyDescent="0.25">
      <c r="A1209">
        <v>14.488287925720201</v>
      </c>
      <c r="B1209">
        <v>379788</v>
      </c>
      <c r="C1209">
        <v>379788</v>
      </c>
      <c r="E1209">
        <f>IF(ABS(C1209-'Resultado de análisis'!$C$3)&lt;(0.02*'Resultado de análisis'!$C$3),'Resultados experimementales'!C1209,-1)</f>
        <v>379788</v>
      </c>
      <c r="F1209">
        <f>IF(ABS(C1209-'Resultado de análisis'!$D$3)&lt;(0.02*'Resultado de análisis'!$D$3),'Resultados experimementales'!C1209,-1)</f>
        <v>-1</v>
      </c>
    </row>
    <row r="1210" spans="1:6" x14ac:dyDescent="0.25">
      <c r="A1210">
        <v>14.4993028640747</v>
      </c>
      <c r="B1210">
        <v>380860</v>
      </c>
      <c r="C1210">
        <v>380860</v>
      </c>
      <c r="E1210">
        <f>IF(ABS(C1210-'Resultado de análisis'!$C$3)&lt;(0.02*'Resultado de análisis'!$C$3),'Resultados experimementales'!C1210,-1)</f>
        <v>380860</v>
      </c>
      <c r="F1210">
        <f>IF(ABS(C1210-'Resultado de análisis'!$D$3)&lt;(0.02*'Resultado de análisis'!$D$3),'Resultados experimementales'!C1210,-1)</f>
        <v>-1</v>
      </c>
    </row>
    <row r="1211" spans="1:6" x14ac:dyDescent="0.25">
      <c r="A1211">
        <v>14.5108568668365</v>
      </c>
      <c r="B1211">
        <v>383446</v>
      </c>
      <c r="C1211">
        <v>383446</v>
      </c>
      <c r="E1211">
        <f>IF(ABS(C1211-'Resultado de análisis'!$C$3)&lt;(0.02*'Resultado de análisis'!$C$3),'Resultados experimementales'!C1211,-1)</f>
        <v>383446</v>
      </c>
      <c r="F1211">
        <f>IF(ABS(C1211-'Resultado de análisis'!$D$3)&lt;(0.02*'Resultado de análisis'!$D$3),'Resultados experimementales'!C1211,-1)</f>
        <v>-1</v>
      </c>
    </row>
    <row r="1212" spans="1:6" x14ac:dyDescent="0.25">
      <c r="A1212">
        <v>14.5224640369415</v>
      </c>
      <c r="B1212">
        <v>380077</v>
      </c>
      <c r="C1212">
        <v>380077</v>
      </c>
      <c r="E1212">
        <f>IF(ABS(C1212-'Resultado de análisis'!$C$3)&lt;(0.02*'Resultado de análisis'!$C$3),'Resultados experimementales'!C1212,-1)</f>
        <v>380077</v>
      </c>
      <c r="F1212">
        <f>IF(ABS(C1212-'Resultado de análisis'!$D$3)&lt;(0.02*'Resultado de análisis'!$D$3),'Resultados experimementales'!C1212,-1)</f>
        <v>-1</v>
      </c>
    </row>
    <row r="1213" spans="1:6" x14ac:dyDescent="0.25">
      <c r="A1213">
        <v>14.5337209701538</v>
      </c>
      <c r="B1213">
        <v>379966</v>
      </c>
      <c r="C1213">
        <v>379966</v>
      </c>
      <c r="E1213">
        <f>IF(ABS(C1213-'Resultado de análisis'!$C$3)&lt;(0.02*'Resultado de análisis'!$C$3),'Resultados experimementales'!C1213,-1)</f>
        <v>379966</v>
      </c>
      <c r="F1213">
        <f>IF(ABS(C1213-'Resultado de análisis'!$D$3)&lt;(0.02*'Resultado de análisis'!$D$3),'Resultados experimementales'!C1213,-1)</f>
        <v>-1</v>
      </c>
    </row>
    <row r="1214" spans="1:6" x14ac:dyDescent="0.25">
      <c r="A1214">
        <v>14.5459280014038</v>
      </c>
      <c r="B1214">
        <v>380080</v>
      </c>
      <c r="C1214">
        <v>380080</v>
      </c>
      <c r="E1214">
        <f>IF(ABS(C1214-'Resultado de análisis'!$C$3)&lt;(0.02*'Resultado de análisis'!$C$3),'Resultados experimementales'!C1214,-1)</f>
        <v>380080</v>
      </c>
      <c r="F1214">
        <f>IF(ABS(C1214-'Resultado de análisis'!$D$3)&lt;(0.02*'Resultado de análisis'!$D$3),'Resultados experimementales'!C1214,-1)</f>
        <v>-1</v>
      </c>
    </row>
    <row r="1215" spans="1:6" x14ac:dyDescent="0.25">
      <c r="A1215">
        <v>14.5569279193878</v>
      </c>
      <c r="B1215">
        <v>378759</v>
      </c>
      <c r="C1215">
        <v>378759</v>
      </c>
      <c r="E1215">
        <f>IF(ABS(C1215-'Resultado de análisis'!$C$3)&lt;(0.02*'Resultado de análisis'!$C$3),'Resultados experimementales'!C1215,-1)</f>
        <v>378759</v>
      </c>
      <c r="F1215">
        <f>IF(ABS(C1215-'Resultado de análisis'!$D$3)&lt;(0.02*'Resultado de análisis'!$D$3),'Resultados experimementales'!C1215,-1)</f>
        <v>-1</v>
      </c>
    </row>
    <row r="1216" spans="1:6" x14ac:dyDescent="0.25">
      <c r="A1216">
        <v>14.5682098865509</v>
      </c>
      <c r="B1216">
        <v>381466</v>
      </c>
      <c r="C1216">
        <v>381466</v>
      </c>
      <c r="E1216">
        <f>IF(ABS(C1216-'Resultado de análisis'!$C$3)&lt;(0.02*'Resultado de análisis'!$C$3),'Resultados experimementales'!C1216,-1)</f>
        <v>381466</v>
      </c>
      <c r="F1216">
        <f>IF(ABS(C1216-'Resultado de análisis'!$D$3)&lt;(0.02*'Resultado de análisis'!$D$3),'Resultados experimementales'!C1216,-1)</f>
        <v>-1</v>
      </c>
    </row>
    <row r="1217" spans="1:6" x14ac:dyDescent="0.25">
      <c r="A1217">
        <v>14.5802628993988</v>
      </c>
      <c r="B1217">
        <v>379858</v>
      </c>
      <c r="C1217">
        <v>379858</v>
      </c>
      <c r="E1217">
        <f>IF(ABS(C1217-'Resultado de análisis'!$C$3)&lt;(0.02*'Resultado de análisis'!$C$3),'Resultados experimementales'!C1217,-1)</f>
        <v>379858</v>
      </c>
      <c r="F1217">
        <f>IF(ABS(C1217-'Resultado de análisis'!$D$3)&lt;(0.02*'Resultado de análisis'!$D$3),'Resultados experimementales'!C1217,-1)</f>
        <v>-1</v>
      </c>
    </row>
    <row r="1218" spans="1:6" x14ac:dyDescent="0.25">
      <c r="A1218">
        <v>14.591248035430899</v>
      </c>
      <c r="B1218">
        <v>379090</v>
      </c>
      <c r="C1218">
        <v>379090</v>
      </c>
      <c r="E1218">
        <f>IF(ABS(C1218-'Resultado de análisis'!$C$3)&lt;(0.02*'Resultado de análisis'!$C$3),'Resultados experimementales'!C1218,-1)</f>
        <v>379090</v>
      </c>
      <c r="F1218">
        <f>IF(ABS(C1218-'Resultado de análisis'!$D$3)&lt;(0.02*'Resultado de análisis'!$D$3),'Resultados experimementales'!C1218,-1)</f>
        <v>-1</v>
      </c>
    </row>
    <row r="1219" spans="1:6" x14ac:dyDescent="0.25">
      <c r="A1219">
        <v>14.602788925170801</v>
      </c>
      <c r="B1219">
        <v>380385</v>
      </c>
      <c r="C1219">
        <v>380385</v>
      </c>
      <c r="E1219">
        <f>IF(ABS(C1219-'Resultado de análisis'!$C$3)&lt;(0.02*'Resultado de análisis'!$C$3),'Resultados experimementales'!C1219,-1)</f>
        <v>380385</v>
      </c>
      <c r="F1219">
        <f>IF(ABS(C1219-'Resultado de análisis'!$D$3)&lt;(0.02*'Resultado de análisis'!$D$3),'Resultados experimementales'!C1219,-1)</f>
        <v>-1</v>
      </c>
    </row>
    <row r="1220" spans="1:6" x14ac:dyDescent="0.25">
      <c r="A1220">
        <v>14.614527940750101</v>
      </c>
      <c r="B1220">
        <v>378477</v>
      </c>
      <c r="C1220">
        <v>378477</v>
      </c>
      <c r="E1220">
        <f>IF(ABS(C1220-'Resultado de análisis'!$C$3)&lt;(0.02*'Resultado de análisis'!$C$3),'Resultados experimementales'!C1220,-1)</f>
        <v>378477</v>
      </c>
      <c r="F1220">
        <f>IF(ABS(C1220-'Resultado de análisis'!$D$3)&lt;(0.02*'Resultado de análisis'!$D$3),'Resultados experimementales'!C1220,-1)</f>
        <v>-1</v>
      </c>
    </row>
    <row r="1221" spans="1:6" x14ac:dyDescent="0.25">
      <c r="A1221">
        <v>14.677234888076701</v>
      </c>
      <c r="B1221">
        <v>380578</v>
      </c>
      <c r="C1221">
        <v>380578</v>
      </c>
      <c r="E1221">
        <f>IF(ABS(C1221-'Resultado de análisis'!$C$3)&lt;(0.02*'Resultado de análisis'!$C$3),'Resultados experimementales'!C1221,-1)</f>
        <v>380578</v>
      </c>
      <c r="F1221">
        <f>IF(ABS(C1221-'Resultado de análisis'!$D$3)&lt;(0.02*'Resultado de análisis'!$D$3),'Resultados experimementales'!C1221,-1)</f>
        <v>-1</v>
      </c>
    </row>
    <row r="1222" spans="1:6" x14ac:dyDescent="0.25">
      <c r="A1222">
        <v>14.6886320114135</v>
      </c>
      <c r="B1222">
        <v>379174</v>
      </c>
      <c r="C1222">
        <v>379174</v>
      </c>
      <c r="E1222">
        <f>IF(ABS(C1222-'Resultado de análisis'!$C$3)&lt;(0.02*'Resultado de análisis'!$C$3),'Resultados experimementales'!C1222,-1)</f>
        <v>379174</v>
      </c>
      <c r="F1222">
        <f>IF(ABS(C1222-'Resultado de análisis'!$D$3)&lt;(0.02*'Resultado de análisis'!$D$3),'Resultados experimementales'!C1222,-1)</f>
        <v>-1</v>
      </c>
    </row>
    <row r="1223" spans="1:6" x14ac:dyDescent="0.25">
      <c r="A1223">
        <v>14.700190067291199</v>
      </c>
      <c r="B1223">
        <v>379974</v>
      </c>
      <c r="C1223">
        <v>379974</v>
      </c>
      <c r="E1223">
        <f>IF(ABS(C1223-'Resultado de análisis'!$C$3)&lt;(0.02*'Resultado de análisis'!$C$3),'Resultados experimementales'!C1223,-1)</f>
        <v>379974</v>
      </c>
      <c r="F1223">
        <f>IF(ABS(C1223-'Resultado de análisis'!$D$3)&lt;(0.02*'Resultado de análisis'!$D$3),'Resultados experimementales'!C1223,-1)</f>
        <v>-1</v>
      </c>
    </row>
    <row r="1224" spans="1:6" x14ac:dyDescent="0.25">
      <c r="A1224">
        <v>14.711776971817001</v>
      </c>
      <c r="B1224">
        <v>379558</v>
      </c>
      <c r="C1224">
        <v>379558</v>
      </c>
      <c r="E1224">
        <f>IF(ABS(C1224-'Resultado de análisis'!$C$3)&lt;(0.02*'Resultado de análisis'!$C$3),'Resultados experimementales'!C1224,-1)</f>
        <v>379558</v>
      </c>
      <c r="F1224">
        <f>IF(ABS(C1224-'Resultado de análisis'!$D$3)&lt;(0.02*'Resultado de análisis'!$D$3),'Resultados experimementales'!C1224,-1)</f>
        <v>-1</v>
      </c>
    </row>
    <row r="1225" spans="1:6" x14ac:dyDescent="0.25">
      <c r="A1225">
        <v>14.7232110500335</v>
      </c>
      <c r="B1225">
        <v>379983</v>
      </c>
      <c r="C1225">
        <v>379983</v>
      </c>
      <c r="E1225">
        <f>IF(ABS(C1225-'Resultado de análisis'!$C$3)&lt;(0.02*'Resultado de análisis'!$C$3),'Resultados experimementales'!C1225,-1)</f>
        <v>379983</v>
      </c>
      <c r="F1225">
        <f>IF(ABS(C1225-'Resultado de análisis'!$D$3)&lt;(0.02*'Resultado de análisis'!$D$3),'Resultados experimementales'!C1225,-1)</f>
        <v>-1</v>
      </c>
    </row>
    <row r="1226" spans="1:6" x14ac:dyDescent="0.25">
      <c r="A1226">
        <v>14.7345120906829</v>
      </c>
      <c r="B1226">
        <v>382877</v>
      </c>
      <c r="C1226">
        <v>382877</v>
      </c>
      <c r="E1226">
        <f>IF(ABS(C1226-'Resultado de análisis'!$C$3)&lt;(0.02*'Resultado de análisis'!$C$3),'Resultados experimementales'!C1226,-1)</f>
        <v>382877</v>
      </c>
      <c r="F1226">
        <f>IF(ABS(C1226-'Resultado de análisis'!$D$3)&lt;(0.02*'Resultado de análisis'!$D$3),'Resultados experimementales'!C1226,-1)</f>
        <v>-1</v>
      </c>
    </row>
    <row r="1227" spans="1:6" x14ac:dyDescent="0.25">
      <c r="A1227">
        <v>14.746242046356199</v>
      </c>
      <c r="B1227">
        <v>380353</v>
      </c>
      <c r="C1227">
        <v>380353</v>
      </c>
      <c r="E1227">
        <f>IF(ABS(C1227-'Resultado de análisis'!$C$3)&lt;(0.02*'Resultado de análisis'!$C$3),'Resultados experimementales'!C1227,-1)</f>
        <v>380353</v>
      </c>
      <c r="F1227">
        <f>IF(ABS(C1227-'Resultado de análisis'!$D$3)&lt;(0.02*'Resultado de análisis'!$D$3),'Resultados experimementales'!C1227,-1)</f>
        <v>-1</v>
      </c>
    </row>
    <row r="1228" spans="1:6" x14ac:dyDescent="0.25">
      <c r="A1228">
        <v>14.7576620578765</v>
      </c>
      <c r="B1228">
        <v>379774</v>
      </c>
      <c r="C1228">
        <v>379774</v>
      </c>
      <c r="E1228">
        <f>IF(ABS(C1228-'Resultado de análisis'!$C$3)&lt;(0.02*'Resultado de análisis'!$C$3),'Resultados experimementales'!C1228,-1)</f>
        <v>379774</v>
      </c>
      <c r="F1228">
        <f>IF(ABS(C1228-'Resultado de análisis'!$D$3)&lt;(0.02*'Resultado de análisis'!$D$3),'Resultados experimementales'!C1228,-1)</f>
        <v>-1</v>
      </c>
    </row>
    <row r="1229" spans="1:6" x14ac:dyDescent="0.25">
      <c r="A1229">
        <v>14.7693099975585</v>
      </c>
      <c r="B1229">
        <v>379487</v>
      </c>
      <c r="C1229">
        <v>379487</v>
      </c>
      <c r="E1229">
        <f>IF(ABS(C1229-'Resultado de análisis'!$C$3)&lt;(0.02*'Resultado de análisis'!$C$3),'Resultados experimementales'!C1229,-1)</f>
        <v>379487</v>
      </c>
      <c r="F1229">
        <f>IF(ABS(C1229-'Resultado de análisis'!$D$3)&lt;(0.02*'Resultado de análisis'!$D$3),'Resultados experimementales'!C1229,-1)</f>
        <v>-1</v>
      </c>
    </row>
    <row r="1230" spans="1:6" x14ac:dyDescent="0.25">
      <c r="A1230">
        <v>14.780680894851599</v>
      </c>
      <c r="B1230">
        <v>377644</v>
      </c>
      <c r="C1230">
        <v>377644</v>
      </c>
      <c r="E1230">
        <f>IF(ABS(C1230-'Resultado de análisis'!$C$3)&lt;(0.02*'Resultado de análisis'!$C$3),'Resultados experimementales'!C1230,-1)</f>
        <v>377644</v>
      </c>
      <c r="F1230">
        <f>IF(ABS(C1230-'Resultado de análisis'!$D$3)&lt;(0.02*'Resultado de análisis'!$D$3),'Resultados experimementales'!C1230,-1)</f>
        <v>-1</v>
      </c>
    </row>
    <row r="1231" spans="1:6" x14ac:dyDescent="0.25">
      <c r="A1231">
        <v>14.791954040527299</v>
      </c>
      <c r="B1231">
        <v>379582</v>
      </c>
      <c r="C1231">
        <v>379582</v>
      </c>
      <c r="E1231">
        <f>IF(ABS(C1231-'Resultado de análisis'!$C$3)&lt;(0.02*'Resultado de análisis'!$C$3),'Resultados experimementales'!C1231,-1)</f>
        <v>379582</v>
      </c>
      <c r="F1231">
        <f>IF(ABS(C1231-'Resultado de análisis'!$D$3)&lt;(0.02*'Resultado de análisis'!$D$3),'Resultados experimementales'!C1231,-1)</f>
        <v>-1</v>
      </c>
    </row>
    <row r="1232" spans="1:6" x14ac:dyDescent="0.25">
      <c r="A1232">
        <v>14.8049628734588</v>
      </c>
      <c r="B1232">
        <v>380310</v>
      </c>
      <c r="C1232">
        <v>380310</v>
      </c>
      <c r="E1232">
        <f>IF(ABS(C1232-'Resultado de análisis'!$C$3)&lt;(0.02*'Resultado de análisis'!$C$3),'Resultados experimementales'!C1232,-1)</f>
        <v>380310</v>
      </c>
      <c r="F1232">
        <f>IF(ABS(C1232-'Resultado de análisis'!$D$3)&lt;(0.02*'Resultado de análisis'!$D$3),'Resultados experimementales'!C1232,-1)</f>
        <v>-1</v>
      </c>
    </row>
    <row r="1233" spans="1:6" x14ac:dyDescent="0.25">
      <c r="A1233">
        <v>14.815176963806101</v>
      </c>
      <c r="B1233">
        <v>380134</v>
      </c>
      <c r="C1233">
        <v>380134</v>
      </c>
      <c r="E1233">
        <f>IF(ABS(C1233-'Resultado de análisis'!$C$3)&lt;(0.02*'Resultado de análisis'!$C$3),'Resultados experimementales'!C1233,-1)</f>
        <v>380134</v>
      </c>
      <c r="F1233">
        <f>IF(ABS(C1233-'Resultado de análisis'!$D$3)&lt;(0.02*'Resultado de análisis'!$D$3),'Resultados experimementales'!C1233,-1)</f>
        <v>-1</v>
      </c>
    </row>
    <row r="1234" spans="1:6" x14ac:dyDescent="0.25">
      <c r="A1234">
        <v>14.8266649246215</v>
      </c>
      <c r="B1234">
        <v>382247</v>
      </c>
      <c r="C1234">
        <v>382247</v>
      </c>
      <c r="E1234">
        <f>IF(ABS(C1234-'Resultado de análisis'!$C$3)&lt;(0.02*'Resultado de análisis'!$C$3),'Resultados experimementales'!C1234,-1)</f>
        <v>382247</v>
      </c>
      <c r="F1234">
        <f>IF(ABS(C1234-'Resultado de análisis'!$D$3)&lt;(0.02*'Resultado de análisis'!$D$3),'Resultados experimementales'!C1234,-1)</f>
        <v>-1</v>
      </c>
    </row>
    <row r="1235" spans="1:6" x14ac:dyDescent="0.25">
      <c r="A1235">
        <v>14.8385689258575</v>
      </c>
      <c r="B1235">
        <v>385645</v>
      </c>
      <c r="C1235">
        <v>385645</v>
      </c>
      <c r="E1235">
        <f>IF(ABS(C1235-'Resultado de análisis'!$C$3)&lt;(0.02*'Resultado de análisis'!$C$3),'Resultados experimementales'!C1235,-1)</f>
        <v>385645</v>
      </c>
      <c r="F1235">
        <f>IF(ABS(C1235-'Resultado de análisis'!$D$3)&lt;(0.02*'Resultado de análisis'!$D$3),'Resultados experimementales'!C1235,-1)</f>
        <v>-1</v>
      </c>
    </row>
    <row r="1236" spans="1:6" x14ac:dyDescent="0.25">
      <c r="A1236">
        <v>14.900943994522001</v>
      </c>
      <c r="B1236">
        <v>384123</v>
      </c>
      <c r="C1236">
        <v>384123</v>
      </c>
      <c r="E1236">
        <f>IF(ABS(C1236-'Resultado de análisis'!$C$3)&lt;(0.02*'Resultado de análisis'!$C$3),'Resultados experimementales'!C1236,-1)</f>
        <v>384123</v>
      </c>
      <c r="F1236">
        <f>IF(ABS(C1236-'Resultado de análisis'!$D$3)&lt;(0.02*'Resultado de análisis'!$D$3),'Resultados experimementales'!C1236,-1)</f>
        <v>-1</v>
      </c>
    </row>
    <row r="1237" spans="1:6" x14ac:dyDescent="0.25">
      <c r="A1237">
        <v>14.912364006042401</v>
      </c>
      <c r="B1237">
        <v>383449</v>
      </c>
      <c r="C1237">
        <v>383449</v>
      </c>
      <c r="E1237">
        <f>IF(ABS(C1237-'Resultado de análisis'!$C$3)&lt;(0.02*'Resultado de análisis'!$C$3),'Resultados experimementales'!C1237,-1)</f>
        <v>383449</v>
      </c>
      <c r="F1237">
        <f>IF(ABS(C1237-'Resultado de análisis'!$D$3)&lt;(0.02*'Resultado de análisis'!$D$3),'Resultados experimementales'!C1237,-1)</f>
        <v>-1</v>
      </c>
    </row>
    <row r="1238" spans="1:6" x14ac:dyDescent="0.25">
      <c r="A1238">
        <v>14.9238939285278</v>
      </c>
      <c r="B1238">
        <v>383855</v>
      </c>
      <c r="C1238">
        <v>383855</v>
      </c>
      <c r="E1238">
        <f>IF(ABS(C1238-'Resultado de análisis'!$C$3)&lt;(0.02*'Resultado de análisis'!$C$3),'Resultados experimementales'!C1238,-1)</f>
        <v>383855</v>
      </c>
      <c r="F1238">
        <f>IF(ABS(C1238-'Resultado de análisis'!$D$3)&lt;(0.02*'Resultado de análisis'!$D$3),'Resultados experimementales'!C1238,-1)</f>
        <v>-1</v>
      </c>
    </row>
    <row r="1239" spans="1:6" x14ac:dyDescent="0.25">
      <c r="A1239">
        <v>14.9354798793792</v>
      </c>
      <c r="B1239">
        <v>383078</v>
      </c>
      <c r="C1239">
        <v>383078</v>
      </c>
      <c r="E1239">
        <f>IF(ABS(C1239-'Resultado de análisis'!$C$3)&lt;(0.02*'Resultado de análisis'!$C$3),'Resultados experimementales'!C1239,-1)</f>
        <v>383078</v>
      </c>
      <c r="F1239">
        <f>IF(ABS(C1239-'Resultado de análisis'!$D$3)&lt;(0.02*'Resultado de análisis'!$D$3),'Resultados experimementales'!C1239,-1)</f>
        <v>-1</v>
      </c>
    </row>
    <row r="1240" spans="1:6" x14ac:dyDescent="0.25">
      <c r="A1240">
        <v>14.946907043456999</v>
      </c>
      <c r="B1240">
        <v>381882</v>
      </c>
      <c r="C1240">
        <v>381882</v>
      </c>
      <c r="E1240">
        <f>IF(ABS(C1240-'Resultado de análisis'!$C$3)&lt;(0.02*'Resultado de análisis'!$C$3),'Resultados experimementales'!C1240,-1)</f>
        <v>381882</v>
      </c>
      <c r="F1240">
        <f>IF(ABS(C1240-'Resultado de análisis'!$D$3)&lt;(0.02*'Resultado de análisis'!$D$3),'Resultados experimementales'!C1240,-1)</f>
        <v>-1</v>
      </c>
    </row>
    <row r="1241" spans="1:6" x14ac:dyDescent="0.25">
      <c r="A1241">
        <v>14.9582090377807</v>
      </c>
      <c r="B1241">
        <v>382466</v>
      </c>
      <c r="C1241">
        <v>382466</v>
      </c>
      <c r="E1241">
        <f>IF(ABS(C1241-'Resultado de análisis'!$C$3)&lt;(0.02*'Resultado de análisis'!$C$3),'Resultados experimementales'!C1241,-1)</f>
        <v>382466</v>
      </c>
      <c r="F1241">
        <f>IF(ABS(C1241-'Resultado de análisis'!$D$3)&lt;(0.02*'Resultado de análisis'!$D$3),'Resultados experimementales'!C1241,-1)</f>
        <v>-1</v>
      </c>
    </row>
    <row r="1242" spans="1:6" x14ac:dyDescent="0.25">
      <c r="A1242">
        <v>14.9699609279632</v>
      </c>
      <c r="B1242">
        <v>378732</v>
      </c>
      <c r="C1242">
        <v>378732</v>
      </c>
      <c r="E1242">
        <f>IF(ABS(C1242-'Resultado de análisis'!$C$3)&lt;(0.02*'Resultado de análisis'!$C$3),'Resultados experimementales'!C1242,-1)</f>
        <v>378732</v>
      </c>
      <c r="F1242">
        <f>IF(ABS(C1242-'Resultado de análisis'!$D$3)&lt;(0.02*'Resultado de análisis'!$D$3),'Resultados experimementales'!C1242,-1)</f>
        <v>-1</v>
      </c>
    </row>
    <row r="1243" spans="1:6" x14ac:dyDescent="0.25">
      <c r="A1243">
        <v>14.9813849925994</v>
      </c>
      <c r="B1243">
        <v>377625</v>
      </c>
      <c r="C1243">
        <v>377625</v>
      </c>
      <c r="E1243">
        <f>IF(ABS(C1243-'Resultado de análisis'!$C$3)&lt;(0.02*'Resultado de análisis'!$C$3),'Resultados experimementales'!C1243,-1)</f>
        <v>377625</v>
      </c>
      <c r="F1243">
        <f>IF(ABS(C1243-'Resultado de análisis'!$D$3)&lt;(0.02*'Resultado de análisis'!$D$3),'Resultados experimementales'!C1243,-1)</f>
        <v>-1</v>
      </c>
    </row>
    <row r="1244" spans="1:6" x14ac:dyDescent="0.25">
      <c r="A1244">
        <v>14.992758035659699</v>
      </c>
      <c r="B1244">
        <v>380394</v>
      </c>
      <c r="C1244">
        <v>380394</v>
      </c>
      <c r="E1244">
        <f>IF(ABS(C1244-'Resultado de análisis'!$C$3)&lt;(0.02*'Resultado de análisis'!$C$3),'Resultados experimementales'!C1244,-1)</f>
        <v>380394</v>
      </c>
      <c r="F1244">
        <f>IF(ABS(C1244-'Resultado de análisis'!$D$3)&lt;(0.02*'Resultado de análisis'!$D$3),'Resultados experimementales'!C1244,-1)</f>
        <v>-1</v>
      </c>
    </row>
    <row r="1245" spans="1:6" x14ac:dyDescent="0.25">
      <c r="A1245">
        <v>15.0044610500335</v>
      </c>
      <c r="B1245">
        <v>378013</v>
      </c>
      <c r="C1245">
        <v>378013</v>
      </c>
      <c r="E1245">
        <f>IF(ABS(C1245-'Resultado de análisis'!$C$3)&lt;(0.02*'Resultado de análisis'!$C$3),'Resultados experimementales'!C1245,-1)</f>
        <v>378013</v>
      </c>
      <c r="F1245">
        <f>IF(ABS(C1245-'Resultado de análisis'!$D$3)&lt;(0.02*'Resultado de análisis'!$D$3),'Resultados experimementales'!C1245,-1)</f>
        <v>-1</v>
      </c>
    </row>
    <row r="1246" spans="1:6" x14ac:dyDescent="0.25">
      <c r="A1246">
        <v>15.067236900329499</v>
      </c>
      <c r="B1246">
        <v>377858</v>
      </c>
      <c r="C1246">
        <v>377858</v>
      </c>
      <c r="E1246">
        <f>IF(ABS(C1246-'Resultado de análisis'!$C$3)&lt;(0.02*'Resultado de análisis'!$C$3),'Resultados experimementales'!C1246,-1)</f>
        <v>377858</v>
      </c>
      <c r="F1246">
        <f>IF(ABS(C1246-'Resultado de análisis'!$D$3)&lt;(0.02*'Resultado de análisis'!$D$3),'Resultados experimementales'!C1246,-1)</f>
        <v>-1</v>
      </c>
    </row>
    <row r="1247" spans="1:6" x14ac:dyDescent="0.25">
      <c r="A1247">
        <v>15.0786519050598</v>
      </c>
      <c r="B1247">
        <v>378634</v>
      </c>
      <c r="C1247">
        <v>378634</v>
      </c>
      <c r="E1247">
        <f>IF(ABS(C1247-'Resultado de análisis'!$C$3)&lt;(0.02*'Resultado de análisis'!$C$3),'Resultados experimementales'!C1247,-1)</f>
        <v>378634</v>
      </c>
      <c r="F1247">
        <f>IF(ABS(C1247-'Resultado de análisis'!$D$3)&lt;(0.02*'Resultado de análisis'!$D$3),'Resultados experimementales'!C1247,-1)</f>
        <v>-1</v>
      </c>
    </row>
    <row r="1248" spans="1:6" x14ac:dyDescent="0.25">
      <c r="A1248">
        <v>15.090187072753899</v>
      </c>
      <c r="B1248">
        <v>378588</v>
      </c>
      <c r="C1248">
        <v>378588</v>
      </c>
      <c r="E1248">
        <f>IF(ABS(C1248-'Resultado de análisis'!$C$3)&lt;(0.02*'Resultado de análisis'!$C$3),'Resultados experimementales'!C1248,-1)</f>
        <v>378588</v>
      </c>
      <c r="F1248">
        <f>IF(ABS(C1248-'Resultado de análisis'!$D$3)&lt;(0.02*'Resultado de análisis'!$D$3),'Resultados experimementales'!C1248,-1)</f>
        <v>-1</v>
      </c>
    </row>
    <row r="1249" spans="1:6" x14ac:dyDescent="0.25">
      <c r="A1249">
        <v>15.101847887039099</v>
      </c>
      <c r="B1249">
        <v>378940</v>
      </c>
      <c r="C1249">
        <v>378940</v>
      </c>
      <c r="E1249">
        <f>IF(ABS(C1249-'Resultado de análisis'!$C$3)&lt;(0.02*'Resultado de análisis'!$C$3),'Resultados experimementales'!C1249,-1)</f>
        <v>378940</v>
      </c>
      <c r="F1249">
        <f>IF(ABS(C1249-'Resultado de análisis'!$D$3)&lt;(0.02*'Resultado de análisis'!$D$3),'Resultados experimementales'!C1249,-1)</f>
        <v>-1</v>
      </c>
    </row>
    <row r="1250" spans="1:6" x14ac:dyDescent="0.25">
      <c r="A1250">
        <v>15.1132009029388</v>
      </c>
      <c r="B1250">
        <v>379250</v>
      </c>
      <c r="C1250">
        <v>379250</v>
      </c>
      <c r="E1250">
        <f>IF(ABS(C1250-'Resultado de análisis'!$C$3)&lt;(0.02*'Resultado de análisis'!$C$3),'Resultados experimementales'!C1250,-1)</f>
        <v>379250</v>
      </c>
      <c r="F1250">
        <f>IF(ABS(C1250-'Resultado de análisis'!$D$3)&lt;(0.02*'Resultado de análisis'!$D$3),'Resultados experimementales'!C1250,-1)</f>
        <v>-1</v>
      </c>
    </row>
    <row r="1251" spans="1:6" x14ac:dyDescent="0.25">
      <c r="A1251">
        <v>15.1245210170745</v>
      </c>
      <c r="B1251">
        <v>379782</v>
      </c>
      <c r="C1251">
        <v>379782</v>
      </c>
      <c r="E1251">
        <f>IF(ABS(C1251-'Resultado de análisis'!$C$3)&lt;(0.02*'Resultado de análisis'!$C$3),'Resultados experimementales'!C1251,-1)</f>
        <v>379782</v>
      </c>
      <c r="F1251">
        <f>IF(ABS(C1251-'Resultado de análisis'!$D$3)&lt;(0.02*'Resultado de análisis'!$D$3),'Resultados experimementales'!C1251,-1)</f>
        <v>-1</v>
      </c>
    </row>
    <row r="1252" spans="1:6" x14ac:dyDescent="0.25">
      <c r="A1252">
        <v>15.136205911636299</v>
      </c>
      <c r="B1252">
        <v>377871</v>
      </c>
      <c r="C1252">
        <v>377871</v>
      </c>
      <c r="E1252">
        <f>IF(ABS(C1252-'Resultado de análisis'!$C$3)&lt;(0.02*'Resultado de análisis'!$C$3),'Resultados experimementales'!C1252,-1)</f>
        <v>377871</v>
      </c>
      <c r="F1252">
        <f>IF(ABS(C1252-'Resultado de análisis'!$D$3)&lt;(0.02*'Resultado de análisis'!$D$3),'Resultados experimementales'!C1252,-1)</f>
        <v>-1</v>
      </c>
    </row>
    <row r="1253" spans="1:6" x14ac:dyDescent="0.25">
      <c r="A1253">
        <v>15.1476800441741</v>
      </c>
      <c r="B1253">
        <v>376364</v>
      </c>
      <c r="C1253">
        <v>376364</v>
      </c>
      <c r="E1253">
        <f>IF(ABS(C1253-'Resultado de análisis'!$C$3)&lt;(0.02*'Resultado de análisis'!$C$3),'Resultados experimementales'!C1253,-1)</f>
        <v>376364</v>
      </c>
      <c r="F1253">
        <f>IF(ABS(C1253-'Resultado de análisis'!$D$3)&lt;(0.02*'Resultado de análisis'!$D$3),'Resultados experimementales'!C1253,-1)</f>
        <v>-1</v>
      </c>
    </row>
    <row r="1254" spans="1:6" x14ac:dyDescent="0.25">
      <c r="A1254">
        <v>15.1589748859405</v>
      </c>
      <c r="B1254">
        <v>378129</v>
      </c>
      <c r="C1254">
        <v>378129</v>
      </c>
      <c r="E1254">
        <f>IF(ABS(C1254-'Resultado de análisis'!$C$3)&lt;(0.02*'Resultado de análisis'!$C$3),'Resultados experimementales'!C1254,-1)</f>
        <v>378129</v>
      </c>
      <c r="F1254">
        <f>IF(ABS(C1254-'Resultado de análisis'!$D$3)&lt;(0.02*'Resultado de análisis'!$D$3),'Resultados experimementales'!C1254,-1)</f>
        <v>-1</v>
      </c>
    </row>
    <row r="1255" spans="1:6" x14ac:dyDescent="0.25">
      <c r="A1255">
        <v>15.1708779335021</v>
      </c>
      <c r="B1255">
        <v>377988</v>
      </c>
      <c r="C1255">
        <v>377988</v>
      </c>
      <c r="E1255">
        <f>IF(ABS(C1255-'Resultado de análisis'!$C$3)&lt;(0.02*'Resultado de análisis'!$C$3),'Resultados experimementales'!C1255,-1)</f>
        <v>377988</v>
      </c>
      <c r="F1255">
        <f>IF(ABS(C1255-'Resultado de análisis'!$D$3)&lt;(0.02*'Resultado de análisis'!$D$3),'Resultados experimementales'!C1255,-1)</f>
        <v>-1</v>
      </c>
    </row>
    <row r="1256" spans="1:6" x14ac:dyDescent="0.25">
      <c r="A1256">
        <v>15.1821730136871</v>
      </c>
      <c r="B1256">
        <v>378803</v>
      </c>
      <c r="C1256">
        <v>378803</v>
      </c>
      <c r="E1256">
        <f>IF(ABS(C1256-'Resultado de análisis'!$C$3)&lt;(0.02*'Resultado de análisis'!$C$3),'Resultados experimementales'!C1256,-1)</f>
        <v>378803</v>
      </c>
      <c r="F1256">
        <f>IF(ABS(C1256-'Resultado de análisis'!$D$3)&lt;(0.02*'Resultado de análisis'!$D$3),'Resultados experimementales'!C1256,-1)</f>
        <v>-1</v>
      </c>
    </row>
    <row r="1257" spans="1:6" x14ac:dyDescent="0.25">
      <c r="A1257">
        <v>15.1934330463409</v>
      </c>
      <c r="B1257">
        <v>380210</v>
      </c>
      <c r="C1257">
        <v>380210</v>
      </c>
      <c r="E1257">
        <f>IF(ABS(C1257-'Resultado de análisis'!$C$3)&lt;(0.02*'Resultado de análisis'!$C$3),'Resultados experimementales'!C1257,-1)</f>
        <v>380210</v>
      </c>
      <c r="F1257">
        <f>IF(ABS(C1257-'Resultado de análisis'!$D$3)&lt;(0.02*'Resultado de análisis'!$D$3),'Resultados experimementales'!C1257,-1)</f>
        <v>-1</v>
      </c>
    </row>
    <row r="1258" spans="1:6" x14ac:dyDescent="0.25">
      <c r="A1258">
        <v>15.2051839828491</v>
      </c>
      <c r="B1258">
        <v>378447</v>
      </c>
      <c r="C1258">
        <v>378447</v>
      </c>
      <c r="E1258">
        <f>IF(ABS(C1258-'Resultado de análisis'!$C$3)&lt;(0.02*'Resultado de análisis'!$C$3),'Resultados experimementales'!C1258,-1)</f>
        <v>378447</v>
      </c>
      <c r="F1258">
        <f>IF(ABS(C1258-'Resultado de análisis'!$D$3)&lt;(0.02*'Resultado de análisis'!$D$3),'Resultados experimementales'!C1258,-1)</f>
        <v>-1</v>
      </c>
    </row>
    <row r="1259" spans="1:6" x14ac:dyDescent="0.25">
      <c r="A1259">
        <v>15.2164330482482</v>
      </c>
      <c r="B1259">
        <v>380064</v>
      </c>
      <c r="C1259">
        <v>380064</v>
      </c>
      <c r="E1259">
        <f>IF(ABS(C1259-'Resultado de análisis'!$C$3)&lt;(0.02*'Resultado de análisis'!$C$3),'Resultados experimementales'!C1259,-1)</f>
        <v>380064</v>
      </c>
      <c r="F1259">
        <f>IF(ABS(C1259-'Resultado de análisis'!$D$3)&lt;(0.02*'Resultado de análisis'!$D$3),'Resultados experimementales'!C1259,-1)</f>
        <v>-1</v>
      </c>
    </row>
    <row r="1260" spans="1:6" x14ac:dyDescent="0.25">
      <c r="A1260">
        <v>15.228296041488599</v>
      </c>
      <c r="B1260">
        <v>379990</v>
      </c>
      <c r="C1260">
        <v>379990</v>
      </c>
      <c r="E1260">
        <f>IF(ABS(C1260-'Resultado de análisis'!$C$3)&lt;(0.02*'Resultado de análisis'!$C$3),'Resultados experimementales'!C1260,-1)</f>
        <v>379990</v>
      </c>
      <c r="F1260">
        <f>IF(ABS(C1260-'Resultado de análisis'!$D$3)&lt;(0.02*'Resultado de análisis'!$D$3),'Resultados experimementales'!C1260,-1)</f>
        <v>-1</v>
      </c>
    </row>
    <row r="1261" spans="1:6" x14ac:dyDescent="0.25">
      <c r="A1261">
        <v>15.239647865295399</v>
      </c>
      <c r="B1261">
        <v>378666</v>
      </c>
      <c r="C1261">
        <v>378666</v>
      </c>
      <c r="E1261">
        <f>IF(ABS(C1261-'Resultado de análisis'!$C$3)&lt;(0.02*'Resultado de análisis'!$C$3),'Resultados experimementales'!C1261,-1)</f>
        <v>378666</v>
      </c>
      <c r="F1261">
        <f>IF(ABS(C1261-'Resultado de análisis'!$D$3)&lt;(0.02*'Resultado de análisis'!$D$3),'Resultados experimementales'!C1261,-1)</f>
        <v>-1</v>
      </c>
    </row>
    <row r="1262" spans="1:6" x14ac:dyDescent="0.25">
      <c r="A1262">
        <v>15.250931978225699</v>
      </c>
      <c r="B1262">
        <v>381351</v>
      </c>
      <c r="C1262">
        <v>381351</v>
      </c>
      <c r="E1262">
        <f>IF(ABS(C1262-'Resultado de análisis'!$C$3)&lt;(0.02*'Resultado de análisis'!$C$3),'Resultados experimementales'!C1262,-1)</f>
        <v>381351</v>
      </c>
      <c r="F1262">
        <f>IF(ABS(C1262-'Resultado de análisis'!$D$3)&lt;(0.02*'Resultado de análisis'!$D$3),'Resultados experimementales'!C1262,-1)</f>
        <v>-1</v>
      </c>
    </row>
    <row r="1263" spans="1:6" x14ac:dyDescent="0.25">
      <c r="A1263">
        <v>15.26278591156</v>
      </c>
      <c r="B1263">
        <v>379647</v>
      </c>
      <c r="C1263">
        <v>379647</v>
      </c>
      <c r="E1263">
        <f>IF(ABS(C1263-'Resultado de análisis'!$C$3)&lt;(0.02*'Resultado de análisis'!$C$3),'Resultados experimementales'!C1263,-1)</f>
        <v>379647</v>
      </c>
      <c r="F1263">
        <f>IF(ABS(C1263-'Resultado de análisis'!$D$3)&lt;(0.02*'Resultado de análisis'!$D$3),'Resultados experimementales'!C1263,-1)</f>
        <v>-1</v>
      </c>
    </row>
    <row r="1264" spans="1:6" x14ac:dyDescent="0.25">
      <c r="A1264">
        <v>15.2741439342498</v>
      </c>
      <c r="B1264">
        <v>379173</v>
      </c>
      <c r="C1264">
        <v>379173</v>
      </c>
      <c r="E1264">
        <f>IF(ABS(C1264-'Resultado de análisis'!$C$3)&lt;(0.02*'Resultado de análisis'!$C$3),'Resultados experimementales'!C1264,-1)</f>
        <v>379173</v>
      </c>
      <c r="F1264">
        <f>IF(ABS(C1264-'Resultado de análisis'!$D$3)&lt;(0.02*'Resultado de análisis'!$D$3),'Resultados experimementales'!C1264,-1)</f>
        <v>-1</v>
      </c>
    </row>
    <row r="1265" spans="1:6" x14ac:dyDescent="0.25">
      <c r="A1265">
        <v>15.285513877868601</v>
      </c>
      <c r="B1265">
        <v>380477</v>
      </c>
      <c r="C1265">
        <v>380477</v>
      </c>
      <c r="E1265">
        <f>IF(ABS(C1265-'Resultado de análisis'!$C$3)&lt;(0.02*'Resultado de análisis'!$C$3),'Resultados experimementales'!C1265,-1)</f>
        <v>380477</v>
      </c>
      <c r="F1265">
        <f>IF(ABS(C1265-'Resultado de análisis'!$D$3)&lt;(0.02*'Resultado de análisis'!$D$3),'Resultados experimementales'!C1265,-1)</f>
        <v>-1</v>
      </c>
    </row>
    <row r="1266" spans="1:6" x14ac:dyDescent="0.25">
      <c r="A1266">
        <v>15.2971260547637</v>
      </c>
      <c r="B1266">
        <v>378407</v>
      </c>
      <c r="C1266">
        <v>378407</v>
      </c>
      <c r="E1266">
        <f>IF(ABS(C1266-'Resultado de análisis'!$C$3)&lt;(0.02*'Resultado de análisis'!$C$3),'Resultados experimementales'!C1266,-1)</f>
        <v>378407</v>
      </c>
      <c r="F1266">
        <f>IF(ABS(C1266-'Resultado de análisis'!$D$3)&lt;(0.02*'Resultado de análisis'!$D$3),'Resultados experimementales'!C1266,-1)</f>
        <v>-1</v>
      </c>
    </row>
    <row r="1267" spans="1:6" x14ac:dyDescent="0.25">
      <c r="A1267">
        <v>15.3083889484405</v>
      </c>
      <c r="B1267">
        <v>379925</v>
      </c>
      <c r="C1267">
        <v>379925</v>
      </c>
      <c r="E1267">
        <f>IF(ABS(C1267-'Resultado de análisis'!$C$3)&lt;(0.02*'Resultado de análisis'!$C$3),'Resultados experimementales'!C1267,-1)</f>
        <v>379925</v>
      </c>
      <c r="F1267">
        <f>IF(ABS(C1267-'Resultado de análisis'!$D$3)&lt;(0.02*'Resultado de análisis'!$D$3),'Resultados experimementales'!C1267,-1)</f>
        <v>-1</v>
      </c>
    </row>
    <row r="1268" spans="1:6" x14ac:dyDescent="0.25">
      <c r="A1268">
        <v>15.3205499649047</v>
      </c>
      <c r="B1268">
        <v>379772</v>
      </c>
      <c r="C1268">
        <v>379772</v>
      </c>
      <c r="E1268">
        <f>IF(ABS(C1268-'Resultado de análisis'!$C$3)&lt;(0.02*'Resultado de análisis'!$C$3),'Resultados experimementales'!C1268,-1)</f>
        <v>379772</v>
      </c>
      <c r="F1268">
        <f>IF(ABS(C1268-'Resultado de análisis'!$D$3)&lt;(0.02*'Resultado de análisis'!$D$3),'Resultados experimementales'!C1268,-1)</f>
        <v>-1</v>
      </c>
    </row>
    <row r="1269" spans="1:6" x14ac:dyDescent="0.25">
      <c r="A1269">
        <v>15.3315999507904</v>
      </c>
      <c r="B1269">
        <v>378253</v>
      </c>
      <c r="C1269">
        <v>378253</v>
      </c>
      <c r="E1269">
        <f>IF(ABS(C1269-'Resultado de análisis'!$C$3)&lt;(0.02*'Resultado de análisis'!$C$3),'Resultados experimementales'!C1269,-1)</f>
        <v>378253</v>
      </c>
      <c r="F1269">
        <f>IF(ABS(C1269-'Resultado de análisis'!$D$3)&lt;(0.02*'Resultado de análisis'!$D$3),'Resultados experimementales'!C1269,-1)</f>
        <v>-1</v>
      </c>
    </row>
    <row r="1270" spans="1:6" x14ac:dyDescent="0.25">
      <c r="A1270">
        <v>15.342879056930499</v>
      </c>
      <c r="B1270">
        <v>379609</v>
      </c>
      <c r="C1270">
        <v>379609</v>
      </c>
      <c r="E1270">
        <f>IF(ABS(C1270-'Resultado de análisis'!$C$3)&lt;(0.02*'Resultado de análisis'!$C$3),'Resultados experimementales'!C1270,-1)</f>
        <v>379609</v>
      </c>
      <c r="F1270">
        <f>IF(ABS(C1270-'Resultado de análisis'!$D$3)&lt;(0.02*'Resultado de análisis'!$D$3),'Resultados experimementales'!C1270,-1)</f>
        <v>-1</v>
      </c>
    </row>
    <row r="1271" spans="1:6" x14ac:dyDescent="0.25">
      <c r="A1271">
        <v>15.3550219535827</v>
      </c>
      <c r="B1271">
        <v>378198</v>
      </c>
      <c r="C1271">
        <v>378198</v>
      </c>
      <c r="E1271">
        <f>IF(ABS(C1271-'Resultado de análisis'!$C$3)&lt;(0.02*'Resultado de análisis'!$C$3),'Resultados experimementales'!C1271,-1)</f>
        <v>378198</v>
      </c>
      <c r="F1271">
        <f>IF(ABS(C1271-'Resultado de análisis'!$D$3)&lt;(0.02*'Resultado de análisis'!$D$3),'Resultados experimementales'!C1271,-1)</f>
        <v>-1</v>
      </c>
    </row>
    <row r="1272" spans="1:6" x14ac:dyDescent="0.25">
      <c r="A1272">
        <v>15.3659288883209</v>
      </c>
      <c r="B1272">
        <v>379497</v>
      </c>
      <c r="C1272">
        <v>379497</v>
      </c>
      <c r="E1272">
        <f>IF(ABS(C1272-'Resultado de análisis'!$C$3)&lt;(0.02*'Resultado de análisis'!$C$3),'Resultados experimementales'!C1272,-1)</f>
        <v>379497</v>
      </c>
      <c r="F1272">
        <f>IF(ABS(C1272-'Resultado de análisis'!$D$3)&lt;(0.02*'Resultado de análisis'!$D$3),'Resultados experimementales'!C1272,-1)</f>
        <v>-1</v>
      </c>
    </row>
    <row r="1273" spans="1:6" x14ac:dyDescent="0.25">
      <c r="A1273">
        <v>15.377481937408399</v>
      </c>
      <c r="B1273">
        <v>382806</v>
      </c>
      <c r="C1273">
        <v>382806</v>
      </c>
      <c r="E1273">
        <f>IF(ABS(C1273-'Resultado de análisis'!$C$3)&lt;(0.02*'Resultado de análisis'!$C$3),'Resultados experimementales'!C1273,-1)</f>
        <v>382806</v>
      </c>
      <c r="F1273">
        <f>IF(ABS(C1273-'Resultado de análisis'!$D$3)&lt;(0.02*'Resultado de análisis'!$D$3),'Resultados experimementales'!C1273,-1)</f>
        <v>-1</v>
      </c>
    </row>
    <row r="1274" spans="1:6" x14ac:dyDescent="0.25">
      <c r="A1274">
        <v>15.389102935791</v>
      </c>
      <c r="B1274">
        <v>379116</v>
      </c>
      <c r="C1274">
        <v>379116</v>
      </c>
      <c r="E1274">
        <f>IF(ABS(C1274-'Resultado de análisis'!$C$3)&lt;(0.02*'Resultado de análisis'!$C$3),'Resultados experimementales'!C1274,-1)</f>
        <v>379116</v>
      </c>
      <c r="F1274">
        <f>IF(ABS(C1274-'Resultado de análisis'!$D$3)&lt;(0.02*'Resultado de análisis'!$D$3),'Resultados experimementales'!C1274,-1)</f>
        <v>-1</v>
      </c>
    </row>
    <row r="1275" spans="1:6" x14ac:dyDescent="0.25">
      <c r="A1275">
        <v>15.400361061096101</v>
      </c>
      <c r="B1275">
        <v>379918</v>
      </c>
      <c r="C1275">
        <v>379918</v>
      </c>
      <c r="E1275">
        <f>IF(ABS(C1275-'Resultado de análisis'!$C$3)&lt;(0.02*'Resultado de análisis'!$C$3),'Resultados experimementales'!C1275,-1)</f>
        <v>379918</v>
      </c>
      <c r="F1275">
        <f>IF(ABS(C1275-'Resultado de análisis'!$D$3)&lt;(0.02*'Resultado de análisis'!$D$3),'Resultados experimementales'!C1275,-1)</f>
        <v>-1</v>
      </c>
    </row>
    <row r="1276" spans="1:6" x14ac:dyDescent="0.25">
      <c r="A1276">
        <v>15.4124989509582</v>
      </c>
      <c r="B1276">
        <v>378924</v>
      </c>
      <c r="C1276">
        <v>378924</v>
      </c>
      <c r="E1276">
        <f>IF(ABS(C1276-'Resultado de análisis'!$C$3)&lt;(0.02*'Resultado de análisis'!$C$3),'Resultados experimementales'!C1276,-1)</f>
        <v>378924</v>
      </c>
      <c r="F1276">
        <f>IF(ABS(C1276-'Resultado de análisis'!$D$3)&lt;(0.02*'Resultado de análisis'!$D$3),'Resultados experimementales'!C1276,-1)</f>
        <v>-1</v>
      </c>
    </row>
    <row r="1277" spans="1:6" x14ac:dyDescent="0.25">
      <c r="A1277">
        <v>15.423573017120299</v>
      </c>
      <c r="B1277">
        <v>377851</v>
      </c>
      <c r="C1277">
        <v>377851</v>
      </c>
      <c r="E1277">
        <f>IF(ABS(C1277-'Resultado de análisis'!$C$3)&lt;(0.02*'Resultado de análisis'!$C$3),'Resultados experimementales'!C1277,-1)</f>
        <v>377851</v>
      </c>
      <c r="F1277">
        <f>IF(ABS(C1277-'Resultado de análisis'!$D$3)&lt;(0.02*'Resultado de análisis'!$D$3),'Resultados experimementales'!C1277,-1)</f>
        <v>-1</v>
      </c>
    </row>
    <row r="1278" spans="1:6" x14ac:dyDescent="0.25">
      <c r="A1278">
        <v>15.4348409175872</v>
      </c>
      <c r="B1278">
        <v>380406</v>
      </c>
      <c r="C1278">
        <v>380406</v>
      </c>
      <c r="E1278">
        <f>IF(ABS(C1278-'Resultado de análisis'!$C$3)&lt;(0.02*'Resultado de análisis'!$C$3),'Resultados experimementales'!C1278,-1)</f>
        <v>380406</v>
      </c>
      <c r="F1278">
        <f>IF(ABS(C1278-'Resultado de análisis'!$D$3)&lt;(0.02*'Resultado de análisis'!$D$3),'Resultados experimementales'!C1278,-1)</f>
        <v>-1</v>
      </c>
    </row>
    <row r="1279" spans="1:6" x14ac:dyDescent="0.25">
      <c r="A1279">
        <v>15.4470229148864</v>
      </c>
      <c r="B1279">
        <v>379224</v>
      </c>
      <c r="C1279">
        <v>379224</v>
      </c>
      <c r="E1279">
        <f>IF(ABS(C1279-'Resultado de análisis'!$C$3)&lt;(0.02*'Resultado de análisis'!$C$3),'Resultados experimementales'!C1279,-1)</f>
        <v>379224</v>
      </c>
      <c r="F1279">
        <f>IF(ABS(C1279-'Resultado de análisis'!$D$3)&lt;(0.02*'Resultado de análisis'!$D$3),'Resultados experimementales'!C1279,-1)</f>
        <v>-1</v>
      </c>
    </row>
    <row r="1280" spans="1:6" x14ac:dyDescent="0.25">
      <c r="A1280">
        <v>15.457870006561199</v>
      </c>
      <c r="B1280">
        <v>379896</v>
      </c>
      <c r="C1280">
        <v>379896</v>
      </c>
      <c r="E1280">
        <f>IF(ABS(C1280-'Resultado de análisis'!$C$3)&lt;(0.02*'Resultado de análisis'!$C$3),'Resultados experimementales'!C1280,-1)</f>
        <v>379896</v>
      </c>
      <c r="F1280">
        <f>IF(ABS(C1280-'Resultado de análisis'!$D$3)&lt;(0.02*'Resultado de análisis'!$D$3),'Resultados experimementales'!C1280,-1)</f>
        <v>-1</v>
      </c>
    </row>
    <row r="1281" spans="1:6" x14ac:dyDescent="0.25">
      <c r="A1281">
        <v>15.469435930252001</v>
      </c>
      <c r="B1281">
        <v>381111</v>
      </c>
      <c r="C1281">
        <v>381111</v>
      </c>
      <c r="E1281">
        <f>IF(ABS(C1281-'Resultado de análisis'!$C$3)&lt;(0.02*'Resultado de análisis'!$C$3),'Resultados experimementales'!C1281,-1)</f>
        <v>381111</v>
      </c>
      <c r="F1281">
        <f>IF(ABS(C1281-'Resultado de análisis'!$D$3)&lt;(0.02*'Resultado de análisis'!$D$3),'Resultados experimementales'!C1281,-1)</f>
        <v>-1</v>
      </c>
    </row>
    <row r="1282" spans="1:6" x14ac:dyDescent="0.25">
      <c r="A1282">
        <v>15.4810540676116</v>
      </c>
      <c r="B1282">
        <v>379112</v>
      </c>
      <c r="C1282">
        <v>379112</v>
      </c>
      <c r="E1282">
        <f>IF(ABS(C1282-'Resultado de análisis'!$C$3)&lt;(0.02*'Resultado de análisis'!$C$3),'Resultados experimementales'!C1282,-1)</f>
        <v>379112</v>
      </c>
      <c r="F1282">
        <f>IF(ABS(C1282-'Resultado de análisis'!$D$3)&lt;(0.02*'Resultado de análisis'!$D$3),'Resultados experimementales'!C1282,-1)</f>
        <v>-1</v>
      </c>
    </row>
    <row r="1283" spans="1:6" x14ac:dyDescent="0.25">
      <c r="A1283">
        <v>15.4923110008239</v>
      </c>
      <c r="B1283">
        <v>380651</v>
      </c>
      <c r="C1283">
        <v>380651</v>
      </c>
      <c r="E1283">
        <f>IF(ABS(C1283-'Resultado de análisis'!$C$3)&lt;(0.02*'Resultado de análisis'!$C$3),'Resultados experimementales'!C1283,-1)</f>
        <v>380651</v>
      </c>
      <c r="F1283">
        <f>IF(ABS(C1283-'Resultado de análisis'!$D$3)&lt;(0.02*'Resultado de análisis'!$D$3),'Resultados experimementales'!C1283,-1)</f>
        <v>-1</v>
      </c>
    </row>
    <row r="1284" spans="1:6" x14ac:dyDescent="0.25">
      <c r="A1284">
        <v>15.504544973373401</v>
      </c>
      <c r="B1284">
        <v>380601</v>
      </c>
      <c r="C1284">
        <v>380601</v>
      </c>
      <c r="E1284">
        <f>IF(ABS(C1284-'Resultado de análisis'!$C$3)&lt;(0.02*'Resultado de análisis'!$C$3),'Resultados experimementales'!C1284,-1)</f>
        <v>380601</v>
      </c>
      <c r="F1284">
        <f>IF(ABS(C1284-'Resultado de análisis'!$D$3)&lt;(0.02*'Resultado de análisis'!$D$3),'Resultados experimementales'!C1284,-1)</f>
        <v>-1</v>
      </c>
    </row>
    <row r="1285" spans="1:6" x14ac:dyDescent="0.25">
      <c r="A1285">
        <v>15.5155689716339</v>
      </c>
      <c r="B1285">
        <v>379729</v>
      </c>
      <c r="C1285">
        <v>379729</v>
      </c>
      <c r="E1285">
        <f>IF(ABS(C1285-'Resultado de análisis'!$C$3)&lt;(0.02*'Resultado de análisis'!$C$3),'Resultados experimementales'!C1285,-1)</f>
        <v>379729</v>
      </c>
      <c r="F1285">
        <f>IF(ABS(C1285-'Resultado de análisis'!$D$3)&lt;(0.02*'Resultado de análisis'!$D$3),'Resultados experimementales'!C1285,-1)</f>
        <v>-1</v>
      </c>
    </row>
    <row r="1286" spans="1:6" x14ac:dyDescent="0.25">
      <c r="A1286">
        <v>15.527025938034001</v>
      </c>
      <c r="B1286">
        <v>381006</v>
      </c>
      <c r="C1286">
        <v>381006</v>
      </c>
      <c r="E1286">
        <f>IF(ABS(C1286-'Resultado de análisis'!$C$3)&lt;(0.02*'Resultado de análisis'!$C$3),'Resultados experimementales'!C1286,-1)</f>
        <v>381006</v>
      </c>
      <c r="F1286">
        <f>IF(ABS(C1286-'Resultado de análisis'!$D$3)&lt;(0.02*'Resultado de análisis'!$D$3),'Resultados experimementales'!C1286,-1)</f>
        <v>-1</v>
      </c>
    </row>
    <row r="1287" spans="1:6" x14ac:dyDescent="0.25">
      <c r="A1287">
        <v>15.538838863372799</v>
      </c>
      <c r="B1287">
        <v>379963</v>
      </c>
      <c r="C1287">
        <v>379963</v>
      </c>
      <c r="E1287">
        <f>IF(ABS(C1287-'Resultado de análisis'!$C$3)&lt;(0.02*'Resultado de análisis'!$C$3),'Resultados experimementales'!C1287,-1)</f>
        <v>379963</v>
      </c>
      <c r="F1287">
        <f>IF(ABS(C1287-'Resultado de análisis'!$D$3)&lt;(0.02*'Resultado de análisis'!$D$3),'Resultados experimementales'!C1287,-1)</f>
        <v>-1</v>
      </c>
    </row>
    <row r="1288" spans="1:6" x14ac:dyDescent="0.25">
      <c r="A1288">
        <v>15.5499250888824</v>
      </c>
      <c r="B1288">
        <v>380776</v>
      </c>
      <c r="C1288">
        <v>380776</v>
      </c>
      <c r="E1288">
        <f>IF(ABS(C1288-'Resultado de análisis'!$C$3)&lt;(0.02*'Resultado de análisis'!$C$3),'Resultados experimementales'!C1288,-1)</f>
        <v>380776</v>
      </c>
      <c r="F1288">
        <f>IF(ABS(C1288-'Resultado de análisis'!$D$3)&lt;(0.02*'Resultado de análisis'!$D$3),'Resultados experimementales'!C1288,-1)</f>
        <v>-1</v>
      </c>
    </row>
    <row r="1289" spans="1:6" x14ac:dyDescent="0.25">
      <c r="A1289">
        <v>15.561421871185299</v>
      </c>
      <c r="B1289">
        <v>381196</v>
      </c>
      <c r="C1289">
        <v>381196</v>
      </c>
      <c r="E1289">
        <f>IF(ABS(C1289-'Resultado de análisis'!$C$3)&lt;(0.02*'Resultado de análisis'!$C$3),'Resultados experimementales'!C1289,-1)</f>
        <v>381196</v>
      </c>
      <c r="F1289">
        <f>IF(ABS(C1289-'Resultado de análisis'!$D$3)&lt;(0.02*'Resultado de análisis'!$D$3),'Resultados experimementales'!C1289,-1)</f>
        <v>-1</v>
      </c>
    </row>
    <row r="1290" spans="1:6" x14ac:dyDescent="0.25">
      <c r="A1290">
        <v>15.573015928268401</v>
      </c>
      <c r="B1290">
        <v>376847</v>
      </c>
      <c r="C1290">
        <v>376847</v>
      </c>
      <c r="E1290">
        <f>IF(ABS(C1290-'Resultado de análisis'!$C$3)&lt;(0.02*'Resultado de análisis'!$C$3),'Resultados experimementales'!C1290,-1)</f>
        <v>376847</v>
      </c>
      <c r="F1290">
        <f>IF(ABS(C1290-'Resultado de análisis'!$D$3)&lt;(0.02*'Resultado de análisis'!$D$3),'Resultados experimementales'!C1290,-1)</f>
        <v>-1</v>
      </c>
    </row>
    <row r="1291" spans="1:6" x14ac:dyDescent="0.25">
      <c r="A1291">
        <v>15.5843029022216</v>
      </c>
      <c r="B1291">
        <v>379151</v>
      </c>
      <c r="C1291">
        <v>379151</v>
      </c>
      <c r="E1291">
        <f>IF(ABS(C1291-'Resultado de análisis'!$C$3)&lt;(0.02*'Resultado de análisis'!$C$3),'Resultados experimementales'!C1291,-1)</f>
        <v>379151</v>
      </c>
      <c r="F1291">
        <f>IF(ABS(C1291-'Resultado de análisis'!$D$3)&lt;(0.02*'Resultado de análisis'!$D$3),'Resultados experimementales'!C1291,-1)</f>
        <v>-1</v>
      </c>
    </row>
    <row r="1292" spans="1:6" x14ac:dyDescent="0.25">
      <c r="A1292">
        <v>15.5963609218597</v>
      </c>
      <c r="B1292">
        <v>380019</v>
      </c>
      <c r="C1292">
        <v>380019</v>
      </c>
      <c r="E1292">
        <f>IF(ABS(C1292-'Resultado de análisis'!$C$3)&lt;(0.02*'Resultado de análisis'!$C$3),'Resultados experimementales'!C1292,-1)</f>
        <v>380019</v>
      </c>
      <c r="F1292">
        <f>IF(ABS(C1292-'Resultado de análisis'!$D$3)&lt;(0.02*'Resultado de análisis'!$D$3),'Resultados experimementales'!C1292,-1)</f>
        <v>-1</v>
      </c>
    </row>
    <row r="1293" spans="1:6" x14ac:dyDescent="0.25">
      <c r="A1293">
        <v>15.607477903366</v>
      </c>
      <c r="B1293">
        <v>378426</v>
      </c>
      <c r="C1293">
        <v>378426</v>
      </c>
      <c r="E1293">
        <f>IF(ABS(C1293-'Resultado de análisis'!$C$3)&lt;(0.02*'Resultado de análisis'!$C$3),'Resultados experimementales'!C1293,-1)</f>
        <v>378426</v>
      </c>
      <c r="F1293">
        <f>IF(ABS(C1293-'Resultado de análisis'!$D$3)&lt;(0.02*'Resultado de análisis'!$D$3),'Resultados experimementales'!C1293,-1)</f>
        <v>-1</v>
      </c>
    </row>
    <row r="1294" spans="1:6" x14ac:dyDescent="0.25">
      <c r="A1294">
        <v>15.6187350749969</v>
      </c>
      <c r="B1294">
        <v>379458</v>
      </c>
      <c r="C1294">
        <v>379458</v>
      </c>
      <c r="E1294">
        <f>IF(ABS(C1294-'Resultado de análisis'!$C$3)&lt;(0.02*'Resultado de análisis'!$C$3),'Resultados experimementales'!C1294,-1)</f>
        <v>379458</v>
      </c>
      <c r="F1294">
        <f>IF(ABS(C1294-'Resultado de análisis'!$D$3)&lt;(0.02*'Resultado de análisis'!$D$3),'Resultados experimementales'!C1294,-1)</f>
        <v>-1</v>
      </c>
    </row>
    <row r="1295" spans="1:6" x14ac:dyDescent="0.25">
      <c r="A1295">
        <v>15.6308939456939</v>
      </c>
      <c r="B1295">
        <v>377363</v>
      </c>
      <c r="C1295">
        <v>377363</v>
      </c>
      <c r="E1295">
        <f>IF(ABS(C1295-'Resultado de análisis'!$C$3)&lt;(0.02*'Resultado de análisis'!$C$3),'Resultados experimementales'!C1295,-1)</f>
        <v>377363</v>
      </c>
      <c r="F1295">
        <f>IF(ABS(C1295-'Resultado de análisis'!$D$3)&lt;(0.02*'Resultado de análisis'!$D$3),'Resultados experimementales'!C1295,-1)</f>
        <v>-1</v>
      </c>
    </row>
    <row r="1296" spans="1:6" x14ac:dyDescent="0.25">
      <c r="A1296">
        <v>15.641772031784001</v>
      </c>
      <c r="B1296">
        <v>378985</v>
      </c>
      <c r="C1296">
        <v>378985</v>
      </c>
      <c r="E1296">
        <f>IF(ABS(C1296-'Resultado de análisis'!$C$3)&lt;(0.02*'Resultado de análisis'!$C$3),'Resultados experimementales'!C1296,-1)</f>
        <v>378985</v>
      </c>
      <c r="F1296">
        <f>IF(ABS(C1296-'Resultado de análisis'!$D$3)&lt;(0.02*'Resultado de análisis'!$D$3),'Resultados experimementales'!C1296,-1)</f>
        <v>-1</v>
      </c>
    </row>
    <row r="1297" spans="1:6" x14ac:dyDescent="0.25">
      <c r="A1297">
        <v>15.6533699035644</v>
      </c>
      <c r="B1297">
        <v>380634</v>
      </c>
      <c r="C1297">
        <v>380634</v>
      </c>
      <c r="E1297">
        <f>IF(ABS(C1297-'Resultado de análisis'!$C$3)&lt;(0.02*'Resultado de análisis'!$C$3),'Resultados experimementales'!C1297,-1)</f>
        <v>380634</v>
      </c>
      <c r="F1297">
        <f>IF(ABS(C1297-'Resultado de análisis'!$D$3)&lt;(0.02*'Resultado de análisis'!$D$3),'Resultados experimementales'!C1297,-1)</f>
        <v>-1</v>
      </c>
    </row>
    <row r="1298" spans="1:6" x14ac:dyDescent="0.25">
      <c r="A1298">
        <v>15.665015935897801</v>
      </c>
      <c r="B1298">
        <v>377923</v>
      </c>
      <c r="C1298">
        <v>377923</v>
      </c>
      <c r="E1298">
        <f>IF(ABS(C1298-'Resultado de análisis'!$C$3)&lt;(0.02*'Resultado de análisis'!$C$3),'Resultados experimementales'!C1298,-1)</f>
        <v>377923</v>
      </c>
      <c r="F1298">
        <f>IF(ABS(C1298-'Resultado de análisis'!$D$3)&lt;(0.02*'Resultado de análisis'!$D$3),'Resultados experimementales'!C1298,-1)</f>
        <v>-1</v>
      </c>
    </row>
    <row r="1299" spans="1:6" x14ac:dyDescent="0.25">
      <c r="A1299">
        <v>15.676223039627001</v>
      </c>
      <c r="B1299">
        <v>380338</v>
      </c>
      <c r="C1299">
        <v>380338</v>
      </c>
      <c r="E1299">
        <f>IF(ABS(C1299-'Resultado de análisis'!$C$3)&lt;(0.02*'Resultado de análisis'!$C$3),'Resultados experimementales'!C1299,-1)</f>
        <v>380338</v>
      </c>
      <c r="F1299">
        <f>IF(ABS(C1299-'Resultado de análisis'!$D$3)&lt;(0.02*'Resultado de análisis'!$D$3),'Resultados experimementales'!C1299,-1)</f>
        <v>-1</v>
      </c>
    </row>
    <row r="1300" spans="1:6" x14ac:dyDescent="0.25">
      <c r="A1300">
        <v>15.688332080841001</v>
      </c>
      <c r="B1300">
        <v>379548</v>
      </c>
      <c r="C1300">
        <v>379548</v>
      </c>
      <c r="E1300">
        <f>IF(ABS(C1300-'Resultado de análisis'!$C$3)&lt;(0.02*'Resultado de análisis'!$C$3),'Resultados experimementales'!C1300,-1)</f>
        <v>379548</v>
      </c>
      <c r="F1300">
        <f>IF(ABS(C1300-'Resultado de análisis'!$D$3)&lt;(0.02*'Resultado de análisis'!$D$3),'Resultados experimementales'!C1300,-1)</f>
        <v>-1</v>
      </c>
    </row>
    <row r="1301" spans="1:6" x14ac:dyDescent="0.25">
      <c r="A1301">
        <v>15.6994130611419</v>
      </c>
      <c r="B1301">
        <v>378470</v>
      </c>
      <c r="C1301">
        <v>378470</v>
      </c>
      <c r="E1301">
        <f>IF(ABS(C1301-'Resultado de análisis'!$C$3)&lt;(0.02*'Resultado de análisis'!$C$3),'Resultados experimementales'!C1301,-1)</f>
        <v>378470</v>
      </c>
      <c r="F1301">
        <f>IF(ABS(C1301-'Resultado de análisis'!$D$3)&lt;(0.02*'Resultado de análisis'!$D$3),'Resultados experimementales'!C1301,-1)</f>
        <v>-1</v>
      </c>
    </row>
    <row r="1302" spans="1:6" x14ac:dyDescent="0.25">
      <c r="A1302">
        <v>15.710680007934499</v>
      </c>
      <c r="B1302">
        <v>381004</v>
      </c>
      <c r="C1302">
        <v>381004</v>
      </c>
      <c r="E1302">
        <f>IF(ABS(C1302-'Resultado de análisis'!$C$3)&lt;(0.02*'Resultado de análisis'!$C$3),'Resultados experimementales'!C1302,-1)</f>
        <v>381004</v>
      </c>
      <c r="F1302">
        <f>IF(ABS(C1302-'Resultado de análisis'!$D$3)&lt;(0.02*'Resultado de análisis'!$D$3),'Resultados experimementales'!C1302,-1)</f>
        <v>-1</v>
      </c>
    </row>
    <row r="1303" spans="1:6" x14ac:dyDescent="0.25">
      <c r="A1303">
        <v>15.7227599620819</v>
      </c>
      <c r="B1303">
        <v>378621</v>
      </c>
      <c r="C1303">
        <v>378621</v>
      </c>
      <c r="E1303">
        <f>IF(ABS(C1303-'Resultado de análisis'!$C$3)&lt;(0.02*'Resultado de análisis'!$C$3),'Resultados experimementales'!C1303,-1)</f>
        <v>378621</v>
      </c>
      <c r="F1303">
        <f>IF(ABS(C1303-'Resultado de análisis'!$D$3)&lt;(0.02*'Resultado de análisis'!$D$3),'Resultados experimementales'!C1303,-1)</f>
        <v>-1</v>
      </c>
    </row>
    <row r="1304" spans="1:6" x14ac:dyDescent="0.25">
      <c r="A1304">
        <v>15.7337548732757</v>
      </c>
      <c r="B1304">
        <v>378787</v>
      </c>
      <c r="C1304">
        <v>378787</v>
      </c>
      <c r="E1304">
        <f>IF(ABS(C1304-'Resultado de análisis'!$C$3)&lt;(0.02*'Resultado de análisis'!$C$3),'Resultados experimementales'!C1304,-1)</f>
        <v>378787</v>
      </c>
      <c r="F1304">
        <f>IF(ABS(C1304-'Resultado de análisis'!$D$3)&lt;(0.02*'Resultado de análisis'!$D$3),'Resultados experimementales'!C1304,-1)</f>
        <v>-1</v>
      </c>
    </row>
    <row r="1305" spans="1:6" x14ac:dyDescent="0.25">
      <c r="A1305">
        <v>15.745320081710799</v>
      </c>
      <c r="B1305">
        <v>380391</v>
      </c>
      <c r="C1305">
        <v>380391</v>
      </c>
      <c r="E1305">
        <f>IF(ABS(C1305-'Resultado de análisis'!$C$3)&lt;(0.02*'Resultado de análisis'!$C$3),'Resultados experimementales'!C1305,-1)</f>
        <v>380391</v>
      </c>
      <c r="F1305">
        <f>IF(ABS(C1305-'Resultado de análisis'!$D$3)&lt;(0.02*'Resultado de análisis'!$D$3),'Resultados experimementales'!C1305,-1)</f>
        <v>-1</v>
      </c>
    </row>
    <row r="1306" spans="1:6" x14ac:dyDescent="0.25">
      <c r="A1306">
        <v>15.756906032562201</v>
      </c>
      <c r="B1306">
        <v>378731</v>
      </c>
      <c r="C1306">
        <v>378731</v>
      </c>
      <c r="E1306">
        <f>IF(ABS(C1306-'Resultado de análisis'!$C$3)&lt;(0.02*'Resultado de análisis'!$C$3),'Resultados experimementales'!C1306,-1)</f>
        <v>378731</v>
      </c>
      <c r="F1306">
        <f>IF(ABS(C1306-'Resultado de análisis'!$D$3)&lt;(0.02*'Resultado de análisis'!$D$3),'Resultados experimementales'!C1306,-1)</f>
        <v>-1</v>
      </c>
    </row>
    <row r="1307" spans="1:6" x14ac:dyDescent="0.25">
      <c r="A1307">
        <v>15.7681899070739</v>
      </c>
      <c r="B1307">
        <v>380232</v>
      </c>
      <c r="C1307">
        <v>380232</v>
      </c>
      <c r="E1307">
        <f>IF(ABS(C1307-'Resultado de análisis'!$C$3)&lt;(0.02*'Resultado de análisis'!$C$3),'Resultados experimementales'!C1307,-1)</f>
        <v>380232</v>
      </c>
      <c r="F1307">
        <f>IF(ABS(C1307-'Resultado de análisis'!$D$3)&lt;(0.02*'Resultado de análisis'!$D$3),'Resultados experimementales'!C1307,-1)</f>
        <v>-1</v>
      </c>
    </row>
    <row r="1308" spans="1:6" x14ac:dyDescent="0.25">
      <c r="A1308">
        <v>15.7803270816802</v>
      </c>
      <c r="B1308">
        <v>379068</v>
      </c>
      <c r="C1308">
        <v>379068</v>
      </c>
      <c r="E1308">
        <f>IF(ABS(C1308-'Resultado de análisis'!$C$3)&lt;(0.02*'Resultado de análisis'!$C$3),'Resultados experimementales'!C1308,-1)</f>
        <v>379068</v>
      </c>
      <c r="F1308">
        <f>IF(ABS(C1308-'Resultado de análisis'!$D$3)&lt;(0.02*'Resultado de análisis'!$D$3),'Resultados experimementales'!C1308,-1)</f>
        <v>-1</v>
      </c>
    </row>
    <row r="1309" spans="1:6" x14ac:dyDescent="0.25">
      <c r="A1309">
        <v>15.7913920879364</v>
      </c>
      <c r="B1309">
        <v>377909</v>
      </c>
      <c r="C1309">
        <v>377909</v>
      </c>
      <c r="E1309">
        <f>IF(ABS(C1309-'Resultado de análisis'!$C$3)&lt;(0.02*'Resultado de análisis'!$C$3),'Resultados experimementales'!C1309,-1)</f>
        <v>377909</v>
      </c>
      <c r="F1309">
        <f>IF(ABS(C1309-'Resultado de análisis'!$D$3)&lt;(0.02*'Resultado de análisis'!$D$3),'Resultados experimementales'!C1309,-1)</f>
        <v>-1</v>
      </c>
    </row>
    <row r="1310" spans="1:6" x14ac:dyDescent="0.25">
      <c r="A1310">
        <v>15.802639961242599</v>
      </c>
      <c r="B1310">
        <v>379303</v>
      </c>
      <c r="C1310">
        <v>379303</v>
      </c>
      <c r="E1310">
        <f>IF(ABS(C1310-'Resultado de análisis'!$C$3)&lt;(0.02*'Resultado de análisis'!$C$3),'Resultados experimementales'!C1310,-1)</f>
        <v>379303</v>
      </c>
      <c r="F1310">
        <f>IF(ABS(C1310-'Resultado de análisis'!$D$3)&lt;(0.02*'Resultado de análisis'!$D$3),'Resultados experimementales'!C1310,-1)</f>
        <v>-1</v>
      </c>
    </row>
    <row r="1311" spans="1:6" s="1" customFormat="1" x14ac:dyDescent="0.25">
      <c r="A1311" s="1">
        <v>15.814862012863101</v>
      </c>
      <c r="B1311" s="1">
        <v>516717</v>
      </c>
      <c r="E1311">
        <f>IF(ABS(C1311-'Resultado de análisis'!$C$3)&lt;(0.02*'Resultado de análisis'!$C$3),'Resultados experimementales'!C1311,-1)</f>
        <v>-1</v>
      </c>
      <c r="F1311">
        <f>IF(ABS(C1311-'Resultado de análisis'!$D$3)&lt;(0.02*'Resultado de análisis'!$D$3),'Resultados experimementales'!C1311,-1)</f>
        <v>-1</v>
      </c>
    </row>
    <row r="1312" spans="1:6" x14ac:dyDescent="0.25">
      <c r="A1312">
        <v>15.8769190311431</v>
      </c>
      <c r="B1312">
        <v>378085</v>
      </c>
      <c r="C1312">
        <v>378085</v>
      </c>
      <c r="E1312">
        <f>IF(ABS(C1312-'Resultado de análisis'!$C$3)&lt;(0.02*'Resultado de análisis'!$C$3),'Resultados experimementales'!C1312,-1)</f>
        <v>378085</v>
      </c>
      <c r="F1312">
        <f>IF(ABS(C1312-'Resultado de análisis'!$D$3)&lt;(0.02*'Resultado de análisis'!$D$3),'Resultados experimementales'!C1312,-1)</f>
        <v>-1</v>
      </c>
    </row>
    <row r="1313" spans="1:6" x14ac:dyDescent="0.25">
      <c r="A1313">
        <v>15.8883409500122</v>
      </c>
      <c r="B1313">
        <v>376934</v>
      </c>
      <c r="C1313">
        <v>376934</v>
      </c>
      <c r="E1313">
        <f>IF(ABS(C1313-'Resultado de análisis'!$C$3)&lt;(0.02*'Resultado de análisis'!$C$3),'Resultados experimementales'!C1313,-1)</f>
        <v>376934</v>
      </c>
      <c r="F1313">
        <f>IF(ABS(C1313-'Resultado de análisis'!$D$3)&lt;(0.02*'Resultado de análisis'!$D$3),'Resultados experimementales'!C1313,-1)</f>
        <v>-1</v>
      </c>
    </row>
    <row r="1314" spans="1:6" x14ac:dyDescent="0.25">
      <c r="A1314">
        <v>15.8998780250549</v>
      </c>
      <c r="B1314">
        <v>376003</v>
      </c>
      <c r="C1314">
        <v>376003</v>
      </c>
      <c r="E1314">
        <f>IF(ABS(C1314-'Resultado de análisis'!$C$3)&lt;(0.02*'Resultado de análisis'!$C$3),'Resultados experimementales'!C1314,-1)</f>
        <v>376003</v>
      </c>
      <c r="F1314">
        <f>IF(ABS(C1314-'Resultado de análisis'!$D$3)&lt;(0.02*'Resultado de análisis'!$D$3),'Resultados experimementales'!C1314,-1)</f>
        <v>-1</v>
      </c>
    </row>
    <row r="1315" spans="1:6" x14ac:dyDescent="0.25">
      <c r="A1315">
        <v>15.911468982696499</v>
      </c>
      <c r="B1315">
        <v>377336</v>
      </c>
      <c r="C1315">
        <v>377336</v>
      </c>
      <c r="E1315">
        <f>IF(ABS(C1315-'Resultado de análisis'!$C$3)&lt;(0.02*'Resultado de análisis'!$C$3),'Resultados experimementales'!C1315,-1)</f>
        <v>377336</v>
      </c>
      <c r="F1315">
        <f>IF(ABS(C1315-'Resultado de análisis'!$D$3)&lt;(0.02*'Resultado de análisis'!$D$3),'Resultados experimementales'!C1315,-1)</f>
        <v>-1</v>
      </c>
    </row>
    <row r="1316" spans="1:6" x14ac:dyDescent="0.25">
      <c r="A1316">
        <v>15.9228930473327</v>
      </c>
      <c r="B1316">
        <v>378112</v>
      </c>
      <c r="C1316">
        <v>378112</v>
      </c>
      <c r="E1316">
        <f>IF(ABS(C1316-'Resultado de análisis'!$C$3)&lt;(0.02*'Resultado de análisis'!$C$3),'Resultados experimementales'!C1316,-1)</f>
        <v>378112</v>
      </c>
      <c r="F1316">
        <f>IF(ABS(C1316-'Resultado de análisis'!$D$3)&lt;(0.02*'Resultado de análisis'!$D$3),'Resultados experimementales'!C1316,-1)</f>
        <v>-1</v>
      </c>
    </row>
    <row r="1317" spans="1:6" x14ac:dyDescent="0.25">
      <c r="A1317">
        <v>15.934233903884801</v>
      </c>
      <c r="B1317">
        <v>379603</v>
      </c>
      <c r="C1317">
        <v>379603</v>
      </c>
      <c r="E1317">
        <f>IF(ABS(C1317-'Resultado de análisis'!$C$3)&lt;(0.02*'Resultado de análisis'!$C$3),'Resultados experimementales'!C1317,-1)</f>
        <v>379603</v>
      </c>
      <c r="F1317">
        <f>IF(ABS(C1317-'Resultado de análisis'!$D$3)&lt;(0.02*'Resultado de análisis'!$D$3),'Resultados experimementales'!C1317,-1)</f>
        <v>-1</v>
      </c>
    </row>
    <row r="1318" spans="1:6" x14ac:dyDescent="0.25">
      <c r="A1318">
        <v>15.945919990539499</v>
      </c>
      <c r="B1318">
        <v>378416</v>
      </c>
      <c r="C1318">
        <v>378416</v>
      </c>
      <c r="E1318">
        <f>IF(ABS(C1318-'Resultado de análisis'!$C$3)&lt;(0.02*'Resultado de análisis'!$C$3),'Resultados experimementales'!C1318,-1)</f>
        <v>378416</v>
      </c>
      <c r="F1318">
        <f>IF(ABS(C1318-'Resultado de análisis'!$D$3)&lt;(0.02*'Resultado de análisis'!$D$3),'Resultados experimementales'!C1318,-1)</f>
        <v>-1</v>
      </c>
    </row>
    <row r="1319" spans="1:6" x14ac:dyDescent="0.25">
      <c r="A1319">
        <v>15.9573850631713</v>
      </c>
      <c r="B1319">
        <v>377225</v>
      </c>
      <c r="C1319">
        <v>377225</v>
      </c>
      <c r="E1319">
        <f>IF(ABS(C1319-'Resultado de análisis'!$C$3)&lt;(0.02*'Resultado de análisis'!$C$3),'Resultados experimementales'!C1319,-1)</f>
        <v>377225</v>
      </c>
      <c r="F1319">
        <f>IF(ABS(C1319-'Resultado de análisis'!$D$3)&lt;(0.02*'Resultado de análisis'!$D$3),'Resultados experimementales'!C1319,-1)</f>
        <v>-1</v>
      </c>
    </row>
    <row r="1320" spans="1:6" x14ac:dyDescent="0.25">
      <c r="A1320">
        <v>15.968755960464399</v>
      </c>
      <c r="B1320">
        <v>378777</v>
      </c>
      <c r="C1320">
        <v>378777</v>
      </c>
      <c r="E1320">
        <f>IF(ABS(C1320-'Resultado de análisis'!$C$3)&lt;(0.02*'Resultado de análisis'!$C$3),'Resultados experimementales'!C1320,-1)</f>
        <v>378777</v>
      </c>
      <c r="F1320">
        <f>IF(ABS(C1320-'Resultado de análisis'!$D$3)&lt;(0.02*'Resultado de análisis'!$D$3),'Resultados experimementales'!C1320,-1)</f>
        <v>-1</v>
      </c>
    </row>
    <row r="1321" spans="1:6" x14ac:dyDescent="0.25">
      <c r="A1321">
        <v>15.9804179668426</v>
      </c>
      <c r="B1321">
        <v>376524</v>
      </c>
      <c r="C1321">
        <v>376524</v>
      </c>
      <c r="E1321">
        <f>IF(ABS(C1321-'Resultado de análisis'!$C$3)&lt;(0.02*'Resultado de análisis'!$C$3),'Resultados experimementales'!C1321,-1)</f>
        <v>376524</v>
      </c>
      <c r="F1321">
        <f>IF(ABS(C1321-'Resultado de análisis'!$D$3)&lt;(0.02*'Resultado de análisis'!$D$3),'Resultados experimementales'!C1321,-1)</f>
        <v>-1</v>
      </c>
    </row>
    <row r="1322" spans="1:6" x14ac:dyDescent="0.25">
      <c r="A1322">
        <v>15.991631031036301</v>
      </c>
      <c r="B1322">
        <v>378356</v>
      </c>
      <c r="C1322">
        <v>378356</v>
      </c>
      <c r="E1322">
        <f>IF(ABS(C1322-'Resultado de análisis'!$C$3)&lt;(0.02*'Resultado de análisis'!$C$3),'Resultados experimementales'!C1322,-1)</f>
        <v>378356</v>
      </c>
      <c r="F1322">
        <f>IF(ABS(C1322-'Resultado de análisis'!$D$3)&lt;(0.02*'Resultado de análisis'!$D$3),'Resultados experimementales'!C1322,-1)</f>
        <v>-1</v>
      </c>
    </row>
    <row r="1323" spans="1:6" x14ac:dyDescent="0.25">
      <c r="A1323">
        <v>16.003921031951901</v>
      </c>
      <c r="B1323">
        <v>380145</v>
      </c>
      <c r="C1323">
        <v>380145</v>
      </c>
      <c r="E1323">
        <f>IF(ABS(C1323-'Resultado de análisis'!$C$3)&lt;(0.02*'Resultado de análisis'!$C$3),'Resultados experimementales'!C1323,-1)</f>
        <v>380145</v>
      </c>
      <c r="F1323">
        <f>IF(ABS(C1323-'Resultado de análisis'!$D$3)&lt;(0.02*'Resultado de análisis'!$D$3),'Resultados experimementales'!C1323,-1)</f>
        <v>-1</v>
      </c>
    </row>
    <row r="1324" spans="1:6" x14ac:dyDescent="0.25">
      <c r="A1324">
        <v>16.014919996261501</v>
      </c>
      <c r="B1324">
        <v>378925</v>
      </c>
      <c r="C1324">
        <v>378925</v>
      </c>
      <c r="E1324">
        <f>IF(ABS(C1324-'Resultado de análisis'!$C$3)&lt;(0.02*'Resultado de análisis'!$C$3),'Resultados experimementales'!C1324,-1)</f>
        <v>378925</v>
      </c>
      <c r="F1324">
        <f>IF(ABS(C1324-'Resultado de análisis'!$D$3)&lt;(0.02*'Resultado de análisis'!$D$3),'Resultados experimementales'!C1324,-1)</f>
        <v>-1</v>
      </c>
    </row>
    <row r="1325" spans="1:6" x14ac:dyDescent="0.25">
      <c r="A1325">
        <v>16.026145935058501</v>
      </c>
      <c r="B1325">
        <v>381217</v>
      </c>
      <c r="C1325">
        <v>381217</v>
      </c>
      <c r="E1325">
        <f>IF(ABS(C1325-'Resultado de análisis'!$C$3)&lt;(0.02*'Resultado de análisis'!$C$3),'Resultados experimementales'!C1325,-1)</f>
        <v>381217</v>
      </c>
      <c r="F1325">
        <f>IF(ABS(C1325-'Resultado de análisis'!$D$3)&lt;(0.02*'Resultado de análisis'!$D$3),'Resultados experimementales'!C1325,-1)</f>
        <v>-1</v>
      </c>
    </row>
    <row r="1326" spans="1:6" x14ac:dyDescent="0.25">
      <c r="A1326">
        <v>16.038279056549001</v>
      </c>
      <c r="B1326">
        <v>378751</v>
      </c>
      <c r="C1326">
        <v>378751</v>
      </c>
      <c r="E1326">
        <f>IF(ABS(C1326-'Resultado de análisis'!$C$3)&lt;(0.02*'Resultado de análisis'!$C$3),'Resultados experimementales'!C1326,-1)</f>
        <v>378751</v>
      </c>
      <c r="F1326">
        <f>IF(ABS(C1326-'Resultado de análisis'!$D$3)&lt;(0.02*'Resultado de análisis'!$D$3),'Resultados experimementales'!C1326,-1)</f>
        <v>-1</v>
      </c>
    </row>
    <row r="1327" spans="1:6" x14ac:dyDescent="0.25">
      <c r="A1327">
        <v>16.049171924591001</v>
      </c>
      <c r="B1327">
        <v>379605</v>
      </c>
      <c r="C1327">
        <v>379605</v>
      </c>
      <c r="E1327">
        <f>IF(ABS(C1327-'Resultado de análisis'!$C$3)&lt;(0.02*'Resultado de análisis'!$C$3),'Resultados experimementales'!C1327,-1)</f>
        <v>379605</v>
      </c>
      <c r="F1327">
        <f>IF(ABS(C1327-'Resultado de análisis'!$D$3)&lt;(0.02*'Resultado de análisis'!$D$3),'Resultados experimementales'!C1327,-1)</f>
        <v>-1</v>
      </c>
    </row>
    <row r="1328" spans="1:6" x14ac:dyDescent="0.25">
      <c r="A1328">
        <v>16.060723066329899</v>
      </c>
      <c r="B1328">
        <v>380333</v>
      </c>
      <c r="C1328">
        <v>380333</v>
      </c>
      <c r="E1328">
        <f>IF(ABS(C1328-'Resultado de análisis'!$C$3)&lt;(0.02*'Resultado de análisis'!$C$3),'Resultados experimementales'!C1328,-1)</f>
        <v>380333</v>
      </c>
      <c r="F1328">
        <f>IF(ABS(C1328-'Resultado de análisis'!$D$3)&lt;(0.02*'Resultado de análisis'!$D$3),'Resultados experimementales'!C1328,-1)</f>
        <v>-1</v>
      </c>
    </row>
    <row r="1329" spans="1:6" x14ac:dyDescent="0.25">
      <c r="A1329">
        <v>16.072352886199901</v>
      </c>
      <c r="B1329">
        <v>377722</v>
      </c>
      <c r="C1329">
        <v>377722</v>
      </c>
      <c r="E1329">
        <f>IF(ABS(C1329-'Resultado de análisis'!$C$3)&lt;(0.02*'Resultado de análisis'!$C$3),'Resultados experimementales'!C1329,-1)</f>
        <v>377722</v>
      </c>
      <c r="F1329">
        <f>IF(ABS(C1329-'Resultado de análisis'!$D$3)&lt;(0.02*'Resultado de análisis'!$D$3),'Resultados experimementales'!C1329,-1)</f>
        <v>-1</v>
      </c>
    </row>
    <row r="1330" spans="1:6" x14ac:dyDescent="0.25">
      <c r="A1330">
        <v>16.083586931228599</v>
      </c>
      <c r="B1330">
        <v>379190</v>
      </c>
      <c r="C1330">
        <v>379190</v>
      </c>
      <c r="E1330">
        <f>IF(ABS(C1330-'Resultado de análisis'!$C$3)&lt;(0.02*'Resultado de análisis'!$C$3),'Resultados experimementales'!C1330,-1)</f>
        <v>379190</v>
      </c>
      <c r="F1330">
        <f>IF(ABS(C1330-'Resultado de análisis'!$D$3)&lt;(0.02*'Resultado de análisis'!$D$3),'Resultados experimementales'!C1330,-1)</f>
        <v>-1</v>
      </c>
    </row>
    <row r="1331" spans="1:6" x14ac:dyDescent="0.25">
      <c r="A1331">
        <v>16.095752954483</v>
      </c>
      <c r="B1331">
        <v>377461</v>
      </c>
      <c r="C1331">
        <v>377461</v>
      </c>
      <c r="E1331">
        <f>IF(ABS(C1331-'Resultado de análisis'!$C$3)&lt;(0.02*'Resultado de análisis'!$C$3),'Resultados experimementales'!C1331,-1)</f>
        <v>377461</v>
      </c>
      <c r="F1331">
        <f>IF(ABS(C1331-'Resultado de análisis'!$D$3)&lt;(0.02*'Resultado de análisis'!$D$3),'Resultados experimementales'!C1331,-1)</f>
        <v>-1</v>
      </c>
    </row>
    <row r="1332" spans="1:6" x14ac:dyDescent="0.25">
      <c r="A1332">
        <v>16.106795072555499</v>
      </c>
      <c r="B1332">
        <v>376050</v>
      </c>
      <c r="C1332">
        <v>376050</v>
      </c>
      <c r="E1332">
        <f>IF(ABS(C1332-'Resultado de análisis'!$C$3)&lt;(0.02*'Resultado de análisis'!$C$3),'Resultados experimementales'!C1332,-1)</f>
        <v>376050</v>
      </c>
      <c r="F1332">
        <f>IF(ABS(C1332-'Resultado de análisis'!$D$3)&lt;(0.02*'Resultado de análisis'!$D$3),'Resultados experimementales'!C1332,-1)</f>
        <v>-1</v>
      </c>
    </row>
    <row r="1333" spans="1:6" x14ac:dyDescent="0.25">
      <c r="A1333">
        <v>16.1181139945983</v>
      </c>
      <c r="B1333">
        <v>379117</v>
      </c>
      <c r="C1333">
        <v>379117</v>
      </c>
      <c r="E1333">
        <f>IF(ABS(C1333-'Resultado de análisis'!$C$3)&lt;(0.02*'Resultado de análisis'!$C$3),'Resultados experimementales'!C1333,-1)</f>
        <v>379117</v>
      </c>
      <c r="F1333">
        <f>IF(ABS(C1333-'Resultado de análisis'!$D$3)&lt;(0.02*'Resultado de análisis'!$D$3),'Resultados experimementales'!C1333,-1)</f>
        <v>-1</v>
      </c>
    </row>
    <row r="1334" spans="1:6" x14ac:dyDescent="0.25">
      <c r="A1334">
        <v>16.130131959915101</v>
      </c>
      <c r="B1334">
        <v>377955</v>
      </c>
      <c r="C1334">
        <v>377955</v>
      </c>
      <c r="E1334">
        <f>IF(ABS(C1334-'Resultado de análisis'!$C$3)&lt;(0.02*'Resultado de análisis'!$C$3),'Resultados experimementales'!C1334,-1)</f>
        <v>377955</v>
      </c>
      <c r="F1334">
        <f>IF(ABS(C1334-'Resultado de análisis'!$D$3)&lt;(0.02*'Resultado de análisis'!$D$3),'Resultados experimementales'!C1334,-1)</f>
        <v>-1</v>
      </c>
    </row>
    <row r="1335" spans="1:6" x14ac:dyDescent="0.25">
      <c r="A1335">
        <v>16.1411418914794</v>
      </c>
      <c r="B1335">
        <v>378653</v>
      </c>
      <c r="C1335">
        <v>378653</v>
      </c>
      <c r="E1335">
        <f>IF(ABS(C1335-'Resultado de análisis'!$C$3)&lt;(0.02*'Resultado de análisis'!$C$3),'Resultados experimementales'!C1335,-1)</f>
        <v>378653</v>
      </c>
      <c r="F1335">
        <f>IF(ABS(C1335-'Resultado de análisis'!$D$3)&lt;(0.02*'Resultado de análisis'!$D$3),'Resultados experimementales'!C1335,-1)</f>
        <v>-1</v>
      </c>
    </row>
    <row r="1336" spans="1:6" x14ac:dyDescent="0.25">
      <c r="A1336">
        <v>16.152644872665402</v>
      </c>
      <c r="B1336">
        <v>379666</v>
      </c>
      <c r="C1336">
        <v>379666</v>
      </c>
      <c r="E1336">
        <f>IF(ABS(C1336-'Resultado de análisis'!$C$3)&lt;(0.02*'Resultado de análisis'!$C$3),'Resultados experimementales'!C1336,-1)</f>
        <v>379666</v>
      </c>
      <c r="F1336">
        <f>IF(ABS(C1336-'Resultado de análisis'!$D$3)&lt;(0.02*'Resultado de análisis'!$D$3),'Resultados experimementales'!C1336,-1)</f>
        <v>-1</v>
      </c>
    </row>
    <row r="1337" spans="1:6" x14ac:dyDescent="0.25">
      <c r="A1337">
        <v>16.1643629074096</v>
      </c>
      <c r="B1337">
        <v>378638</v>
      </c>
      <c r="C1337">
        <v>378638</v>
      </c>
      <c r="E1337">
        <f>IF(ABS(C1337-'Resultado de análisis'!$C$3)&lt;(0.02*'Resultado de análisis'!$C$3),'Resultados experimementales'!C1337,-1)</f>
        <v>378638</v>
      </c>
      <c r="F1337">
        <f>IF(ABS(C1337-'Resultado de análisis'!$D$3)&lt;(0.02*'Resultado de análisis'!$D$3),'Resultados experimementales'!C1337,-1)</f>
        <v>-1</v>
      </c>
    </row>
    <row r="1338" spans="1:6" x14ac:dyDescent="0.25">
      <c r="A1338">
        <v>16.1755480766296</v>
      </c>
      <c r="B1338">
        <v>379695</v>
      </c>
      <c r="C1338">
        <v>379695</v>
      </c>
      <c r="E1338">
        <f>IF(ABS(C1338-'Resultado de análisis'!$C$3)&lt;(0.02*'Resultado de análisis'!$C$3),'Resultados experimementales'!C1338,-1)</f>
        <v>379695</v>
      </c>
      <c r="F1338">
        <f>IF(ABS(C1338-'Resultado de análisis'!$D$3)&lt;(0.02*'Resultado de análisis'!$D$3),'Resultados experimementales'!C1338,-1)</f>
        <v>-1</v>
      </c>
    </row>
    <row r="1339" spans="1:6" x14ac:dyDescent="0.25">
      <c r="A1339">
        <v>16.187751054763702</v>
      </c>
      <c r="B1339">
        <v>380221</v>
      </c>
      <c r="C1339">
        <v>380221</v>
      </c>
      <c r="E1339">
        <f>IF(ABS(C1339-'Resultado de análisis'!$C$3)&lt;(0.02*'Resultado de análisis'!$C$3),'Resultados experimementales'!C1339,-1)</f>
        <v>380221</v>
      </c>
      <c r="F1339">
        <f>IF(ABS(C1339-'Resultado de análisis'!$D$3)&lt;(0.02*'Resultado de análisis'!$D$3),'Resultados experimementales'!C1339,-1)</f>
        <v>-1</v>
      </c>
    </row>
    <row r="1340" spans="1:6" x14ac:dyDescent="0.25">
      <c r="A1340">
        <v>16.198761940002399</v>
      </c>
      <c r="B1340">
        <v>380904</v>
      </c>
      <c r="C1340">
        <v>380904</v>
      </c>
      <c r="E1340">
        <f>IF(ABS(C1340-'Resultado de análisis'!$C$3)&lt;(0.02*'Resultado de análisis'!$C$3),'Resultados experimementales'!C1340,-1)</f>
        <v>380904</v>
      </c>
      <c r="F1340">
        <f>IF(ABS(C1340-'Resultado de análisis'!$D$3)&lt;(0.02*'Resultado de análisis'!$D$3),'Resultados experimementales'!C1340,-1)</f>
        <v>-1</v>
      </c>
    </row>
    <row r="1341" spans="1:6" x14ac:dyDescent="0.25">
      <c r="A1341">
        <v>16.2100489139556</v>
      </c>
      <c r="B1341">
        <v>381771</v>
      </c>
      <c r="C1341">
        <v>381771</v>
      </c>
      <c r="E1341">
        <f>IF(ABS(C1341-'Resultado de análisis'!$C$3)&lt;(0.02*'Resultado de análisis'!$C$3),'Resultados experimementales'!C1341,-1)</f>
        <v>381771</v>
      </c>
      <c r="F1341">
        <f>IF(ABS(C1341-'Resultado de análisis'!$D$3)&lt;(0.02*'Resultado de análisis'!$D$3),'Resultados experimementales'!C1341,-1)</f>
        <v>-1</v>
      </c>
    </row>
    <row r="1342" spans="1:6" x14ac:dyDescent="0.25">
      <c r="A1342">
        <v>16.2221839427948</v>
      </c>
      <c r="B1342">
        <v>379281</v>
      </c>
      <c r="C1342">
        <v>379281</v>
      </c>
      <c r="E1342">
        <f>IF(ABS(C1342-'Resultado de análisis'!$C$3)&lt;(0.02*'Resultado de análisis'!$C$3),'Resultados experimementales'!C1342,-1)</f>
        <v>379281</v>
      </c>
      <c r="F1342">
        <f>IF(ABS(C1342-'Resultado de análisis'!$D$3)&lt;(0.02*'Resultado de análisis'!$D$3),'Resultados experimementales'!C1342,-1)</f>
        <v>-1</v>
      </c>
    </row>
    <row r="1343" spans="1:6" x14ac:dyDescent="0.25">
      <c r="A1343">
        <v>16.2330770492553</v>
      </c>
      <c r="B1343">
        <v>380552</v>
      </c>
      <c r="C1343">
        <v>380552</v>
      </c>
      <c r="E1343">
        <f>IF(ABS(C1343-'Resultado de análisis'!$C$3)&lt;(0.02*'Resultado de análisis'!$C$3),'Resultados experimementales'!C1343,-1)</f>
        <v>380552</v>
      </c>
      <c r="F1343">
        <f>IF(ABS(C1343-'Resultado de análisis'!$D$3)&lt;(0.02*'Resultado de análisis'!$D$3),'Resultados experimementales'!C1343,-1)</f>
        <v>-1</v>
      </c>
    </row>
    <row r="1344" spans="1:6" x14ac:dyDescent="0.25">
      <c r="A1344">
        <v>16.244673013687098</v>
      </c>
      <c r="B1344">
        <v>381681</v>
      </c>
      <c r="C1344">
        <v>381681</v>
      </c>
      <c r="E1344">
        <f>IF(ABS(C1344-'Resultado de análisis'!$C$3)&lt;(0.02*'Resultado de análisis'!$C$3),'Resultados experimementales'!C1344,-1)</f>
        <v>381681</v>
      </c>
      <c r="F1344">
        <f>IF(ABS(C1344-'Resultado de análisis'!$D$3)&lt;(0.02*'Resultado de análisis'!$D$3),'Resultados experimementales'!C1344,-1)</f>
        <v>-1</v>
      </c>
    </row>
    <row r="1345" spans="1:6" x14ac:dyDescent="0.25">
      <c r="A1345">
        <v>16.256246089935299</v>
      </c>
      <c r="B1345">
        <v>379085</v>
      </c>
      <c r="C1345">
        <v>379085</v>
      </c>
      <c r="E1345">
        <f>IF(ABS(C1345-'Resultado de análisis'!$C$3)&lt;(0.02*'Resultado de análisis'!$C$3),'Resultados experimementales'!C1345,-1)</f>
        <v>379085</v>
      </c>
      <c r="F1345">
        <f>IF(ABS(C1345-'Resultado de análisis'!$D$3)&lt;(0.02*'Resultado de análisis'!$D$3),'Resultados experimementales'!C1345,-1)</f>
        <v>-1</v>
      </c>
    </row>
    <row r="1346" spans="1:6" x14ac:dyDescent="0.25">
      <c r="A1346">
        <v>16.267508983612</v>
      </c>
      <c r="B1346">
        <v>379290</v>
      </c>
      <c r="C1346">
        <v>379290</v>
      </c>
      <c r="E1346">
        <f>IF(ABS(C1346-'Resultado de análisis'!$C$3)&lt;(0.02*'Resultado de análisis'!$C$3),'Resultados experimementales'!C1346,-1)</f>
        <v>379290</v>
      </c>
      <c r="F1346">
        <f>IF(ABS(C1346-'Resultado de análisis'!$D$3)&lt;(0.02*'Resultado de análisis'!$D$3),'Resultados experimementales'!C1346,-1)</f>
        <v>-1</v>
      </c>
    </row>
    <row r="1347" spans="1:6" x14ac:dyDescent="0.25">
      <c r="A1347">
        <v>16.279648065566999</v>
      </c>
      <c r="B1347">
        <v>378764</v>
      </c>
      <c r="C1347">
        <v>378764</v>
      </c>
      <c r="E1347">
        <f>IF(ABS(C1347-'Resultado de análisis'!$C$3)&lt;(0.02*'Resultado de análisis'!$C$3),'Resultados experimementales'!C1347,-1)</f>
        <v>378764</v>
      </c>
      <c r="F1347">
        <f>IF(ABS(C1347-'Resultado de análisis'!$D$3)&lt;(0.02*'Resultado de análisis'!$D$3),'Resultados experimementales'!C1347,-1)</f>
        <v>-1</v>
      </c>
    </row>
    <row r="1348" spans="1:6" x14ac:dyDescent="0.25">
      <c r="A1348">
        <v>16.290725946426299</v>
      </c>
      <c r="B1348">
        <v>377000</v>
      </c>
      <c r="C1348">
        <v>377000</v>
      </c>
      <c r="E1348">
        <f>IF(ABS(C1348-'Resultado de análisis'!$C$3)&lt;(0.02*'Resultado de análisis'!$C$3),'Resultados experimementales'!C1348,-1)</f>
        <v>377000</v>
      </c>
      <c r="F1348">
        <f>IF(ABS(C1348-'Resultado de análisis'!$D$3)&lt;(0.02*'Resultado de análisis'!$D$3),'Resultados experimementales'!C1348,-1)</f>
        <v>-1</v>
      </c>
    </row>
    <row r="1349" spans="1:6" x14ac:dyDescent="0.25">
      <c r="A1349">
        <v>16.3020179271698</v>
      </c>
      <c r="B1349">
        <v>379653</v>
      </c>
      <c r="C1349">
        <v>379653</v>
      </c>
      <c r="E1349">
        <f>IF(ABS(C1349-'Resultado de análisis'!$C$3)&lt;(0.02*'Resultado de análisis'!$C$3),'Resultados experimementales'!C1349,-1)</f>
        <v>379653</v>
      </c>
      <c r="F1349">
        <f>IF(ABS(C1349-'Resultado de análisis'!$D$3)&lt;(0.02*'Resultado de análisis'!$D$3),'Resultados experimementales'!C1349,-1)</f>
        <v>-1</v>
      </c>
    </row>
    <row r="1350" spans="1:6" x14ac:dyDescent="0.25">
      <c r="A1350">
        <v>16.314115047454798</v>
      </c>
      <c r="B1350">
        <v>375986</v>
      </c>
      <c r="C1350">
        <v>375986</v>
      </c>
      <c r="E1350">
        <f>IF(ABS(C1350-'Resultado de análisis'!$C$3)&lt;(0.02*'Resultado de análisis'!$C$3),'Resultados experimementales'!C1350,-1)</f>
        <v>375986</v>
      </c>
      <c r="F1350">
        <f>IF(ABS(C1350-'Resultado de análisis'!$D$3)&lt;(0.02*'Resultado de análisis'!$D$3),'Resultados experimementales'!C1350,-1)</f>
        <v>-1</v>
      </c>
    </row>
    <row r="1351" spans="1:6" x14ac:dyDescent="0.25">
      <c r="A1351">
        <v>16.325202941894499</v>
      </c>
      <c r="B1351">
        <v>377280</v>
      </c>
      <c r="C1351">
        <v>377280</v>
      </c>
      <c r="E1351">
        <f>IF(ABS(C1351-'Resultado de análisis'!$C$3)&lt;(0.02*'Resultado de análisis'!$C$3),'Resultados experimementales'!C1351,-1)</f>
        <v>377280</v>
      </c>
      <c r="F1351">
        <f>IF(ABS(C1351-'Resultado de análisis'!$D$3)&lt;(0.02*'Resultado de análisis'!$D$3),'Resultados experimementales'!C1351,-1)</f>
        <v>-1</v>
      </c>
    </row>
    <row r="1352" spans="1:6" x14ac:dyDescent="0.25">
      <c r="A1352">
        <v>16.3366410732269</v>
      </c>
      <c r="B1352">
        <v>381645</v>
      </c>
      <c r="C1352">
        <v>381645</v>
      </c>
      <c r="E1352">
        <f>IF(ABS(C1352-'Resultado de análisis'!$C$3)&lt;(0.02*'Resultado de análisis'!$C$3),'Resultados experimementales'!C1352,-1)</f>
        <v>381645</v>
      </c>
      <c r="F1352">
        <f>IF(ABS(C1352-'Resultado de análisis'!$D$3)&lt;(0.02*'Resultado de análisis'!$D$3),'Resultados experimementales'!C1352,-1)</f>
        <v>-1</v>
      </c>
    </row>
    <row r="1353" spans="1:6" x14ac:dyDescent="0.25">
      <c r="A1353">
        <v>16.348183870315498</v>
      </c>
      <c r="B1353">
        <v>379095</v>
      </c>
      <c r="C1353">
        <v>379095</v>
      </c>
      <c r="E1353">
        <f>IF(ABS(C1353-'Resultado de análisis'!$C$3)&lt;(0.02*'Resultado de análisis'!$C$3),'Resultados experimementales'!C1353,-1)</f>
        <v>379095</v>
      </c>
      <c r="F1353">
        <f>IF(ABS(C1353-'Resultado de análisis'!$D$3)&lt;(0.02*'Resultado de análisis'!$D$3),'Resultados experimementales'!C1353,-1)</f>
        <v>-1</v>
      </c>
    </row>
    <row r="1354" spans="1:6" x14ac:dyDescent="0.25">
      <c r="A1354">
        <v>16.359456062316799</v>
      </c>
      <c r="B1354">
        <v>380263</v>
      </c>
      <c r="C1354">
        <v>380263</v>
      </c>
      <c r="E1354">
        <f>IF(ABS(C1354-'Resultado de análisis'!$C$3)&lt;(0.02*'Resultado de análisis'!$C$3),'Resultados experimementales'!C1354,-1)</f>
        <v>380263</v>
      </c>
      <c r="F1354">
        <f>IF(ABS(C1354-'Resultado de análisis'!$D$3)&lt;(0.02*'Resultado de análisis'!$D$3),'Resultados experimementales'!C1354,-1)</f>
        <v>-1</v>
      </c>
    </row>
    <row r="1355" spans="1:6" x14ac:dyDescent="0.25">
      <c r="A1355">
        <v>16.371731996536202</v>
      </c>
      <c r="B1355">
        <v>379451</v>
      </c>
      <c r="C1355">
        <v>379451</v>
      </c>
      <c r="E1355">
        <f>IF(ABS(C1355-'Resultado de análisis'!$C$3)&lt;(0.02*'Resultado de análisis'!$C$3),'Resultados experimementales'!C1355,-1)</f>
        <v>379451</v>
      </c>
      <c r="F1355">
        <f>IF(ABS(C1355-'Resultado de análisis'!$D$3)&lt;(0.02*'Resultado de análisis'!$D$3),'Resultados experimementales'!C1355,-1)</f>
        <v>-1</v>
      </c>
    </row>
    <row r="1356" spans="1:6" x14ac:dyDescent="0.25">
      <c r="A1356">
        <v>16.3826470375061</v>
      </c>
      <c r="B1356">
        <v>379072</v>
      </c>
      <c r="C1356">
        <v>379072</v>
      </c>
      <c r="E1356">
        <f>IF(ABS(C1356-'Resultado de análisis'!$C$3)&lt;(0.02*'Resultado de análisis'!$C$3),'Resultados experimementales'!C1356,-1)</f>
        <v>379072</v>
      </c>
      <c r="F1356">
        <f>IF(ABS(C1356-'Resultado de análisis'!$D$3)&lt;(0.02*'Resultado de análisis'!$D$3),'Resultados experimementales'!C1356,-1)</f>
        <v>-1</v>
      </c>
    </row>
    <row r="1357" spans="1:6" x14ac:dyDescent="0.25">
      <c r="A1357">
        <v>16.393949985504101</v>
      </c>
      <c r="B1357">
        <v>380725</v>
      </c>
      <c r="C1357">
        <v>380725</v>
      </c>
      <c r="E1357">
        <f>IF(ABS(C1357-'Resultado de análisis'!$C$3)&lt;(0.02*'Resultado de análisis'!$C$3),'Resultados experimementales'!C1357,-1)</f>
        <v>380725</v>
      </c>
      <c r="F1357">
        <f>IF(ABS(C1357-'Resultado de análisis'!$D$3)&lt;(0.02*'Resultado de análisis'!$D$3),'Resultados experimementales'!C1357,-1)</f>
        <v>-1</v>
      </c>
    </row>
    <row r="1358" spans="1:6" x14ac:dyDescent="0.25">
      <c r="A1358">
        <v>16.405790090560899</v>
      </c>
      <c r="B1358">
        <v>377245</v>
      </c>
      <c r="C1358">
        <v>377245</v>
      </c>
      <c r="E1358">
        <f>IF(ABS(C1358-'Resultado de análisis'!$C$3)&lt;(0.02*'Resultado de análisis'!$C$3),'Resultados experimementales'!C1358,-1)</f>
        <v>377245</v>
      </c>
      <c r="F1358">
        <f>IF(ABS(C1358-'Resultado de análisis'!$D$3)&lt;(0.02*'Resultado de análisis'!$D$3),'Resultados experimementales'!C1358,-1)</f>
        <v>-1</v>
      </c>
    </row>
    <row r="1359" spans="1:6" x14ac:dyDescent="0.25">
      <c r="A1359">
        <v>16.416944026947</v>
      </c>
      <c r="B1359">
        <v>376872</v>
      </c>
      <c r="C1359">
        <v>376872</v>
      </c>
      <c r="E1359">
        <f>IF(ABS(C1359-'Resultado de análisis'!$C$3)&lt;(0.02*'Resultado de análisis'!$C$3),'Resultados experimementales'!C1359,-1)</f>
        <v>376872</v>
      </c>
      <c r="F1359">
        <f>IF(ABS(C1359-'Resultado de análisis'!$D$3)&lt;(0.02*'Resultado de análisis'!$D$3),'Resultados experimementales'!C1359,-1)</f>
        <v>-1</v>
      </c>
    </row>
    <row r="1360" spans="1:6" x14ac:dyDescent="0.25">
      <c r="A1360">
        <v>16.4286079406738</v>
      </c>
      <c r="B1360">
        <v>378673</v>
      </c>
      <c r="C1360">
        <v>378673</v>
      </c>
      <c r="E1360">
        <f>IF(ABS(C1360-'Resultado de análisis'!$C$3)&lt;(0.02*'Resultado de análisis'!$C$3),'Resultados experimementales'!C1360,-1)</f>
        <v>378673</v>
      </c>
      <c r="F1360">
        <f>IF(ABS(C1360-'Resultado de análisis'!$D$3)&lt;(0.02*'Resultado de análisis'!$D$3),'Resultados experimementales'!C1360,-1)</f>
        <v>-1</v>
      </c>
    </row>
    <row r="1361" spans="1:6" x14ac:dyDescent="0.25">
      <c r="A1361">
        <v>16.440171957015899</v>
      </c>
      <c r="B1361">
        <v>378261</v>
      </c>
      <c r="C1361">
        <v>378261</v>
      </c>
      <c r="E1361">
        <f>IF(ABS(C1361-'Resultado de análisis'!$C$3)&lt;(0.02*'Resultado de análisis'!$C$3),'Resultados experimementales'!C1361,-1)</f>
        <v>378261</v>
      </c>
      <c r="F1361">
        <f>IF(ABS(C1361-'Resultado de análisis'!$D$3)&lt;(0.02*'Resultado de análisis'!$D$3),'Resultados experimementales'!C1361,-1)</f>
        <v>-1</v>
      </c>
    </row>
    <row r="1362" spans="1:6" x14ac:dyDescent="0.25">
      <c r="A1362">
        <v>16.451422929763702</v>
      </c>
      <c r="B1362">
        <v>379373</v>
      </c>
      <c r="C1362">
        <v>379373</v>
      </c>
      <c r="E1362">
        <f>IF(ABS(C1362-'Resultado de análisis'!$C$3)&lt;(0.02*'Resultado de análisis'!$C$3),'Resultados experimementales'!C1362,-1)</f>
        <v>379373</v>
      </c>
      <c r="F1362">
        <f>IF(ABS(C1362-'Resultado de análisis'!$D$3)&lt;(0.02*'Resultado de análisis'!$D$3),'Resultados experimementales'!C1362,-1)</f>
        <v>-1</v>
      </c>
    </row>
    <row r="1363" spans="1:6" x14ac:dyDescent="0.25">
      <c r="A1363">
        <v>16.463672876358</v>
      </c>
      <c r="B1363">
        <v>378318</v>
      </c>
      <c r="C1363">
        <v>378318</v>
      </c>
      <c r="E1363">
        <f>IF(ABS(C1363-'Resultado de análisis'!$C$3)&lt;(0.02*'Resultado de análisis'!$C$3),'Resultados experimementales'!C1363,-1)</f>
        <v>378318</v>
      </c>
      <c r="F1363">
        <f>IF(ABS(C1363-'Resultado de análisis'!$D$3)&lt;(0.02*'Resultado de análisis'!$D$3),'Resultados experimementales'!C1363,-1)</f>
        <v>-1</v>
      </c>
    </row>
    <row r="1364" spans="1:6" x14ac:dyDescent="0.25">
      <c r="A1364">
        <v>16.474719047546301</v>
      </c>
      <c r="B1364">
        <v>377400</v>
      </c>
      <c r="C1364">
        <v>377400</v>
      </c>
      <c r="E1364">
        <f>IF(ABS(C1364-'Resultado de análisis'!$C$3)&lt;(0.02*'Resultado de análisis'!$C$3),'Resultados experimementales'!C1364,-1)</f>
        <v>377400</v>
      </c>
      <c r="F1364">
        <f>IF(ABS(C1364-'Resultado de análisis'!$D$3)&lt;(0.02*'Resultado de análisis'!$D$3),'Resultados experimementales'!C1364,-1)</f>
        <v>-1</v>
      </c>
    </row>
    <row r="1365" spans="1:6" x14ac:dyDescent="0.25">
      <c r="A1365">
        <v>16.4859280586242</v>
      </c>
      <c r="B1365">
        <v>380209</v>
      </c>
      <c r="C1365">
        <v>380209</v>
      </c>
      <c r="E1365">
        <f>IF(ABS(C1365-'Resultado de análisis'!$C$3)&lt;(0.02*'Resultado de análisis'!$C$3),'Resultados experimementales'!C1365,-1)</f>
        <v>380209</v>
      </c>
      <c r="F1365">
        <f>IF(ABS(C1365-'Resultado de análisis'!$D$3)&lt;(0.02*'Resultado de análisis'!$D$3),'Resultados experimementales'!C1365,-1)</f>
        <v>-1</v>
      </c>
    </row>
    <row r="1366" spans="1:6" x14ac:dyDescent="0.25">
      <c r="A1366">
        <v>16.497740983962998</v>
      </c>
      <c r="B1366">
        <v>377822</v>
      </c>
      <c r="C1366">
        <v>377822</v>
      </c>
      <c r="E1366">
        <f>IF(ABS(C1366-'Resultado de análisis'!$C$3)&lt;(0.02*'Resultado de análisis'!$C$3),'Resultados experimementales'!C1366,-1)</f>
        <v>377822</v>
      </c>
      <c r="F1366">
        <f>IF(ABS(C1366-'Resultado de análisis'!$D$3)&lt;(0.02*'Resultado de análisis'!$D$3),'Resultados experimementales'!C1366,-1)</f>
        <v>-1</v>
      </c>
    </row>
    <row r="1367" spans="1:6" x14ac:dyDescent="0.25">
      <c r="A1367">
        <v>16.508897066116301</v>
      </c>
      <c r="B1367">
        <v>378746</v>
      </c>
      <c r="C1367">
        <v>378746</v>
      </c>
      <c r="E1367">
        <f>IF(ABS(C1367-'Resultado de análisis'!$C$3)&lt;(0.02*'Resultado de análisis'!$C$3),'Resultados experimementales'!C1367,-1)</f>
        <v>378746</v>
      </c>
      <c r="F1367">
        <f>IF(ABS(C1367-'Resultado de análisis'!$D$3)&lt;(0.02*'Resultado de análisis'!$D$3),'Resultados experimementales'!C1367,-1)</f>
        <v>-1</v>
      </c>
    </row>
    <row r="1368" spans="1:6" x14ac:dyDescent="0.25">
      <c r="A1368">
        <v>16.520555019378602</v>
      </c>
      <c r="B1368">
        <v>378949</v>
      </c>
      <c r="C1368">
        <v>378949</v>
      </c>
      <c r="E1368">
        <f>IF(ABS(C1368-'Resultado de análisis'!$C$3)&lt;(0.02*'Resultado de análisis'!$C$3),'Resultados experimementales'!C1368,-1)</f>
        <v>378949</v>
      </c>
      <c r="F1368">
        <f>IF(ABS(C1368-'Resultado de análisis'!$D$3)&lt;(0.02*'Resultado de análisis'!$D$3),'Resultados experimementales'!C1368,-1)</f>
        <v>-1</v>
      </c>
    </row>
    <row r="1369" spans="1:6" x14ac:dyDescent="0.25">
      <c r="A1369">
        <v>16.5321269035339</v>
      </c>
      <c r="B1369">
        <v>377579</v>
      </c>
      <c r="C1369">
        <v>377579</v>
      </c>
      <c r="E1369">
        <f>IF(ABS(C1369-'Resultado de análisis'!$C$3)&lt;(0.02*'Resultado de análisis'!$C$3),'Resultados experimementales'!C1369,-1)</f>
        <v>377579</v>
      </c>
      <c r="F1369">
        <f>IF(ABS(C1369-'Resultado de análisis'!$D$3)&lt;(0.02*'Resultado de análisis'!$D$3),'Resultados experimementales'!C1369,-1)</f>
        <v>-1</v>
      </c>
    </row>
    <row r="1370" spans="1:6" x14ac:dyDescent="0.25">
      <c r="A1370">
        <v>16.543379068374598</v>
      </c>
      <c r="B1370">
        <v>379265</v>
      </c>
      <c r="C1370">
        <v>379265</v>
      </c>
      <c r="E1370">
        <f>IF(ABS(C1370-'Resultado de análisis'!$C$3)&lt;(0.02*'Resultado de análisis'!$C$3),'Resultados experimementales'!C1370,-1)</f>
        <v>379265</v>
      </c>
      <c r="F1370">
        <f>IF(ABS(C1370-'Resultado de análisis'!$D$3)&lt;(0.02*'Resultado de análisis'!$D$3),'Resultados experimementales'!C1370,-1)</f>
        <v>-1</v>
      </c>
    </row>
    <row r="1371" spans="1:6" x14ac:dyDescent="0.25">
      <c r="A1371">
        <v>16.5556139945983</v>
      </c>
      <c r="B1371">
        <v>378081</v>
      </c>
      <c r="C1371">
        <v>378081</v>
      </c>
      <c r="E1371">
        <f>IF(ABS(C1371-'Resultado de análisis'!$C$3)&lt;(0.02*'Resultado de análisis'!$C$3),'Resultados experimementales'!C1371,-1)</f>
        <v>378081</v>
      </c>
      <c r="F1371">
        <f>IF(ABS(C1371-'Resultado de análisis'!$D$3)&lt;(0.02*'Resultado de análisis'!$D$3),'Resultados experimementales'!C1371,-1)</f>
        <v>-1</v>
      </c>
    </row>
    <row r="1372" spans="1:6" x14ac:dyDescent="0.25">
      <c r="A1372">
        <v>16.566592931747401</v>
      </c>
      <c r="B1372">
        <v>377370</v>
      </c>
      <c r="C1372">
        <v>377370</v>
      </c>
      <c r="E1372">
        <f>IF(ABS(C1372-'Resultado de análisis'!$C$3)&lt;(0.02*'Resultado de análisis'!$C$3),'Resultados experimementales'!C1372,-1)</f>
        <v>377370</v>
      </c>
      <c r="F1372">
        <f>IF(ABS(C1372-'Resultado de análisis'!$D$3)&lt;(0.02*'Resultado de análisis'!$D$3),'Resultados experimementales'!C1372,-1)</f>
        <v>-1</v>
      </c>
    </row>
    <row r="1373" spans="1:6" x14ac:dyDescent="0.25">
      <c r="A1373">
        <v>16.577857017517001</v>
      </c>
      <c r="B1373">
        <v>378396</v>
      </c>
      <c r="C1373">
        <v>378396</v>
      </c>
      <c r="E1373">
        <f>IF(ABS(C1373-'Resultado de análisis'!$C$3)&lt;(0.02*'Resultado de análisis'!$C$3),'Resultados experimementales'!C1373,-1)</f>
        <v>378396</v>
      </c>
      <c r="F1373">
        <f>IF(ABS(C1373-'Resultado de análisis'!$D$3)&lt;(0.02*'Resultado de análisis'!$D$3),'Resultados experimementales'!C1373,-1)</f>
        <v>-1</v>
      </c>
    </row>
    <row r="1374" spans="1:6" x14ac:dyDescent="0.25">
      <c r="A1374">
        <v>16.5896670818328</v>
      </c>
      <c r="B1374">
        <v>376595</v>
      </c>
      <c r="C1374">
        <v>376595</v>
      </c>
      <c r="E1374">
        <f>IF(ABS(C1374-'Resultado de análisis'!$C$3)&lt;(0.02*'Resultado de análisis'!$C$3),'Resultados experimementales'!C1374,-1)</f>
        <v>376595</v>
      </c>
      <c r="F1374">
        <f>IF(ABS(C1374-'Resultado de análisis'!$D$3)&lt;(0.02*'Resultado de análisis'!$D$3),'Resultados experimementales'!C1374,-1)</f>
        <v>-1</v>
      </c>
    </row>
    <row r="1375" spans="1:6" x14ac:dyDescent="0.25">
      <c r="A1375">
        <v>16.600848913192699</v>
      </c>
      <c r="B1375">
        <v>377600</v>
      </c>
      <c r="C1375">
        <v>377600</v>
      </c>
      <c r="E1375">
        <f>IF(ABS(C1375-'Resultado de análisis'!$C$3)&lt;(0.02*'Resultado de análisis'!$C$3),'Resultados experimementales'!C1375,-1)</f>
        <v>377600</v>
      </c>
      <c r="F1375">
        <f>IF(ABS(C1375-'Resultado de análisis'!$D$3)&lt;(0.02*'Resultado de análisis'!$D$3),'Resultados experimementales'!C1375,-1)</f>
        <v>-1</v>
      </c>
    </row>
    <row r="1376" spans="1:6" x14ac:dyDescent="0.25">
      <c r="A1376">
        <v>16.6125118732452</v>
      </c>
      <c r="B1376">
        <v>377941</v>
      </c>
      <c r="C1376">
        <v>377941</v>
      </c>
      <c r="E1376">
        <f>IF(ABS(C1376-'Resultado de análisis'!$C$3)&lt;(0.02*'Resultado de análisis'!$C$3),'Resultados experimementales'!C1376,-1)</f>
        <v>377941</v>
      </c>
      <c r="F1376">
        <f>IF(ABS(C1376-'Resultado de análisis'!$D$3)&lt;(0.02*'Resultado de análisis'!$D$3),'Resultados experimementales'!C1376,-1)</f>
        <v>-1</v>
      </c>
    </row>
    <row r="1377" spans="1:6" x14ac:dyDescent="0.25">
      <c r="A1377">
        <v>16.624129056930499</v>
      </c>
      <c r="B1377">
        <v>376075</v>
      </c>
      <c r="C1377">
        <v>376075</v>
      </c>
      <c r="E1377">
        <f>IF(ABS(C1377-'Resultado de análisis'!$C$3)&lt;(0.02*'Resultado de análisis'!$C$3),'Resultados experimementales'!C1377,-1)</f>
        <v>376075</v>
      </c>
      <c r="F1377">
        <f>IF(ABS(C1377-'Resultado de análisis'!$D$3)&lt;(0.02*'Resultado de análisis'!$D$3),'Resultados experimementales'!C1377,-1)</f>
        <v>-1</v>
      </c>
    </row>
    <row r="1378" spans="1:6" x14ac:dyDescent="0.25">
      <c r="A1378">
        <v>16.6353340148925</v>
      </c>
      <c r="B1378">
        <v>378037</v>
      </c>
      <c r="C1378">
        <v>378037</v>
      </c>
      <c r="E1378">
        <f>IF(ABS(C1378-'Resultado de análisis'!$C$3)&lt;(0.02*'Resultado de análisis'!$C$3),'Resultados experimementales'!C1378,-1)</f>
        <v>378037</v>
      </c>
      <c r="F1378">
        <f>IF(ABS(C1378-'Resultado de análisis'!$D$3)&lt;(0.02*'Resultado de análisis'!$D$3),'Resultados experimementales'!C1378,-1)</f>
        <v>-1</v>
      </c>
    </row>
    <row r="1379" spans="1:6" x14ac:dyDescent="0.25">
      <c r="A1379">
        <v>16.647603034973098</v>
      </c>
      <c r="B1379">
        <v>385645</v>
      </c>
      <c r="C1379">
        <v>385645</v>
      </c>
      <c r="E1379">
        <f>IF(ABS(C1379-'Resultado de análisis'!$C$3)&lt;(0.02*'Resultado de análisis'!$C$3),'Resultados experimementales'!C1379,-1)</f>
        <v>385645</v>
      </c>
      <c r="F1379">
        <f>IF(ABS(C1379-'Resultado de análisis'!$D$3)&lt;(0.02*'Resultado de análisis'!$D$3),'Resultados experimementales'!C1379,-1)</f>
        <v>-1</v>
      </c>
    </row>
    <row r="1380" spans="1:6" x14ac:dyDescent="0.25">
      <c r="A1380">
        <v>16.709922075271599</v>
      </c>
      <c r="B1380">
        <v>377286</v>
      </c>
      <c r="C1380">
        <v>377286</v>
      </c>
      <c r="E1380">
        <f>IF(ABS(C1380-'Resultado de análisis'!$C$3)&lt;(0.02*'Resultado de análisis'!$C$3),'Resultados experimementales'!C1380,-1)</f>
        <v>377286</v>
      </c>
      <c r="F1380">
        <f>IF(ABS(C1380-'Resultado de análisis'!$D$3)&lt;(0.02*'Resultado de análisis'!$D$3),'Resultados experimementales'!C1380,-1)</f>
        <v>-1</v>
      </c>
    </row>
    <row r="1381" spans="1:6" x14ac:dyDescent="0.25">
      <c r="A1381">
        <v>16.721318006515499</v>
      </c>
      <c r="B1381">
        <v>376976</v>
      </c>
      <c r="C1381">
        <v>376976</v>
      </c>
      <c r="E1381">
        <f>IF(ABS(C1381-'Resultado de análisis'!$C$3)&lt;(0.02*'Resultado de análisis'!$C$3),'Resultados experimementales'!C1381,-1)</f>
        <v>376976</v>
      </c>
      <c r="F1381">
        <f>IF(ABS(C1381-'Resultado de análisis'!$D$3)&lt;(0.02*'Resultado de análisis'!$D$3),'Resultados experimementales'!C1381,-1)</f>
        <v>-1</v>
      </c>
    </row>
    <row r="1382" spans="1:6" x14ac:dyDescent="0.25">
      <c r="A1382">
        <v>16.7328488826751</v>
      </c>
      <c r="B1382">
        <v>376021</v>
      </c>
      <c r="C1382">
        <v>376021</v>
      </c>
      <c r="E1382">
        <f>IF(ABS(C1382-'Resultado de análisis'!$C$3)&lt;(0.02*'Resultado de análisis'!$C$3),'Resultados experimementales'!C1382,-1)</f>
        <v>376021</v>
      </c>
      <c r="F1382">
        <f>IF(ABS(C1382-'Resultado de análisis'!$D$3)&lt;(0.02*'Resultado de análisis'!$D$3),'Resultados experimementales'!C1382,-1)</f>
        <v>-1</v>
      </c>
    </row>
    <row r="1383" spans="1:6" x14ac:dyDescent="0.25">
      <c r="A1383">
        <v>16.744508981704701</v>
      </c>
      <c r="B1383">
        <v>376301</v>
      </c>
      <c r="C1383">
        <v>376301</v>
      </c>
      <c r="E1383">
        <f>IF(ABS(C1383-'Resultado de análisis'!$C$3)&lt;(0.02*'Resultado de análisis'!$C$3),'Resultados experimementales'!C1383,-1)</f>
        <v>376301</v>
      </c>
      <c r="F1383">
        <f>IF(ABS(C1383-'Resultado de análisis'!$D$3)&lt;(0.02*'Resultado de análisis'!$D$3),'Resultados experimementales'!C1383,-1)</f>
        <v>-1</v>
      </c>
    </row>
    <row r="1384" spans="1:6" x14ac:dyDescent="0.25">
      <c r="A1384">
        <v>16.807255029678299</v>
      </c>
      <c r="B1384">
        <v>379170</v>
      </c>
      <c r="C1384">
        <v>379170</v>
      </c>
      <c r="E1384">
        <f>IF(ABS(C1384-'Resultado de análisis'!$C$3)&lt;(0.02*'Resultado de análisis'!$C$3),'Resultados experimementales'!C1384,-1)</f>
        <v>379170</v>
      </c>
      <c r="F1384">
        <f>IF(ABS(C1384-'Resultado de análisis'!$D$3)&lt;(0.02*'Resultado de análisis'!$D$3),'Resultados experimementales'!C1384,-1)</f>
        <v>-1</v>
      </c>
    </row>
    <row r="1385" spans="1:6" x14ac:dyDescent="0.25">
      <c r="A1385">
        <v>16.818644046783401</v>
      </c>
      <c r="B1385">
        <v>377190</v>
      </c>
      <c r="C1385">
        <v>377190</v>
      </c>
      <c r="E1385">
        <f>IF(ABS(C1385-'Resultado de análisis'!$C$3)&lt;(0.02*'Resultado de análisis'!$C$3),'Resultados experimementales'!C1385,-1)</f>
        <v>377190</v>
      </c>
      <c r="F1385">
        <f>IF(ABS(C1385-'Resultado de análisis'!$D$3)&lt;(0.02*'Resultado de análisis'!$D$3),'Resultados experimementales'!C1385,-1)</f>
        <v>-1</v>
      </c>
    </row>
    <row r="1386" spans="1:6" x14ac:dyDescent="0.25">
      <c r="A1386">
        <v>16.830226898193299</v>
      </c>
      <c r="B1386">
        <v>377959</v>
      </c>
      <c r="C1386">
        <v>377959</v>
      </c>
      <c r="E1386">
        <f>IF(ABS(C1386-'Resultado de análisis'!$C$3)&lt;(0.02*'Resultado de análisis'!$C$3),'Resultados experimementales'!C1386,-1)</f>
        <v>377959</v>
      </c>
      <c r="F1386">
        <f>IF(ABS(C1386-'Resultado de análisis'!$D$3)&lt;(0.02*'Resultado de análisis'!$D$3),'Resultados experimementales'!C1386,-1)</f>
        <v>-1</v>
      </c>
    </row>
    <row r="1387" spans="1:6" x14ac:dyDescent="0.25">
      <c r="A1387">
        <v>16.841785907745301</v>
      </c>
      <c r="B1387">
        <v>379312</v>
      </c>
      <c r="C1387">
        <v>379312</v>
      </c>
      <c r="E1387">
        <f>IF(ABS(C1387-'Resultado de análisis'!$C$3)&lt;(0.02*'Resultado de análisis'!$C$3),'Resultados experimementales'!C1387,-1)</f>
        <v>379312</v>
      </c>
      <c r="F1387">
        <f>IF(ABS(C1387-'Resultado de análisis'!$D$3)&lt;(0.02*'Resultado de análisis'!$D$3),'Resultados experimementales'!C1387,-1)</f>
        <v>-1</v>
      </c>
    </row>
    <row r="1388" spans="1:6" x14ac:dyDescent="0.25">
      <c r="A1388">
        <v>16.853226900100701</v>
      </c>
      <c r="B1388">
        <v>379737</v>
      </c>
      <c r="C1388">
        <v>379737</v>
      </c>
      <c r="E1388">
        <f>IF(ABS(C1388-'Resultado de análisis'!$C$3)&lt;(0.02*'Resultado de análisis'!$C$3),'Resultados experimementales'!C1388,-1)</f>
        <v>379737</v>
      </c>
      <c r="F1388">
        <f>IF(ABS(C1388-'Resultado de análisis'!$D$3)&lt;(0.02*'Resultado de análisis'!$D$3),'Resultados experimementales'!C1388,-1)</f>
        <v>-1</v>
      </c>
    </row>
    <row r="1389" spans="1:6" x14ac:dyDescent="0.25">
      <c r="A1389">
        <v>16.8645179271698</v>
      </c>
      <c r="B1389">
        <v>380938</v>
      </c>
      <c r="C1389">
        <v>380938</v>
      </c>
      <c r="E1389">
        <f>IF(ABS(C1389-'Resultado de análisis'!$C$3)&lt;(0.02*'Resultado de análisis'!$C$3),'Resultados experimementales'!C1389,-1)</f>
        <v>380938</v>
      </c>
      <c r="F1389">
        <f>IF(ABS(C1389-'Resultado de análisis'!$D$3)&lt;(0.02*'Resultado de análisis'!$D$3),'Resultados experimementales'!C1389,-1)</f>
        <v>-1</v>
      </c>
    </row>
    <row r="1390" spans="1:6" x14ac:dyDescent="0.25">
      <c r="A1390">
        <v>16.876267910003602</v>
      </c>
      <c r="B1390">
        <v>378058</v>
      </c>
      <c r="C1390">
        <v>378058</v>
      </c>
      <c r="E1390">
        <f>IF(ABS(C1390-'Resultado de análisis'!$C$3)&lt;(0.02*'Resultado de análisis'!$C$3),'Resultados experimementales'!C1390,-1)</f>
        <v>378058</v>
      </c>
      <c r="F1390">
        <f>IF(ABS(C1390-'Resultado de análisis'!$D$3)&lt;(0.02*'Resultado de análisis'!$D$3),'Resultados experimementales'!C1390,-1)</f>
        <v>-1</v>
      </c>
    </row>
    <row r="1391" spans="1:6" x14ac:dyDescent="0.25">
      <c r="A1391">
        <v>16.887686967849699</v>
      </c>
      <c r="B1391">
        <v>378268</v>
      </c>
      <c r="C1391">
        <v>378268</v>
      </c>
      <c r="E1391">
        <f>IF(ABS(C1391-'Resultado de análisis'!$C$3)&lt;(0.02*'Resultado de análisis'!$C$3),'Resultados experimementales'!C1391,-1)</f>
        <v>378268</v>
      </c>
      <c r="F1391">
        <f>IF(ABS(C1391-'Resultado de análisis'!$D$3)&lt;(0.02*'Resultado de análisis'!$D$3),'Resultados experimementales'!C1391,-1)</f>
        <v>-1</v>
      </c>
    </row>
    <row r="1392" spans="1:6" x14ac:dyDescent="0.25">
      <c r="A1392">
        <v>16.8990910053253</v>
      </c>
      <c r="B1392">
        <v>378553</v>
      </c>
      <c r="C1392">
        <v>378553</v>
      </c>
      <c r="E1392">
        <f>IF(ABS(C1392-'Resultado de análisis'!$C$3)&lt;(0.02*'Resultado de análisis'!$C$3),'Resultados experimementales'!C1392,-1)</f>
        <v>378553</v>
      </c>
      <c r="F1392">
        <f>IF(ABS(C1392-'Resultado de análisis'!$D$3)&lt;(0.02*'Resultado de análisis'!$D$3),'Resultados experimementales'!C1392,-1)</f>
        <v>-1</v>
      </c>
    </row>
    <row r="1393" spans="1:6" x14ac:dyDescent="0.25">
      <c r="A1393">
        <v>16.910732030868498</v>
      </c>
      <c r="B1393">
        <v>377171</v>
      </c>
      <c r="C1393">
        <v>377171</v>
      </c>
      <c r="E1393">
        <f>IF(ABS(C1393-'Resultado de análisis'!$C$3)&lt;(0.02*'Resultado de análisis'!$C$3),'Resultados experimementales'!C1393,-1)</f>
        <v>377171</v>
      </c>
      <c r="F1393">
        <f>IF(ABS(C1393-'Resultado de análisis'!$D$3)&lt;(0.02*'Resultado de análisis'!$D$3),'Resultados experimementales'!C1393,-1)</f>
        <v>-1</v>
      </c>
    </row>
    <row r="1394" spans="1:6" x14ac:dyDescent="0.25">
      <c r="A1394">
        <v>16.921993017196598</v>
      </c>
      <c r="B1394">
        <v>379090</v>
      </c>
      <c r="C1394">
        <v>379090</v>
      </c>
      <c r="E1394">
        <f>IF(ABS(C1394-'Resultado de análisis'!$C$3)&lt;(0.02*'Resultado de análisis'!$C$3),'Resultados experimementales'!C1394,-1)</f>
        <v>379090</v>
      </c>
      <c r="F1394">
        <f>IF(ABS(C1394-'Resultado de análisis'!$D$3)&lt;(0.02*'Resultado de análisis'!$D$3),'Resultados experimementales'!C1394,-1)</f>
        <v>-1</v>
      </c>
    </row>
    <row r="1395" spans="1:6" x14ac:dyDescent="0.25">
      <c r="A1395">
        <v>16.934361934661801</v>
      </c>
      <c r="B1395">
        <v>378830</v>
      </c>
      <c r="C1395">
        <v>378830</v>
      </c>
      <c r="E1395">
        <f>IF(ABS(C1395-'Resultado de análisis'!$C$3)&lt;(0.02*'Resultado de análisis'!$C$3),'Resultados experimementales'!C1395,-1)</f>
        <v>378830</v>
      </c>
      <c r="F1395">
        <f>IF(ABS(C1395-'Resultado de análisis'!$D$3)&lt;(0.02*'Resultado de análisis'!$D$3),'Resultados experimementales'!C1395,-1)</f>
        <v>-1</v>
      </c>
    </row>
    <row r="1396" spans="1:6" x14ac:dyDescent="0.25">
      <c r="A1396">
        <v>16.945189952850299</v>
      </c>
      <c r="B1396">
        <v>377580</v>
      </c>
      <c r="C1396">
        <v>377580</v>
      </c>
      <c r="E1396">
        <f>IF(ABS(C1396-'Resultado de análisis'!$C$3)&lt;(0.02*'Resultado de análisis'!$C$3),'Resultados experimementales'!C1396,-1)</f>
        <v>377580</v>
      </c>
      <c r="F1396">
        <f>IF(ABS(C1396-'Resultado de análisis'!$D$3)&lt;(0.02*'Resultado de análisis'!$D$3),'Resultados experimementales'!C1396,-1)</f>
        <v>-1</v>
      </c>
    </row>
    <row r="1397" spans="1:6" x14ac:dyDescent="0.25">
      <c r="A1397">
        <v>16.956446886062601</v>
      </c>
      <c r="B1397">
        <v>379299</v>
      </c>
      <c r="C1397">
        <v>379299</v>
      </c>
      <c r="E1397">
        <f>IF(ABS(C1397-'Resultado de análisis'!$C$3)&lt;(0.02*'Resultado de análisis'!$C$3),'Resultados experimementales'!C1397,-1)</f>
        <v>379299</v>
      </c>
      <c r="F1397">
        <f>IF(ABS(C1397-'Resultado de análisis'!$D$3)&lt;(0.02*'Resultado de análisis'!$D$3),'Resultados experimementales'!C1397,-1)</f>
        <v>-1</v>
      </c>
    </row>
    <row r="1398" spans="1:6" x14ac:dyDescent="0.25">
      <c r="A1398">
        <v>16.9685089588165</v>
      </c>
      <c r="B1398">
        <v>377457</v>
      </c>
      <c r="C1398">
        <v>377457</v>
      </c>
      <c r="E1398">
        <f>IF(ABS(C1398-'Resultado de análisis'!$C$3)&lt;(0.02*'Resultado de análisis'!$C$3),'Resultados experimementales'!C1398,-1)</f>
        <v>377457</v>
      </c>
      <c r="F1398">
        <f>IF(ABS(C1398-'Resultado de análisis'!$D$3)&lt;(0.02*'Resultado de análisis'!$D$3),'Resultados experimementales'!C1398,-1)</f>
        <v>-1</v>
      </c>
    </row>
    <row r="1399" spans="1:6" x14ac:dyDescent="0.25">
      <c r="A1399">
        <v>16.9794919490814</v>
      </c>
      <c r="B1399">
        <v>377828</v>
      </c>
      <c r="C1399">
        <v>377828</v>
      </c>
      <c r="E1399">
        <f>IF(ABS(C1399-'Resultado de análisis'!$C$3)&lt;(0.02*'Resultado de análisis'!$C$3),'Resultados experimementales'!C1399,-1)</f>
        <v>377828</v>
      </c>
      <c r="F1399">
        <f>IF(ABS(C1399-'Resultado de análisis'!$D$3)&lt;(0.02*'Resultado de análisis'!$D$3),'Resultados experimementales'!C1399,-1)</f>
        <v>-1</v>
      </c>
    </row>
    <row r="1400" spans="1:6" x14ac:dyDescent="0.25">
      <c r="A1400">
        <v>16.991070032119701</v>
      </c>
      <c r="B1400">
        <v>379053</v>
      </c>
      <c r="C1400">
        <v>379053</v>
      </c>
      <c r="E1400">
        <f>IF(ABS(C1400-'Resultado de análisis'!$C$3)&lt;(0.02*'Resultado de análisis'!$C$3),'Resultados experimementales'!C1400,-1)</f>
        <v>379053</v>
      </c>
      <c r="F1400">
        <f>IF(ABS(C1400-'Resultado de análisis'!$D$3)&lt;(0.02*'Resultado de análisis'!$D$3),'Resultados experimementales'!C1400,-1)</f>
        <v>-1</v>
      </c>
    </row>
    <row r="1401" spans="1:6" x14ac:dyDescent="0.25">
      <c r="A1401">
        <v>17.002660036087001</v>
      </c>
      <c r="B1401">
        <v>375716</v>
      </c>
      <c r="C1401">
        <v>375716</v>
      </c>
      <c r="E1401">
        <f>IF(ABS(C1401-'Resultado de análisis'!$C$3)&lt;(0.02*'Resultado de análisis'!$C$3),'Resultados experimementales'!C1401,-1)</f>
        <v>375716</v>
      </c>
      <c r="F1401">
        <f>IF(ABS(C1401-'Resultado de análisis'!$D$3)&lt;(0.02*'Resultado de análisis'!$D$3),'Resultados experimementales'!C1401,-1)</f>
        <v>-1</v>
      </c>
    </row>
    <row r="1402" spans="1:6" x14ac:dyDescent="0.25">
      <c r="A1402">
        <v>17.013972043991</v>
      </c>
      <c r="B1402">
        <v>379339</v>
      </c>
      <c r="C1402">
        <v>379339</v>
      </c>
      <c r="E1402">
        <f>IF(ABS(C1402-'Resultado de análisis'!$C$3)&lt;(0.02*'Resultado de análisis'!$C$3),'Resultados experimementales'!C1402,-1)</f>
        <v>379339</v>
      </c>
      <c r="F1402">
        <f>IF(ABS(C1402-'Resultado de análisis'!$D$3)&lt;(0.02*'Resultado de análisis'!$D$3),'Resultados experimementales'!C1402,-1)</f>
        <v>-1</v>
      </c>
    </row>
    <row r="1403" spans="1:6" x14ac:dyDescent="0.25">
      <c r="A1403">
        <v>17.026095867156901</v>
      </c>
      <c r="B1403">
        <v>381393</v>
      </c>
      <c r="C1403">
        <v>381393</v>
      </c>
      <c r="E1403">
        <f>IF(ABS(C1403-'Resultado de análisis'!$C$3)&lt;(0.02*'Resultado de análisis'!$C$3),'Resultados experimementales'!C1403,-1)</f>
        <v>381393</v>
      </c>
      <c r="F1403">
        <f>IF(ABS(C1403-'Resultado de análisis'!$D$3)&lt;(0.02*'Resultado de análisis'!$D$3),'Resultados experimementales'!C1403,-1)</f>
        <v>-1</v>
      </c>
    </row>
    <row r="1404" spans="1:6" x14ac:dyDescent="0.25">
      <c r="A1404">
        <v>17.0371379852294</v>
      </c>
      <c r="B1404">
        <v>377759</v>
      </c>
      <c r="C1404">
        <v>377759</v>
      </c>
      <c r="E1404">
        <f>IF(ABS(C1404-'Resultado de análisis'!$C$3)&lt;(0.02*'Resultado de análisis'!$C$3),'Resultados experimementales'!C1404,-1)</f>
        <v>377759</v>
      </c>
      <c r="F1404">
        <f>IF(ABS(C1404-'Resultado de análisis'!$D$3)&lt;(0.02*'Resultado de análisis'!$D$3),'Resultados experimementales'!C1404,-1)</f>
        <v>-1</v>
      </c>
    </row>
    <row r="1405" spans="1:6" x14ac:dyDescent="0.25">
      <c r="A1405">
        <v>17.048430919647199</v>
      </c>
      <c r="B1405">
        <v>377139</v>
      </c>
      <c r="C1405">
        <v>377139</v>
      </c>
      <c r="E1405">
        <f>IF(ABS(C1405-'Resultado de análisis'!$C$3)&lt;(0.02*'Resultado de análisis'!$C$3),'Resultados experimementales'!C1405,-1)</f>
        <v>377139</v>
      </c>
      <c r="F1405">
        <f>IF(ABS(C1405-'Resultado de análisis'!$D$3)&lt;(0.02*'Resultado de análisis'!$D$3),'Resultados experimementales'!C1405,-1)</f>
        <v>-1</v>
      </c>
    </row>
    <row r="1406" spans="1:6" x14ac:dyDescent="0.25">
      <c r="A1406">
        <v>17.060462951660099</v>
      </c>
      <c r="B1406">
        <v>376015</v>
      </c>
      <c r="C1406">
        <v>376015</v>
      </c>
      <c r="E1406">
        <f>IF(ABS(C1406-'Resultado de análisis'!$C$3)&lt;(0.02*'Resultado de análisis'!$C$3),'Resultados experimementales'!C1406,-1)</f>
        <v>376015</v>
      </c>
      <c r="F1406">
        <f>IF(ABS(C1406-'Resultado de análisis'!$D$3)&lt;(0.02*'Resultado de análisis'!$D$3),'Resultados experimementales'!C1406,-1)</f>
        <v>-1</v>
      </c>
    </row>
    <row r="1407" spans="1:6" x14ac:dyDescent="0.25">
      <c r="A1407">
        <v>17.071470022201499</v>
      </c>
      <c r="B1407">
        <v>376328</v>
      </c>
      <c r="C1407">
        <v>376328</v>
      </c>
      <c r="E1407">
        <f>IF(ABS(C1407-'Resultado de análisis'!$C$3)&lt;(0.02*'Resultado de análisis'!$C$3),'Resultados experimementales'!C1407,-1)</f>
        <v>376328</v>
      </c>
      <c r="F1407">
        <f>IF(ABS(C1407-'Resultado de análisis'!$D$3)&lt;(0.02*'Resultado de análisis'!$D$3),'Resultados experimementales'!C1407,-1)</f>
        <v>-1</v>
      </c>
    </row>
    <row r="1408" spans="1:6" x14ac:dyDescent="0.25">
      <c r="A1408">
        <v>17.083021879196099</v>
      </c>
      <c r="B1408">
        <v>379500</v>
      </c>
      <c r="C1408">
        <v>379500</v>
      </c>
      <c r="E1408">
        <f>IF(ABS(C1408-'Resultado de análisis'!$C$3)&lt;(0.02*'Resultado de análisis'!$C$3),'Resultados experimementales'!C1408,-1)</f>
        <v>379500</v>
      </c>
      <c r="F1408">
        <f>IF(ABS(C1408-'Resultado de análisis'!$D$3)&lt;(0.02*'Resultado de análisis'!$D$3),'Resultados experimementales'!C1408,-1)</f>
        <v>-1</v>
      </c>
    </row>
    <row r="1409" spans="1:6" x14ac:dyDescent="0.25">
      <c r="A1409">
        <v>17.0947358608245</v>
      </c>
      <c r="B1409">
        <v>377381</v>
      </c>
      <c r="C1409">
        <v>377381</v>
      </c>
      <c r="E1409">
        <f>IF(ABS(C1409-'Resultado de análisis'!$C$3)&lt;(0.02*'Resultado de análisis'!$C$3),'Resultados experimementales'!C1409,-1)</f>
        <v>377381</v>
      </c>
      <c r="F1409">
        <f>IF(ABS(C1409-'Resultado de análisis'!$D$3)&lt;(0.02*'Resultado de análisis'!$D$3),'Resultados experimementales'!C1409,-1)</f>
        <v>-1</v>
      </c>
    </row>
    <row r="1410" spans="1:6" x14ac:dyDescent="0.25">
      <c r="A1410">
        <v>17.105887889862</v>
      </c>
      <c r="B1410">
        <v>378703</v>
      </c>
      <c r="C1410">
        <v>378703</v>
      </c>
      <c r="E1410">
        <f>IF(ABS(C1410-'Resultado de análisis'!$C$3)&lt;(0.02*'Resultado de análisis'!$C$3),'Resultados experimementales'!C1410,-1)</f>
        <v>378703</v>
      </c>
      <c r="F1410">
        <f>IF(ABS(C1410-'Resultado de análisis'!$D$3)&lt;(0.02*'Resultado de análisis'!$D$3),'Resultados experimementales'!C1410,-1)</f>
        <v>-1</v>
      </c>
    </row>
    <row r="1411" spans="1:6" x14ac:dyDescent="0.25">
      <c r="A1411">
        <v>17.118193864822299</v>
      </c>
      <c r="B1411">
        <v>379917</v>
      </c>
      <c r="C1411">
        <v>379917</v>
      </c>
      <c r="E1411">
        <f>IF(ABS(C1411-'Resultado de análisis'!$C$3)&lt;(0.02*'Resultado de análisis'!$C$3),'Resultados experimementales'!C1411,-1)</f>
        <v>379917</v>
      </c>
      <c r="F1411">
        <f>IF(ABS(C1411-'Resultado de análisis'!$D$3)&lt;(0.02*'Resultado de análisis'!$D$3),'Resultados experimementales'!C1411,-1)</f>
        <v>-1</v>
      </c>
    </row>
    <row r="1412" spans="1:6" x14ac:dyDescent="0.25">
      <c r="A1412">
        <v>17.129087924957201</v>
      </c>
      <c r="B1412">
        <v>378807</v>
      </c>
      <c r="C1412">
        <v>378807</v>
      </c>
      <c r="E1412">
        <f>IF(ABS(C1412-'Resultado de análisis'!$C$3)&lt;(0.02*'Resultado de análisis'!$C$3),'Resultados experimementales'!C1412,-1)</f>
        <v>378807</v>
      </c>
      <c r="F1412">
        <f>IF(ABS(C1412-'Resultado de análisis'!$D$3)&lt;(0.02*'Resultado de análisis'!$D$3),'Resultados experimementales'!C1412,-1)</f>
        <v>-1</v>
      </c>
    </row>
    <row r="1413" spans="1:6" x14ac:dyDescent="0.25">
      <c r="A1413">
        <v>17.140369892120301</v>
      </c>
      <c r="B1413">
        <v>378780</v>
      </c>
      <c r="C1413">
        <v>378780</v>
      </c>
      <c r="E1413">
        <f>IF(ABS(C1413-'Resultado de análisis'!$C$3)&lt;(0.02*'Resultado de análisis'!$C$3),'Resultados experimementales'!C1413,-1)</f>
        <v>378780</v>
      </c>
      <c r="F1413">
        <f>IF(ABS(C1413-'Resultado de análisis'!$D$3)&lt;(0.02*'Resultado de análisis'!$D$3),'Resultados experimementales'!C1413,-1)</f>
        <v>-1</v>
      </c>
    </row>
    <row r="1414" spans="1:6" x14ac:dyDescent="0.25">
      <c r="A1414">
        <v>17.152405023574801</v>
      </c>
      <c r="B1414">
        <v>377204</v>
      </c>
      <c r="C1414">
        <v>377204</v>
      </c>
      <c r="E1414">
        <f>IF(ABS(C1414-'Resultado de análisis'!$C$3)&lt;(0.02*'Resultado de análisis'!$C$3),'Resultados experimementales'!C1414,-1)</f>
        <v>377204</v>
      </c>
      <c r="F1414">
        <f>IF(ABS(C1414-'Resultado de análisis'!$D$3)&lt;(0.02*'Resultado de análisis'!$D$3),'Resultados experimementales'!C1414,-1)</f>
        <v>-1</v>
      </c>
    </row>
    <row r="1415" spans="1:6" x14ac:dyDescent="0.25">
      <c r="A1415">
        <v>17.163409948348999</v>
      </c>
      <c r="B1415">
        <v>377448</v>
      </c>
      <c r="C1415">
        <v>377448</v>
      </c>
      <c r="E1415">
        <f>IF(ABS(C1415-'Resultado de análisis'!$C$3)&lt;(0.02*'Resultado de análisis'!$C$3),'Resultados experimementales'!C1415,-1)</f>
        <v>377448</v>
      </c>
      <c r="F1415">
        <f>IF(ABS(C1415-'Resultado de análisis'!$D$3)&lt;(0.02*'Resultado de análisis'!$D$3),'Resultados experimementales'!C1415,-1)</f>
        <v>-1</v>
      </c>
    </row>
    <row r="1416" spans="1:6" x14ac:dyDescent="0.25">
      <c r="A1416">
        <v>17.174992084503099</v>
      </c>
      <c r="B1416">
        <v>378824</v>
      </c>
      <c r="C1416">
        <v>378824</v>
      </c>
      <c r="E1416">
        <f>IF(ABS(C1416-'Resultado de análisis'!$C$3)&lt;(0.02*'Resultado de análisis'!$C$3),'Resultados experimementales'!C1416,-1)</f>
        <v>378824</v>
      </c>
      <c r="F1416">
        <f>IF(ABS(C1416-'Resultado de análisis'!$D$3)&lt;(0.02*'Resultado de análisis'!$D$3),'Resultados experimementales'!C1416,-1)</f>
        <v>-1</v>
      </c>
    </row>
    <row r="1417" spans="1:6" x14ac:dyDescent="0.25">
      <c r="A1417">
        <v>17.186573982238698</v>
      </c>
      <c r="B1417">
        <v>376080</v>
      </c>
      <c r="C1417">
        <v>376080</v>
      </c>
      <c r="E1417">
        <f>IF(ABS(C1417-'Resultado de análisis'!$C$3)&lt;(0.02*'Resultado de análisis'!$C$3),'Resultados experimementales'!C1417,-1)</f>
        <v>376080</v>
      </c>
      <c r="F1417">
        <f>IF(ABS(C1417-'Resultado de análisis'!$D$3)&lt;(0.02*'Resultado de análisis'!$D$3),'Resultados experimementales'!C1417,-1)</f>
        <v>-1</v>
      </c>
    </row>
    <row r="1418" spans="1:6" x14ac:dyDescent="0.25">
      <c r="A1418">
        <v>17.1978628635406</v>
      </c>
      <c r="B1418">
        <v>377775</v>
      </c>
      <c r="C1418">
        <v>377775</v>
      </c>
      <c r="E1418">
        <f>IF(ABS(C1418-'Resultado de análisis'!$C$3)&lt;(0.02*'Resultado de análisis'!$C$3),'Resultados experimementales'!C1418,-1)</f>
        <v>377775</v>
      </c>
      <c r="F1418">
        <f>IF(ABS(C1418-'Resultado de análisis'!$D$3)&lt;(0.02*'Resultado de análisis'!$D$3),'Resultados experimementales'!C1418,-1)</f>
        <v>-1</v>
      </c>
    </row>
    <row r="1419" spans="1:6" x14ac:dyDescent="0.25">
      <c r="A1419">
        <v>17.2100429534912</v>
      </c>
      <c r="B1419">
        <v>376776</v>
      </c>
      <c r="C1419">
        <v>376776</v>
      </c>
      <c r="E1419">
        <f>IF(ABS(C1419-'Resultado de análisis'!$C$3)&lt;(0.02*'Resultado de análisis'!$C$3),'Resultados experimementales'!C1419,-1)</f>
        <v>376776</v>
      </c>
      <c r="F1419">
        <f>IF(ABS(C1419-'Resultado de análisis'!$D$3)&lt;(0.02*'Resultado de análisis'!$D$3),'Resultados experimementales'!C1419,-1)</f>
        <v>-1</v>
      </c>
    </row>
    <row r="1420" spans="1:6" x14ac:dyDescent="0.25">
      <c r="A1420">
        <v>17.221055984496999</v>
      </c>
      <c r="B1420">
        <v>376777</v>
      </c>
      <c r="C1420">
        <v>376777</v>
      </c>
      <c r="E1420">
        <f>IF(ABS(C1420-'Resultado de análisis'!$C$3)&lt;(0.02*'Resultado de análisis'!$C$3),'Resultados experimementales'!C1420,-1)</f>
        <v>376777</v>
      </c>
      <c r="F1420">
        <f>IF(ABS(C1420-'Resultado de análisis'!$D$3)&lt;(0.02*'Resultado de análisis'!$D$3),'Resultados experimementales'!C1420,-1)</f>
        <v>-1</v>
      </c>
    </row>
    <row r="1421" spans="1:6" x14ac:dyDescent="0.25">
      <c r="A1421">
        <v>17.232326030731201</v>
      </c>
      <c r="B1421">
        <v>379624</v>
      </c>
      <c r="C1421">
        <v>379624</v>
      </c>
      <c r="E1421">
        <f>IF(ABS(C1421-'Resultado de análisis'!$C$3)&lt;(0.02*'Resultado de análisis'!$C$3),'Resultados experimementales'!C1421,-1)</f>
        <v>379624</v>
      </c>
      <c r="F1421">
        <f>IF(ABS(C1421-'Resultado de análisis'!$D$3)&lt;(0.02*'Resultado de análisis'!$D$3),'Resultados experimementales'!C1421,-1)</f>
        <v>-1</v>
      </c>
    </row>
    <row r="1422" spans="1:6" x14ac:dyDescent="0.25">
      <c r="A1422">
        <v>17.2444860935211</v>
      </c>
      <c r="B1422">
        <v>376305</v>
      </c>
      <c r="C1422">
        <v>376305</v>
      </c>
      <c r="E1422">
        <f>IF(ABS(C1422-'Resultado de análisis'!$C$3)&lt;(0.02*'Resultado de análisis'!$C$3),'Resultados experimementales'!C1422,-1)</f>
        <v>376305</v>
      </c>
      <c r="F1422">
        <f>IF(ABS(C1422-'Resultado de análisis'!$D$3)&lt;(0.02*'Resultado de análisis'!$D$3),'Resultados experimementales'!C1422,-1)</f>
        <v>-1</v>
      </c>
    </row>
    <row r="1423" spans="1:6" x14ac:dyDescent="0.25">
      <c r="A1423">
        <v>17.255374908447202</v>
      </c>
      <c r="B1423">
        <v>377493</v>
      </c>
      <c r="C1423">
        <v>377493</v>
      </c>
      <c r="E1423">
        <f>IF(ABS(C1423-'Resultado de análisis'!$C$3)&lt;(0.02*'Resultado de análisis'!$C$3),'Resultados experimementales'!C1423,-1)</f>
        <v>377493</v>
      </c>
      <c r="F1423">
        <f>IF(ABS(C1423-'Resultado de análisis'!$D$3)&lt;(0.02*'Resultado de análisis'!$D$3),'Resultados experimementales'!C1423,-1)</f>
        <v>-1</v>
      </c>
    </row>
    <row r="1424" spans="1:6" x14ac:dyDescent="0.25">
      <c r="A1424">
        <v>17.266931056976301</v>
      </c>
      <c r="B1424">
        <v>380301</v>
      </c>
      <c r="C1424">
        <v>380301</v>
      </c>
      <c r="E1424">
        <f>IF(ABS(C1424-'Resultado de análisis'!$C$3)&lt;(0.02*'Resultado de análisis'!$C$3),'Resultados experimementales'!C1424,-1)</f>
        <v>380301</v>
      </c>
      <c r="F1424">
        <f>IF(ABS(C1424-'Resultado de análisis'!$D$3)&lt;(0.02*'Resultado de análisis'!$D$3),'Resultados experimementales'!C1424,-1)</f>
        <v>-1</v>
      </c>
    </row>
    <row r="1425" spans="1:6" x14ac:dyDescent="0.25">
      <c r="A1425">
        <v>17.278560876846299</v>
      </c>
      <c r="B1425">
        <v>378345</v>
      </c>
      <c r="C1425">
        <v>378345</v>
      </c>
      <c r="E1425">
        <f>IF(ABS(C1425-'Resultado de análisis'!$C$3)&lt;(0.02*'Resultado de análisis'!$C$3),'Resultados experimementales'!C1425,-1)</f>
        <v>378345</v>
      </c>
      <c r="F1425">
        <f>IF(ABS(C1425-'Resultado de análisis'!$D$3)&lt;(0.02*'Resultado de análisis'!$D$3),'Resultados experimementales'!C1425,-1)</f>
        <v>-1</v>
      </c>
    </row>
    <row r="1426" spans="1:6" x14ac:dyDescent="0.25">
      <c r="A1426">
        <v>17.289793968200598</v>
      </c>
      <c r="B1426">
        <v>379891</v>
      </c>
      <c r="C1426">
        <v>379891</v>
      </c>
      <c r="E1426">
        <f>IF(ABS(C1426-'Resultado de análisis'!$C$3)&lt;(0.02*'Resultado de análisis'!$C$3),'Resultados experimementales'!C1426,-1)</f>
        <v>379891</v>
      </c>
      <c r="F1426">
        <f>IF(ABS(C1426-'Resultado de análisis'!$D$3)&lt;(0.02*'Resultado de análisis'!$D$3),'Resultados experimementales'!C1426,-1)</f>
        <v>-1</v>
      </c>
    </row>
    <row r="1427" spans="1:6" x14ac:dyDescent="0.25">
      <c r="A1427">
        <v>17.3022060394287</v>
      </c>
      <c r="B1427">
        <v>379356</v>
      </c>
      <c r="C1427">
        <v>379356</v>
      </c>
      <c r="E1427">
        <f>IF(ABS(C1427-'Resultado de análisis'!$C$3)&lt;(0.02*'Resultado de análisis'!$C$3),'Resultados experimementales'!C1427,-1)</f>
        <v>379356</v>
      </c>
      <c r="F1427">
        <f>IF(ABS(C1427-'Resultado de análisis'!$D$3)&lt;(0.02*'Resultado de análisis'!$D$3),'Resultados experimementales'!C1427,-1)</f>
        <v>-1</v>
      </c>
    </row>
    <row r="1428" spans="1:6" x14ac:dyDescent="0.25">
      <c r="A1428">
        <v>17.3130300045013</v>
      </c>
      <c r="B1428">
        <v>378045</v>
      </c>
      <c r="C1428">
        <v>378045</v>
      </c>
      <c r="E1428">
        <f>IF(ABS(C1428-'Resultado de análisis'!$C$3)&lt;(0.02*'Resultado de análisis'!$C$3),'Resultados experimementales'!C1428,-1)</f>
        <v>378045</v>
      </c>
      <c r="F1428">
        <f>IF(ABS(C1428-'Resultado de análisis'!$D$3)&lt;(0.02*'Resultado de análisis'!$D$3),'Resultados experimementales'!C1428,-1)</f>
        <v>-1</v>
      </c>
    </row>
    <row r="1429" spans="1:6" x14ac:dyDescent="0.25">
      <c r="A1429">
        <v>17.324322938919</v>
      </c>
      <c r="B1429">
        <v>379860</v>
      </c>
      <c r="C1429">
        <v>379860</v>
      </c>
      <c r="E1429">
        <f>IF(ABS(C1429-'Resultado de análisis'!$C$3)&lt;(0.02*'Resultado de análisis'!$C$3),'Resultados experimementales'!C1429,-1)</f>
        <v>379860</v>
      </c>
      <c r="F1429">
        <f>IF(ABS(C1429-'Resultado de análisis'!$D$3)&lt;(0.02*'Resultado de análisis'!$D$3),'Resultados experimementales'!C1429,-1)</f>
        <v>-1</v>
      </c>
    </row>
    <row r="1430" spans="1:6" x14ac:dyDescent="0.25">
      <c r="A1430">
        <v>17.336318969726499</v>
      </c>
      <c r="B1430">
        <v>378950</v>
      </c>
      <c r="C1430">
        <v>378950</v>
      </c>
      <c r="E1430">
        <f>IF(ABS(C1430-'Resultado de análisis'!$C$3)&lt;(0.02*'Resultado de análisis'!$C$3),'Resultados experimementales'!C1430,-1)</f>
        <v>378950</v>
      </c>
      <c r="F1430">
        <f>IF(ABS(C1430-'Resultado de análisis'!$D$3)&lt;(0.02*'Resultado de análisis'!$D$3),'Resultados experimementales'!C1430,-1)</f>
        <v>-1</v>
      </c>
    </row>
    <row r="1431" spans="1:6" x14ac:dyDescent="0.25">
      <c r="A1431">
        <v>17.347337961196899</v>
      </c>
      <c r="B1431">
        <v>378090</v>
      </c>
      <c r="C1431">
        <v>378090</v>
      </c>
      <c r="E1431">
        <f>IF(ABS(C1431-'Resultado de análisis'!$C$3)&lt;(0.02*'Resultado de análisis'!$C$3),'Resultados experimementales'!C1431,-1)</f>
        <v>378090</v>
      </c>
      <c r="F1431">
        <f>IF(ABS(C1431-'Resultado de análisis'!$D$3)&lt;(0.02*'Resultado de análisis'!$D$3),'Resultados experimementales'!C1431,-1)</f>
        <v>-1</v>
      </c>
    </row>
    <row r="1432" spans="1:6" x14ac:dyDescent="0.25">
      <c r="A1432">
        <v>17.358892917633</v>
      </c>
      <c r="B1432">
        <v>379144</v>
      </c>
      <c r="C1432">
        <v>379144</v>
      </c>
      <c r="E1432">
        <f>IF(ABS(C1432-'Resultado de análisis'!$C$3)&lt;(0.02*'Resultado de análisis'!$C$3),'Resultados experimementales'!C1432,-1)</f>
        <v>379144</v>
      </c>
      <c r="F1432">
        <f>IF(ABS(C1432-'Resultado de análisis'!$D$3)&lt;(0.02*'Resultado de análisis'!$D$3),'Resultados experimementales'!C1432,-1)</f>
        <v>-1</v>
      </c>
    </row>
    <row r="1433" spans="1:6" x14ac:dyDescent="0.25">
      <c r="A1433">
        <v>17.3705010414123</v>
      </c>
      <c r="B1433">
        <v>378725</v>
      </c>
      <c r="C1433">
        <v>378725</v>
      </c>
      <c r="E1433">
        <f>IF(ABS(C1433-'Resultado de análisis'!$C$3)&lt;(0.02*'Resultado de análisis'!$C$3),'Resultados experimementales'!C1433,-1)</f>
        <v>378725</v>
      </c>
      <c r="F1433">
        <f>IF(ABS(C1433-'Resultado de análisis'!$D$3)&lt;(0.02*'Resultado de análisis'!$D$3),'Resultados experimementales'!C1433,-1)</f>
        <v>-1</v>
      </c>
    </row>
    <row r="1434" spans="1:6" x14ac:dyDescent="0.25">
      <c r="A1434">
        <v>17.381761074066102</v>
      </c>
      <c r="B1434">
        <v>379802</v>
      </c>
      <c r="C1434">
        <v>379802</v>
      </c>
      <c r="E1434">
        <f>IF(ABS(C1434-'Resultado de análisis'!$C$3)&lt;(0.02*'Resultado de análisis'!$C$3),'Resultados experimementales'!C1434,-1)</f>
        <v>379802</v>
      </c>
      <c r="F1434">
        <f>IF(ABS(C1434-'Resultado de análisis'!$D$3)&lt;(0.02*'Resultado de análisis'!$D$3),'Resultados experimementales'!C1434,-1)</f>
        <v>-1</v>
      </c>
    </row>
    <row r="1435" spans="1:6" x14ac:dyDescent="0.25">
      <c r="A1435">
        <v>17.3939900398254</v>
      </c>
      <c r="B1435">
        <v>378555</v>
      </c>
      <c r="C1435">
        <v>378555</v>
      </c>
      <c r="E1435">
        <f>IF(ABS(C1435-'Resultado de análisis'!$C$3)&lt;(0.02*'Resultado de análisis'!$C$3),'Resultados experimementales'!C1435,-1)</f>
        <v>378555</v>
      </c>
      <c r="F1435">
        <f>IF(ABS(C1435-'Resultado de análisis'!$D$3)&lt;(0.02*'Resultado de análisis'!$D$3),'Resultados experimementales'!C1435,-1)</f>
        <v>-1</v>
      </c>
    </row>
    <row r="1436" spans="1:6" x14ac:dyDescent="0.25">
      <c r="A1436">
        <v>17.405042886734002</v>
      </c>
      <c r="B1436">
        <v>377012</v>
      </c>
      <c r="C1436">
        <v>377012</v>
      </c>
      <c r="E1436">
        <f>IF(ABS(C1436-'Resultado de análisis'!$C$3)&lt;(0.02*'Resultado de análisis'!$C$3),'Resultados experimementales'!C1436,-1)</f>
        <v>377012</v>
      </c>
      <c r="F1436">
        <f>IF(ABS(C1436-'Resultado de análisis'!$D$3)&lt;(0.02*'Resultado de análisis'!$D$3),'Resultados experimementales'!C1436,-1)</f>
        <v>-1</v>
      </c>
    </row>
    <row r="1437" spans="1:6" x14ac:dyDescent="0.25">
      <c r="A1437">
        <v>17.416244029998701</v>
      </c>
      <c r="B1437">
        <v>380392</v>
      </c>
      <c r="C1437">
        <v>380392</v>
      </c>
      <c r="E1437">
        <f>IF(ABS(C1437-'Resultado de análisis'!$C$3)&lt;(0.02*'Resultado de análisis'!$C$3),'Resultados experimementales'!C1437,-1)</f>
        <v>380392</v>
      </c>
      <c r="F1437">
        <f>IF(ABS(C1437-'Resultado de análisis'!$D$3)&lt;(0.02*'Resultado de análisis'!$D$3),'Resultados experimementales'!C1437,-1)</f>
        <v>-1</v>
      </c>
    </row>
    <row r="1438" spans="1:6" x14ac:dyDescent="0.25">
      <c r="A1438">
        <v>17.4282999038696</v>
      </c>
      <c r="B1438">
        <v>378293</v>
      </c>
      <c r="C1438">
        <v>378293</v>
      </c>
      <c r="E1438">
        <f>IF(ABS(C1438-'Resultado de análisis'!$C$3)&lt;(0.02*'Resultado de análisis'!$C$3),'Resultados experimementales'!C1438,-1)</f>
        <v>378293</v>
      </c>
      <c r="F1438">
        <f>IF(ABS(C1438-'Resultado de análisis'!$D$3)&lt;(0.02*'Resultado de análisis'!$D$3),'Resultados experimementales'!C1438,-1)</f>
        <v>-1</v>
      </c>
    </row>
    <row r="1439" spans="1:6" x14ac:dyDescent="0.25">
      <c r="A1439">
        <v>17.439295053481999</v>
      </c>
      <c r="B1439">
        <v>378399</v>
      </c>
      <c r="C1439">
        <v>378399</v>
      </c>
      <c r="E1439">
        <f>IF(ABS(C1439-'Resultado de análisis'!$C$3)&lt;(0.02*'Resultado de análisis'!$C$3),'Resultados experimementales'!C1439,-1)</f>
        <v>378399</v>
      </c>
      <c r="F1439">
        <f>IF(ABS(C1439-'Resultado de análisis'!$D$3)&lt;(0.02*'Resultado de análisis'!$D$3),'Resultados experimementales'!C1439,-1)</f>
        <v>-1</v>
      </c>
    </row>
    <row r="1440" spans="1:6" x14ac:dyDescent="0.25">
      <c r="A1440">
        <v>17.4508619308471</v>
      </c>
      <c r="B1440">
        <v>380319</v>
      </c>
      <c r="C1440">
        <v>380319</v>
      </c>
      <c r="E1440">
        <f>IF(ABS(C1440-'Resultado de análisis'!$C$3)&lt;(0.02*'Resultado de análisis'!$C$3),'Resultados experimementales'!C1440,-1)</f>
        <v>380319</v>
      </c>
      <c r="F1440">
        <f>IF(ABS(C1440-'Resultado de análisis'!$D$3)&lt;(0.02*'Resultado de análisis'!$D$3),'Resultados experimementales'!C1440,-1)</f>
        <v>-1</v>
      </c>
    </row>
    <row r="1441" spans="1:6" x14ac:dyDescent="0.25">
      <c r="A1441">
        <v>17.462495088577199</v>
      </c>
      <c r="B1441">
        <v>377661</v>
      </c>
      <c r="C1441">
        <v>377661</v>
      </c>
      <c r="E1441">
        <f>IF(ABS(C1441-'Resultado de análisis'!$C$3)&lt;(0.02*'Resultado de análisis'!$C$3),'Resultados experimementales'!C1441,-1)</f>
        <v>377661</v>
      </c>
      <c r="F1441">
        <f>IF(ABS(C1441-'Resultado de análisis'!$D$3)&lt;(0.02*'Resultado de análisis'!$D$3),'Resultados experimementales'!C1441,-1)</f>
        <v>-1</v>
      </c>
    </row>
    <row r="1442" spans="1:6" x14ac:dyDescent="0.25">
      <c r="A1442">
        <v>17.4736890792846</v>
      </c>
      <c r="B1442">
        <v>379414</v>
      </c>
      <c r="C1442">
        <v>379414</v>
      </c>
      <c r="E1442">
        <f>IF(ABS(C1442-'Resultado de análisis'!$C$3)&lt;(0.02*'Resultado de análisis'!$C$3),'Resultados experimementales'!C1442,-1)</f>
        <v>379414</v>
      </c>
      <c r="F1442">
        <f>IF(ABS(C1442-'Resultado de análisis'!$D$3)&lt;(0.02*'Resultado de análisis'!$D$3),'Resultados experimementales'!C1442,-1)</f>
        <v>-1</v>
      </c>
    </row>
    <row r="1443" spans="1:6" x14ac:dyDescent="0.25">
      <c r="A1443">
        <v>17.4860100746154</v>
      </c>
      <c r="B1443">
        <v>380695</v>
      </c>
      <c r="C1443">
        <v>380695</v>
      </c>
      <c r="E1443">
        <f>IF(ABS(C1443-'Resultado de análisis'!$C$3)&lt;(0.02*'Resultado de análisis'!$C$3),'Resultados experimementales'!C1443,-1)</f>
        <v>380695</v>
      </c>
      <c r="F1443">
        <f>IF(ABS(C1443-'Resultado de análisis'!$D$3)&lt;(0.02*'Resultado de análisis'!$D$3),'Resultados experimementales'!C1443,-1)</f>
        <v>-1</v>
      </c>
    </row>
    <row r="1444" spans="1:6" x14ac:dyDescent="0.25">
      <c r="A1444">
        <v>17.496922016143799</v>
      </c>
      <c r="B1444">
        <v>378949</v>
      </c>
      <c r="C1444">
        <v>378949</v>
      </c>
      <c r="E1444">
        <f>IF(ABS(C1444-'Resultado de análisis'!$C$3)&lt;(0.02*'Resultado de análisis'!$C$3),'Resultados experimementales'!C1444,-1)</f>
        <v>378949</v>
      </c>
      <c r="F1444">
        <f>IF(ABS(C1444-'Resultado de análisis'!$D$3)&lt;(0.02*'Resultado de análisis'!$D$3),'Resultados experimementales'!C1444,-1)</f>
        <v>-1</v>
      </c>
    </row>
    <row r="1445" spans="1:6" x14ac:dyDescent="0.25">
      <c r="A1445">
        <v>17.508199930191001</v>
      </c>
      <c r="B1445">
        <v>380082</v>
      </c>
      <c r="C1445">
        <v>380082</v>
      </c>
      <c r="E1445">
        <f>IF(ABS(C1445-'Resultado de análisis'!$C$3)&lt;(0.02*'Resultado de análisis'!$C$3),'Resultados experimementales'!C1445,-1)</f>
        <v>380082</v>
      </c>
      <c r="F1445">
        <f>IF(ABS(C1445-'Resultado de análisis'!$D$3)&lt;(0.02*'Resultado de análisis'!$D$3),'Resultados experimementales'!C1445,-1)</f>
        <v>-1</v>
      </c>
    </row>
    <row r="1446" spans="1:6" x14ac:dyDescent="0.25">
      <c r="A1446">
        <v>17.520235061645501</v>
      </c>
      <c r="B1446">
        <v>380201</v>
      </c>
      <c r="C1446">
        <v>380201</v>
      </c>
      <c r="E1446">
        <f>IF(ABS(C1446-'Resultado de análisis'!$C$3)&lt;(0.02*'Resultado de análisis'!$C$3),'Resultados experimementales'!C1446,-1)</f>
        <v>380201</v>
      </c>
      <c r="F1446">
        <f>IF(ABS(C1446-'Resultado de análisis'!$D$3)&lt;(0.02*'Resultado de análisis'!$D$3),'Resultados experimementales'!C1446,-1)</f>
        <v>-1</v>
      </c>
    </row>
    <row r="1447" spans="1:6" x14ac:dyDescent="0.25">
      <c r="A1447">
        <v>17.5312418937683</v>
      </c>
      <c r="B1447">
        <v>378028</v>
      </c>
      <c r="C1447">
        <v>378028</v>
      </c>
      <c r="E1447">
        <f>IF(ABS(C1447-'Resultado de análisis'!$C$3)&lt;(0.02*'Resultado de análisis'!$C$3),'Resultados experimementales'!C1447,-1)</f>
        <v>378028</v>
      </c>
      <c r="F1447">
        <f>IF(ABS(C1447-'Resultado de análisis'!$D$3)&lt;(0.02*'Resultado de análisis'!$D$3),'Resultados experimementales'!C1447,-1)</f>
        <v>-1</v>
      </c>
    </row>
    <row r="1448" spans="1:6" x14ac:dyDescent="0.25">
      <c r="A1448">
        <v>17.542788028716998</v>
      </c>
      <c r="B1448">
        <v>378848</v>
      </c>
      <c r="C1448">
        <v>378848</v>
      </c>
      <c r="E1448">
        <f>IF(ABS(C1448-'Resultado de análisis'!$C$3)&lt;(0.02*'Resultado de análisis'!$C$3),'Resultados experimementales'!C1448,-1)</f>
        <v>378848</v>
      </c>
      <c r="F1448">
        <f>IF(ABS(C1448-'Resultado de análisis'!$D$3)&lt;(0.02*'Resultado de análisis'!$D$3),'Resultados experimementales'!C1448,-1)</f>
        <v>-1</v>
      </c>
    </row>
    <row r="1449" spans="1:6" x14ac:dyDescent="0.25">
      <c r="A1449">
        <v>17.554472923278801</v>
      </c>
      <c r="B1449">
        <v>377149</v>
      </c>
      <c r="C1449">
        <v>377149</v>
      </c>
      <c r="E1449">
        <f>IF(ABS(C1449-'Resultado de análisis'!$C$3)&lt;(0.02*'Resultado de análisis'!$C$3),'Resultados experimementales'!C1449,-1)</f>
        <v>377149</v>
      </c>
      <c r="F1449">
        <f>IF(ABS(C1449-'Resultado de análisis'!$D$3)&lt;(0.02*'Resultado de análisis'!$D$3),'Resultados experimementales'!C1449,-1)</f>
        <v>-1</v>
      </c>
    </row>
    <row r="1450" spans="1:6" x14ac:dyDescent="0.25">
      <c r="A1450">
        <v>17.617245912551802</v>
      </c>
      <c r="B1450">
        <v>377573</v>
      </c>
      <c r="C1450">
        <v>377573</v>
      </c>
      <c r="E1450">
        <f>IF(ABS(C1450-'Resultado de análisis'!$C$3)&lt;(0.02*'Resultado de análisis'!$C$3),'Resultados experimementales'!C1450,-1)</f>
        <v>377573</v>
      </c>
      <c r="F1450">
        <f>IF(ABS(C1450-'Resultado de análisis'!$D$3)&lt;(0.02*'Resultado de análisis'!$D$3),'Resultados experimementales'!C1450,-1)</f>
        <v>-1</v>
      </c>
    </row>
    <row r="1451" spans="1:6" x14ac:dyDescent="0.25">
      <c r="A1451">
        <v>17.628639936447101</v>
      </c>
      <c r="B1451">
        <v>378393</v>
      </c>
      <c r="C1451">
        <v>378393</v>
      </c>
      <c r="E1451">
        <f>IF(ABS(C1451-'Resultado de análisis'!$C$3)&lt;(0.02*'Resultado de análisis'!$C$3),'Resultados experimementales'!C1451,-1)</f>
        <v>378393</v>
      </c>
      <c r="F1451">
        <f>IF(ABS(C1451-'Resultado de análisis'!$D$3)&lt;(0.02*'Resultado de análisis'!$D$3),'Resultados experimementales'!C1451,-1)</f>
        <v>-1</v>
      </c>
    </row>
    <row r="1452" spans="1:6" x14ac:dyDescent="0.25">
      <c r="A1452">
        <v>17.640198945999099</v>
      </c>
      <c r="B1452">
        <v>377900</v>
      </c>
      <c r="C1452">
        <v>377900</v>
      </c>
      <c r="E1452">
        <f>IF(ABS(C1452-'Resultado de análisis'!$C$3)&lt;(0.02*'Resultado de análisis'!$C$3),'Resultados experimementales'!C1452,-1)</f>
        <v>377900</v>
      </c>
      <c r="F1452">
        <f>IF(ABS(C1452-'Resultado de análisis'!$D$3)&lt;(0.02*'Resultado de análisis'!$D$3),'Resultados experimementales'!C1452,-1)</f>
        <v>-1</v>
      </c>
    </row>
    <row r="1453" spans="1:6" x14ac:dyDescent="0.25">
      <c r="A1453">
        <v>17.6517829895019</v>
      </c>
      <c r="B1453">
        <v>378483</v>
      </c>
      <c r="C1453">
        <v>378483</v>
      </c>
      <c r="E1453">
        <f>IF(ABS(C1453-'Resultado de análisis'!$C$3)&lt;(0.02*'Resultado de análisis'!$C$3),'Resultados experimementales'!C1453,-1)</f>
        <v>378483</v>
      </c>
      <c r="F1453">
        <f>IF(ABS(C1453-'Resultado de análisis'!$D$3)&lt;(0.02*'Resultado de análisis'!$D$3),'Resultados experimementales'!C1453,-1)</f>
        <v>-1</v>
      </c>
    </row>
    <row r="1454" spans="1:6" x14ac:dyDescent="0.25">
      <c r="A1454">
        <v>17.663204908370901</v>
      </c>
      <c r="B1454">
        <v>380164</v>
      </c>
      <c r="C1454">
        <v>380164</v>
      </c>
      <c r="E1454">
        <f>IF(ABS(C1454-'Resultado de análisis'!$C$3)&lt;(0.02*'Resultado de análisis'!$C$3),'Resultados experimementales'!C1454,-1)</f>
        <v>380164</v>
      </c>
      <c r="F1454">
        <f>IF(ABS(C1454-'Resultado de análisis'!$D$3)&lt;(0.02*'Resultado de análisis'!$D$3),'Resultados experimementales'!C1454,-1)</f>
        <v>-1</v>
      </c>
    </row>
    <row r="1455" spans="1:6" x14ac:dyDescent="0.25">
      <c r="A1455">
        <v>17.674501895904498</v>
      </c>
      <c r="B1455">
        <v>380572</v>
      </c>
      <c r="C1455">
        <v>380572</v>
      </c>
      <c r="E1455">
        <f>IF(ABS(C1455-'Resultado de análisis'!$C$3)&lt;(0.02*'Resultado de análisis'!$C$3),'Resultados experimementales'!C1455,-1)</f>
        <v>380572</v>
      </c>
      <c r="F1455">
        <f>IF(ABS(C1455-'Resultado de análisis'!$D$3)&lt;(0.02*'Resultado de análisis'!$D$3),'Resultados experimementales'!C1455,-1)</f>
        <v>-1</v>
      </c>
    </row>
    <row r="1456" spans="1:6" x14ac:dyDescent="0.25">
      <c r="A1456">
        <v>17.686308860778801</v>
      </c>
      <c r="B1456">
        <v>378180</v>
      </c>
      <c r="C1456">
        <v>378180</v>
      </c>
      <c r="E1456">
        <f>IF(ABS(C1456-'Resultado de análisis'!$C$3)&lt;(0.02*'Resultado de análisis'!$C$3),'Resultados experimementales'!C1456,-1)</f>
        <v>378180</v>
      </c>
      <c r="F1456">
        <f>IF(ABS(C1456-'Resultado de análisis'!$D$3)&lt;(0.02*'Resultado de análisis'!$D$3),'Resultados experimementales'!C1456,-1)</f>
        <v>-1</v>
      </c>
    </row>
    <row r="1457" spans="1:6" x14ac:dyDescent="0.25">
      <c r="A1457">
        <v>17.6976768970489</v>
      </c>
      <c r="B1457">
        <v>379663</v>
      </c>
      <c r="C1457">
        <v>379663</v>
      </c>
      <c r="E1457">
        <f>IF(ABS(C1457-'Resultado de análisis'!$C$3)&lt;(0.02*'Resultado de análisis'!$C$3),'Resultados experimementales'!C1457,-1)</f>
        <v>379663</v>
      </c>
      <c r="F1457">
        <f>IF(ABS(C1457-'Resultado de análisis'!$D$3)&lt;(0.02*'Resultado de análisis'!$D$3),'Resultados experimementales'!C1457,-1)</f>
        <v>-1</v>
      </c>
    </row>
    <row r="1458" spans="1:6" x14ac:dyDescent="0.25">
      <c r="A1458">
        <v>17.709080934524501</v>
      </c>
      <c r="B1458">
        <v>381655</v>
      </c>
      <c r="C1458">
        <v>381655</v>
      </c>
      <c r="E1458">
        <f>IF(ABS(C1458-'Resultado de análisis'!$C$3)&lt;(0.02*'Resultado de análisis'!$C$3),'Resultados experimementales'!C1458,-1)</f>
        <v>381655</v>
      </c>
      <c r="F1458">
        <f>IF(ABS(C1458-'Resultado de análisis'!$D$3)&lt;(0.02*'Resultado de análisis'!$D$3),'Resultados experimementales'!C1458,-1)</f>
        <v>-1</v>
      </c>
    </row>
    <row r="1459" spans="1:6" x14ac:dyDescent="0.25">
      <c r="A1459">
        <v>17.720685005187899</v>
      </c>
      <c r="B1459">
        <v>378706</v>
      </c>
      <c r="C1459">
        <v>378706</v>
      </c>
      <c r="E1459">
        <f>IF(ABS(C1459-'Resultado de análisis'!$C$3)&lt;(0.02*'Resultado de análisis'!$C$3),'Resultados experimementales'!C1459,-1)</f>
        <v>378706</v>
      </c>
      <c r="F1459">
        <f>IF(ABS(C1459-'Resultado de análisis'!$D$3)&lt;(0.02*'Resultado de análisis'!$D$3),'Resultados experimementales'!C1459,-1)</f>
        <v>-1</v>
      </c>
    </row>
    <row r="1460" spans="1:6" x14ac:dyDescent="0.25">
      <c r="A1460">
        <v>17.731965065002399</v>
      </c>
      <c r="B1460">
        <v>379713</v>
      </c>
      <c r="C1460">
        <v>379713</v>
      </c>
      <c r="E1460">
        <f>IF(ABS(C1460-'Resultado de análisis'!$C$3)&lt;(0.02*'Resultado de análisis'!$C$3),'Resultados experimementales'!C1460,-1)</f>
        <v>379713</v>
      </c>
      <c r="F1460">
        <f>IF(ABS(C1460-'Resultado de análisis'!$D$3)&lt;(0.02*'Resultado de análisis'!$D$3),'Resultados experimementales'!C1460,-1)</f>
        <v>-1</v>
      </c>
    </row>
    <row r="1461" spans="1:6" x14ac:dyDescent="0.25">
      <c r="A1461">
        <v>17.744220018386802</v>
      </c>
      <c r="B1461">
        <v>379262</v>
      </c>
      <c r="C1461">
        <v>379262</v>
      </c>
      <c r="E1461">
        <f>IF(ABS(C1461-'Resultado de análisis'!$C$3)&lt;(0.02*'Resultado de análisis'!$C$3),'Resultados experimementales'!C1461,-1)</f>
        <v>379262</v>
      </c>
      <c r="F1461">
        <f>IF(ABS(C1461-'Resultado de análisis'!$D$3)&lt;(0.02*'Resultado de análisis'!$D$3),'Resultados experimementales'!C1461,-1)</f>
        <v>-1</v>
      </c>
    </row>
    <row r="1462" spans="1:6" x14ac:dyDescent="0.25">
      <c r="A1462">
        <v>17.755177021026601</v>
      </c>
      <c r="B1462">
        <v>378113</v>
      </c>
      <c r="C1462">
        <v>378113</v>
      </c>
      <c r="E1462">
        <f>IF(ABS(C1462-'Resultado de análisis'!$C$3)&lt;(0.02*'Resultado de análisis'!$C$3),'Resultados experimementales'!C1462,-1)</f>
        <v>378113</v>
      </c>
      <c r="F1462">
        <f>IF(ABS(C1462-'Resultado de análisis'!$D$3)&lt;(0.02*'Resultado de análisis'!$D$3),'Resultados experimementales'!C1462,-1)</f>
        <v>-1</v>
      </c>
    </row>
    <row r="1463" spans="1:6" x14ac:dyDescent="0.25">
      <c r="A1463">
        <v>17.7664520740509</v>
      </c>
      <c r="B1463">
        <v>380941</v>
      </c>
      <c r="C1463">
        <v>380941</v>
      </c>
      <c r="E1463">
        <f>IF(ABS(C1463-'Resultado de análisis'!$C$3)&lt;(0.02*'Resultado de análisis'!$C$3),'Resultados experimementales'!C1463,-1)</f>
        <v>380941</v>
      </c>
      <c r="F1463">
        <f>IF(ABS(C1463-'Resultado de análisis'!$D$3)&lt;(0.02*'Resultado de análisis'!$D$3),'Resultados experimementales'!C1463,-1)</f>
        <v>-1</v>
      </c>
    </row>
    <row r="1464" spans="1:6" x14ac:dyDescent="0.25">
      <c r="A1464">
        <v>17.778491020202601</v>
      </c>
      <c r="B1464">
        <v>378815</v>
      </c>
      <c r="C1464">
        <v>378815</v>
      </c>
      <c r="E1464">
        <f>IF(ABS(C1464-'Resultado de análisis'!$C$3)&lt;(0.02*'Resultado de análisis'!$C$3),'Resultados experimementales'!C1464,-1)</f>
        <v>378815</v>
      </c>
      <c r="F1464">
        <f>IF(ABS(C1464-'Resultado de análisis'!$D$3)&lt;(0.02*'Resultado de análisis'!$D$3),'Resultados experimementales'!C1464,-1)</f>
        <v>-1</v>
      </c>
    </row>
    <row r="1465" spans="1:6" x14ac:dyDescent="0.25">
      <c r="A1465">
        <v>17.789485931396399</v>
      </c>
      <c r="B1465">
        <v>378950</v>
      </c>
      <c r="C1465">
        <v>378950</v>
      </c>
      <c r="E1465">
        <f>IF(ABS(C1465-'Resultado de análisis'!$C$3)&lt;(0.02*'Resultado de análisis'!$C$3),'Resultados experimementales'!C1465,-1)</f>
        <v>378950</v>
      </c>
      <c r="F1465">
        <f>IF(ABS(C1465-'Resultado de análisis'!$D$3)&lt;(0.02*'Resultado de análisis'!$D$3),'Resultados experimementales'!C1465,-1)</f>
        <v>-1</v>
      </c>
    </row>
    <row r="1466" spans="1:6" x14ac:dyDescent="0.25">
      <c r="A1466">
        <v>17.801056861877399</v>
      </c>
      <c r="B1466">
        <v>379434</v>
      </c>
      <c r="C1466">
        <v>379434</v>
      </c>
      <c r="E1466">
        <f>IF(ABS(C1466-'Resultado de análisis'!$C$3)&lt;(0.02*'Resultado de análisis'!$C$3),'Resultados experimementales'!C1466,-1)</f>
        <v>379434</v>
      </c>
      <c r="F1466">
        <f>IF(ABS(C1466-'Resultado de análisis'!$D$3)&lt;(0.02*'Resultado de análisis'!$D$3),'Resultados experimementales'!C1466,-1)</f>
        <v>-1</v>
      </c>
    </row>
    <row r="1467" spans="1:6" x14ac:dyDescent="0.25">
      <c r="A1467">
        <v>17.8126540184021</v>
      </c>
      <c r="B1467">
        <v>378262</v>
      </c>
      <c r="C1467">
        <v>378262</v>
      </c>
      <c r="E1467">
        <f>IF(ABS(C1467-'Resultado de análisis'!$C$3)&lt;(0.02*'Resultado de análisis'!$C$3),'Resultados experimementales'!C1467,-1)</f>
        <v>378262</v>
      </c>
      <c r="F1467">
        <f>IF(ABS(C1467-'Resultado de análisis'!$D$3)&lt;(0.02*'Resultado de análisis'!$D$3),'Resultados experimementales'!C1467,-1)</f>
        <v>-1</v>
      </c>
    </row>
    <row r="1468" spans="1:6" x14ac:dyDescent="0.25">
      <c r="A1468">
        <v>17.8241848945617</v>
      </c>
      <c r="B1468">
        <v>379279</v>
      </c>
      <c r="C1468">
        <v>379279</v>
      </c>
      <c r="E1468">
        <f>IF(ABS(C1468-'Resultado de análisis'!$C$3)&lt;(0.02*'Resultado de análisis'!$C$3),'Resultados experimementales'!C1468,-1)</f>
        <v>379279</v>
      </c>
      <c r="F1468">
        <f>IF(ABS(C1468-'Resultado de análisis'!$D$3)&lt;(0.02*'Resultado de análisis'!$D$3),'Resultados experimementales'!C1468,-1)</f>
        <v>-1</v>
      </c>
    </row>
    <row r="1469" spans="1:6" x14ac:dyDescent="0.25">
      <c r="A1469">
        <v>17.835967063903801</v>
      </c>
      <c r="B1469">
        <v>380035</v>
      </c>
      <c r="C1469">
        <v>380035</v>
      </c>
      <c r="E1469">
        <f>IF(ABS(C1469-'Resultado de análisis'!$C$3)&lt;(0.02*'Resultado de análisis'!$C$3),'Resultados experimementales'!C1469,-1)</f>
        <v>380035</v>
      </c>
      <c r="F1469">
        <f>IF(ABS(C1469-'Resultado de análisis'!$D$3)&lt;(0.02*'Resultado de análisis'!$D$3),'Resultados experimementales'!C1469,-1)</f>
        <v>-1</v>
      </c>
    </row>
    <row r="1470" spans="1:6" x14ac:dyDescent="0.25">
      <c r="A1470">
        <v>17.8471150398254</v>
      </c>
      <c r="B1470">
        <v>378619</v>
      </c>
      <c r="C1470">
        <v>378619</v>
      </c>
      <c r="E1470">
        <f>IF(ABS(C1470-'Resultado de análisis'!$C$3)&lt;(0.02*'Resultado de análisis'!$C$3),'Resultados experimementales'!C1470,-1)</f>
        <v>378619</v>
      </c>
      <c r="F1470">
        <f>IF(ABS(C1470-'Resultado de análisis'!$D$3)&lt;(0.02*'Resultado de análisis'!$D$3),'Resultados experimementales'!C1470,-1)</f>
        <v>-1</v>
      </c>
    </row>
    <row r="1471" spans="1:6" x14ac:dyDescent="0.25">
      <c r="A1471">
        <v>17.858407020568801</v>
      </c>
      <c r="B1471">
        <v>379877</v>
      </c>
      <c r="C1471">
        <v>379877</v>
      </c>
      <c r="E1471">
        <f>IF(ABS(C1471-'Resultado de análisis'!$C$3)&lt;(0.02*'Resultado de análisis'!$C$3),'Resultados experimementales'!C1471,-1)</f>
        <v>379877</v>
      </c>
      <c r="F1471">
        <f>IF(ABS(C1471-'Resultado de análisis'!$D$3)&lt;(0.02*'Resultado de análisis'!$D$3),'Resultados experimementales'!C1471,-1)</f>
        <v>-1</v>
      </c>
    </row>
    <row r="1472" spans="1:6" x14ac:dyDescent="0.25">
      <c r="A1472">
        <v>17.8704800605773</v>
      </c>
      <c r="B1472">
        <v>378477</v>
      </c>
      <c r="C1472">
        <v>378477</v>
      </c>
      <c r="E1472">
        <f>IF(ABS(C1472-'Resultado de análisis'!$C$3)&lt;(0.02*'Resultado de análisis'!$C$3),'Resultados experimementales'!C1472,-1)</f>
        <v>378477</v>
      </c>
      <c r="F1472">
        <f>IF(ABS(C1472-'Resultado de análisis'!$D$3)&lt;(0.02*'Resultado de análisis'!$D$3),'Resultados experimementales'!C1472,-1)</f>
        <v>-1</v>
      </c>
    </row>
    <row r="1473" spans="1:6" x14ac:dyDescent="0.25">
      <c r="A1473">
        <v>17.9329030513763</v>
      </c>
      <c r="B1473">
        <v>377064</v>
      </c>
      <c r="C1473">
        <v>377064</v>
      </c>
      <c r="E1473">
        <f>IF(ABS(C1473-'Resultado de análisis'!$C$3)&lt;(0.02*'Resultado de análisis'!$C$3),'Resultados experimementales'!C1473,-1)</f>
        <v>377064</v>
      </c>
      <c r="F1473">
        <f>IF(ABS(C1473-'Resultado de análisis'!$D$3)&lt;(0.02*'Resultado de análisis'!$D$3),'Resultados experimementales'!C1473,-1)</f>
        <v>-1</v>
      </c>
    </row>
    <row r="1474" spans="1:6" x14ac:dyDescent="0.25">
      <c r="A1474">
        <v>17.944370031356801</v>
      </c>
      <c r="B1474">
        <v>376774</v>
      </c>
      <c r="C1474">
        <v>376774</v>
      </c>
      <c r="E1474">
        <f>IF(ABS(C1474-'Resultado de análisis'!$C$3)&lt;(0.02*'Resultado de análisis'!$C$3),'Resultados experimementales'!C1474,-1)</f>
        <v>376774</v>
      </c>
      <c r="F1474">
        <f>IF(ABS(C1474-'Resultado de análisis'!$D$3)&lt;(0.02*'Resultado de análisis'!$D$3),'Resultados experimementales'!C1474,-1)</f>
        <v>-1</v>
      </c>
    </row>
    <row r="1475" spans="1:6" x14ac:dyDescent="0.25">
      <c r="A1475">
        <v>17.955873966216998</v>
      </c>
      <c r="B1475">
        <v>375869</v>
      </c>
      <c r="C1475">
        <v>375869</v>
      </c>
      <c r="E1475">
        <f>IF(ABS(C1475-'Resultado de análisis'!$C$3)&lt;(0.02*'Resultado de análisis'!$C$3),'Resultados experimementales'!C1475,-1)</f>
        <v>375869</v>
      </c>
      <c r="F1475">
        <f>IF(ABS(C1475-'Resultado de análisis'!$D$3)&lt;(0.02*'Resultado de análisis'!$D$3),'Resultados experimementales'!C1475,-1)</f>
        <v>-1</v>
      </c>
    </row>
    <row r="1476" spans="1:6" x14ac:dyDescent="0.25">
      <c r="A1476">
        <v>17.967473983764599</v>
      </c>
      <c r="B1476">
        <v>377494</v>
      </c>
      <c r="C1476">
        <v>377494</v>
      </c>
      <c r="E1476">
        <f>IF(ABS(C1476-'Resultado de análisis'!$C$3)&lt;(0.02*'Resultado de análisis'!$C$3),'Resultados experimementales'!C1476,-1)</f>
        <v>377494</v>
      </c>
      <c r="F1476">
        <f>IF(ABS(C1476-'Resultado de análisis'!$D$3)&lt;(0.02*'Resultado de análisis'!$D$3),'Resultados experimementales'!C1476,-1)</f>
        <v>-1</v>
      </c>
    </row>
    <row r="1477" spans="1:6" x14ac:dyDescent="0.25">
      <c r="A1477">
        <v>17.978887081146201</v>
      </c>
      <c r="B1477">
        <v>378854</v>
      </c>
      <c r="C1477">
        <v>378854</v>
      </c>
      <c r="E1477">
        <f>IF(ABS(C1477-'Resultado de análisis'!$C$3)&lt;(0.02*'Resultado de análisis'!$C$3),'Resultados experimementales'!C1477,-1)</f>
        <v>378854</v>
      </c>
      <c r="F1477">
        <f>IF(ABS(C1477-'Resultado de análisis'!$D$3)&lt;(0.02*'Resultado de análisis'!$D$3),'Resultados experimementales'!C1477,-1)</f>
        <v>-1</v>
      </c>
    </row>
    <row r="1478" spans="1:6" x14ac:dyDescent="0.25">
      <c r="A1478">
        <v>17.990185022354101</v>
      </c>
      <c r="B1478">
        <v>379424</v>
      </c>
      <c r="C1478">
        <v>379424</v>
      </c>
      <c r="E1478">
        <f>IF(ABS(C1478-'Resultado de análisis'!$C$3)&lt;(0.02*'Resultado de análisis'!$C$3),'Resultados experimementales'!C1478,-1)</f>
        <v>379424</v>
      </c>
      <c r="F1478">
        <f>IF(ABS(C1478-'Resultado de análisis'!$D$3)&lt;(0.02*'Resultado de análisis'!$D$3),'Resultados experimementales'!C1478,-1)</f>
        <v>-1</v>
      </c>
    </row>
    <row r="1479" spans="1:6" x14ac:dyDescent="0.25">
      <c r="A1479">
        <v>18.001996994018501</v>
      </c>
      <c r="B1479">
        <v>378583</v>
      </c>
      <c r="C1479">
        <v>378583</v>
      </c>
      <c r="E1479">
        <f>IF(ABS(C1479-'Resultado de análisis'!$C$3)&lt;(0.02*'Resultado de análisis'!$C$3),'Resultados experimementales'!C1479,-1)</f>
        <v>378583</v>
      </c>
      <c r="F1479">
        <f>IF(ABS(C1479-'Resultado de análisis'!$D$3)&lt;(0.02*'Resultado de análisis'!$D$3),'Resultados experimementales'!C1479,-1)</f>
        <v>-1</v>
      </c>
    </row>
    <row r="1480" spans="1:6" x14ac:dyDescent="0.25">
      <c r="A1480">
        <v>18.013354063034001</v>
      </c>
      <c r="B1480">
        <v>379502</v>
      </c>
      <c r="C1480">
        <v>379502</v>
      </c>
      <c r="E1480">
        <f>IF(ABS(C1480-'Resultado de análisis'!$C$3)&lt;(0.02*'Resultado de análisis'!$C$3),'Resultados experimementales'!C1480,-1)</f>
        <v>379502</v>
      </c>
      <c r="F1480">
        <f>IF(ABS(C1480-'Resultado de análisis'!$D$3)&lt;(0.02*'Resultado de análisis'!$D$3),'Resultados experimementales'!C1480,-1)</f>
        <v>-1</v>
      </c>
    </row>
    <row r="1481" spans="1:6" x14ac:dyDescent="0.25">
      <c r="A1481">
        <v>18.024784088134702</v>
      </c>
      <c r="B1481">
        <v>379925</v>
      </c>
      <c r="C1481">
        <v>379925</v>
      </c>
      <c r="E1481">
        <f>IF(ABS(C1481-'Resultado de análisis'!$C$3)&lt;(0.02*'Resultado de análisis'!$C$3),'Resultados experimementales'!C1481,-1)</f>
        <v>379925</v>
      </c>
      <c r="F1481">
        <f>IF(ABS(C1481-'Resultado de análisis'!$D$3)&lt;(0.02*'Resultado de análisis'!$D$3),'Resultados experimementales'!C1481,-1)</f>
        <v>-1</v>
      </c>
    </row>
    <row r="1482" spans="1:6" x14ac:dyDescent="0.25">
      <c r="A1482">
        <v>18.036376953125</v>
      </c>
      <c r="B1482">
        <v>377204</v>
      </c>
      <c r="C1482">
        <v>377204</v>
      </c>
      <c r="E1482">
        <f>IF(ABS(C1482-'Resultado de análisis'!$C$3)&lt;(0.02*'Resultado de análisis'!$C$3),'Resultados experimementales'!C1482,-1)</f>
        <v>377204</v>
      </c>
      <c r="F1482">
        <f>IF(ABS(C1482-'Resultado de análisis'!$D$3)&lt;(0.02*'Resultado de análisis'!$D$3),'Resultados experimementales'!C1482,-1)</f>
        <v>-1</v>
      </c>
    </row>
    <row r="1483" spans="1:6" x14ac:dyDescent="0.25">
      <c r="A1483">
        <v>18.047616004943801</v>
      </c>
      <c r="B1483">
        <v>379616</v>
      </c>
      <c r="C1483">
        <v>379616</v>
      </c>
      <c r="E1483">
        <f>IF(ABS(C1483-'Resultado de análisis'!$C$3)&lt;(0.02*'Resultado de análisis'!$C$3),'Resultados experimementales'!C1483,-1)</f>
        <v>379616</v>
      </c>
      <c r="F1483">
        <f>IF(ABS(C1483-'Resultado de análisis'!$D$3)&lt;(0.02*'Resultado de análisis'!$D$3),'Resultados experimementales'!C1483,-1)</f>
        <v>-1</v>
      </c>
    </row>
    <row r="1484" spans="1:6" x14ac:dyDescent="0.25">
      <c r="A1484">
        <v>18.059874057769701</v>
      </c>
      <c r="B1484">
        <v>379698</v>
      </c>
      <c r="C1484">
        <v>379698</v>
      </c>
      <c r="E1484">
        <f>IF(ABS(C1484-'Resultado de análisis'!$C$3)&lt;(0.02*'Resultado de análisis'!$C$3),'Resultados experimementales'!C1484,-1)</f>
        <v>379698</v>
      </c>
      <c r="F1484">
        <f>IF(ABS(C1484-'Resultado de análisis'!$D$3)&lt;(0.02*'Resultado de análisis'!$D$3),'Resultados experimementales'!C1484,-1)</f>
        <v>-1</v>
      </c>
    </row>
    <row r="1485" spans="1:6" x14ac:dyDescent="0.25">
      <c r="A1485">
        <v>18.070849895477199</v>
      </c>
      <c r="B1485">
        <v>377334</v>
      </c>
      <c r="C1485">
        <v>377334</v>
      </c>
      <c r="E1485">
        <f>IF(ABS(C1485-'Resultado de análisis'!$C$3)&lt;(0.02*'Resultado de análisis'!$C$3),'Resultados experimementales'!C1485,-1)</f>
        <v>377334</v>
      </c>
      <c r="F1485">
        <f>IF(ABS(C1485-'Resultado de análisis'!$D$3)&lt;(0.02*'Resultado de análisis'!$D$3),'Resultados experimementales'!C1485,-1)</f>
        <v>-1</v>
      </c>
    </row>
    <row r="1486" spans="1:6" x14ac:dyDescent="0.25">
      <c r="A1486">
        <v>18.082176923751799</v>
      </c>
      <c r="B1486">
        <v>379441</v>
      </c>
      <c r="C1486">
        <v>379441</v>
      </c>
      <c r="E1486">
        <f>IF(ABS(C1486-'Resultado de análisis'!$C$3)&lt;(0.02*'Resultado de análisis'!$C$3),'Resultados experimementales'!C1486,-1)</f>
        <v>379441</v>
      </c>
      <c r="F1486">
        <f>IF(ABS(C1486-'Resultado de análisis'!$D$3)&lt;(0.02*'Resultado de análisis'!$D$3),'Resultados experimementales'!C1486,-1)</f>
        <v>-1</v>
      </c>
    </row>
    <row r="1487" spans="1:6" x14ac:dyDescent="0.25">
      <c r="A1487">
        <v>18.094244003295898</v>
      </c>
      <c r="B1487">
        <v>379637</v>
      </c>
      <c r="C1487">
        <v>379637</v>
      </c>
      <c r="E1487">
        <f>IF(ABS(C1487-'Resultado de análisis'!$C$3)&lt;(0.02*'Resultado de análisis'!$C$3),'Resultados experimementales'!C1487,-1)</f>
        <v>379637</v>
      </c>
      <c r="F1487">
        <f>IF(ABS(C1487-'Resultado de análisis'!$D$3)&lt;(0.02*'Resultado de análisis'!$D$3),'Resultados experimementales'!C1487,-1)</f>
        <v>-1</v>
      </c>
    </row>
    <row r="1488" spans="1:6" x14ac:dyDescent="0.25">
      <c r="A1488">
        <v>18.105186939239498</v>
      </c>
      <c r="B1488">
        <v>379293</v>
      </c>
      <c r="C1488">
        <v>379293</v>
      </c>
      <c r="E1488">
        <f>IF(ABS(C1488-'Resultado de análisis'!$C$3)&lt;(0.02*'Resultado de análisis'!$C$3),'Resultados experimementales'!C1488,-1)</f>
        <v>379293</v>
      </c>
      <c r="F1488">
        <f>IF(ABS(C1488-'Resultado de análisis'!$D$3)&lt;(0.02*'Resultado de análisis'!$D$3),'Resultados experimementales'!C1488,-1)</f>
        <v>-1</v>
      </c>
    </row>
    <row r="1489" spans="1:6" x14ac:dyDescent="0.25">
      <c r="A1489">
        <v>18.116714000701901</v>
      </c>
      <c r="B1489">
        <v>380053</v>
      </c>
      <c r="C1489">
        <v>380053</v>
      </c>
      <c r="E1489">
        <f>IF(ABS(C1489-'Resultado de análisis'!$C$3)&lt;(0.02*'Resultado de análisis'!$C$3),'Resultados experimementales'!C1489,-1)</f>
        <v>380053</v>
      </c>
      <c r="F1489">
        <f>IF(ABS(C1489-'Resultado de análisis'!$D$3)&lt;(0.02*'Resultado de análisis'!$D$3),'Resultados experimementales'!C1489,-1)</f>
        <v>-1</v>
      </c>
    </row>
    <row r="1490" spans="1:6" x14ac:dyDescent="0.25">
      <c r="A1490">
        <v>18.1283230781555</v>
      </c>
      <c r="B1490">
        <v>377761</v>
      </c>
      <c r="C1490">
        <v>377761</v>
      </c>
      <c r="E1490">
        <f>IF(ABS(C1490-'Resultado de análisis'!$C$3)&lt;(0.02*'Resultado de análisis'!$C$3),'Resultados experimementales'!C1490,-1)</f>
        <v>377761</v>
      </c>
      <c r="F1490">
        <f>IF(ABS(C1490-'Resultado de análisis'!$D$3)&lt;(0.02*'Resultado de análisis'!$D$3),'Resultados experimementales'!C1490,-1)</f>
        <v>-1</v>
      </c>
    </row>
    <row r="1491" spans="1:6" x14ac:dyDescent="0.25">
      <c r="A1491">
        <v>18.1395630836486</v>
      </c>
      <c r="B1491">
        <v>378391</v>
      </c>
      <c r="C1491">
        <v>378391</v>
      </c>
      <c r="E1491">
        <f>IF(ABS(C1491-'Resultado de análisis'!$C$3)&lt;(0.02*'Resultado de análisis'!$C$3),'Resultados experimementales'!C1491,-1)</f>
        <v>378391</v>
      </c>
      <c r="F1491">
        <f>IF(ABS(C1491-'Resultado de análisis'!$D$3)&lt;(0.02*'Resultado de análisis'!$D$3),'Resultados experimementales'!C1491,-1)</f>
        <v>-1</v>
      </c>
    </row>
    <row r="1492" spans="1:6" x14ac:dyDescent="0.25">
      <c r="A1492">
        <v>18.1518070697784</v>
      </c>
      <c r="B1492">
        <v>377717</v>
      </c>
      <c r="C1492">
        <v>377717</v>
      </c>
      <c r="E1492">
        <f>IF(ABS(C1492-'Resultado de análisis'!$C$3)&lt;(0.02*'Resultado de análisis'!$C$3),'Resultados experimementales'!C1492,-1)</f>
        <v>377717</v>
      </c>
      <c r="F1492">
        <f>IF(ABS(C1492-'Resultado de análisis'!$D$3)&lt;(0.02*'Resultado de análisis'!$D$3),'Resultados experimementales'!C1492,-1)</f>
        <v>-1</v>
      </c>
    </row>
    <row r="1493" spans="1:6" x14ac:dyDescent="0.25">
      <c r="A1493">
        <v>18.162785053253099</v>
      </c>
      <c r="B1493">
        <v>378167</v>
      </c>
      <c r="C1493">
        <v>378167</v>
      </c>
      <c r="E1493">
        <f>IF(ABS(C1493-'Resultado de análisis'!$C$3)&lt;(0.02*'Resultado de análisis'!$C$3),'Resultados experimementales'!C1493,-1)</f>
        <v>378167</v>
      </c>
      <c r="F1493">
        <f>IF(ABS(C1493-'Resultado de análisis'!$D$3)&lt;(0.02*'Resultado de análisis'!$D$3),'Resultados experimementales'!C1493,-1)</f>
        <v>-1</v>
      </c>
    </row>
    <row r="1494" spans="1:6" x14ac:dyDescent="0.25">
      <c r="A1494">
        <v>18.1741089820861</v>
      </c>
      <c r="B1494">
        <v>379560</v>
      </c>
      <c r="C1494">
        <v>379560</v>
      </c>
      <c r="E1494">
        <f>IF(ABS(C1494-'Resultado de análisis'!$C$3)&lt;(0.02*'Resultado de análisis'!$C$3),'Resultados experimementales'!C1494,-1)</f>
        <v>379560</v>
      </c>
      <c r="F1494">
        <f>IF(ABS(C1494-'Resultado de análisis'!$D$3)&lt;(0.02*'Resultado de análisis'!$D$3),'Resultados experimementales'!C1494,-1)</f>
        <v>-1</v>
      </c>
    </row>
    <row r="1495" spans="1:6" x14ac:dyDescent="0.25">
      <c r="A1495">
        <v>18.186106920242299</v>
      </c>
      <c r="B1495">
        <v>376918</v>
      </c>
      <c r="C1495">
        <v>376918</v>
      </c>
      <c r="E1495">
        <f>IF(ABS(C1495-'Resultado de análisis'!$C$3)&lt;(0.02*'Resultado de análisis'!$C$3),'Resultados experimementales'!C1495,-1)</f>
        <v>376918</v>
      </c>
      <c r="F1495">
        <f>IF(ABS(C1495-'Resultado de análisis'!$D$3)&lt;(0.02*'Resultado de análisis'!$D$3),'Resultados experimementales'!C1495,-1)</f>
        <v>-1</v>
      </c>
    </row>
    <row r="1496" spans="1:6" x14ac:dyDescent="0.25">
      <c r="A1496">
        <v>18.197126865386899</v>
      </c>
      <c r="B1496">
        <v>377696</v>
      </c>
      <c r="C1496">
        <v>377696</v>
      </c>
      <c r="E1496">
        <f>IF(ABS(C1496-'Resultado de análisis'!$C$3)&lt;(0.02*'Resultado de análisis'!$C$3),'Resultados experimementales'!C1496,-1)</f>
        <v>377696</v>
      </c>
      <c r="F1496">
        <f>IF(ABS(C1496-'Resultado de análisis'!$D$3)&lt;(0.02*'Resultado de análisis'!$D$3),'Resultados experimementales'!C1496,-1)</f>
        <v>-1</v>
      </c>
    </row>
    <row r="1497" spans="1:6" x14ac:dyDescent="0.25">
      <c r="A1497">
        <v>18.208643913269</v>
      </c>
      <c r="B1497">
        <v>379617</v>
      </c>
      <c r="C1497">
        <v>379617</v>
      </c>
      <c r="E1497">
        <f>IF(ABS(C1497-'Resultado de análisis'!$C$3)&lt;(0.02*'Resultado de análisis'!$C$3),'Resultados experimementales'!C1497,-1)</f>
        <v>379617</v>
      </c>
      <c r="F1497">
        <f>IF(ABS(C1497-'Resultado de análisis'!$D$3)&lt;(0.02*'Resultado de análisis'!$D$3),'Resultados experimementales'!C1497,-1)</f>
        <v>-1</v>
      </c>
    </row>
    <row r="1498" spans="1:6" x14ac:dyDescent="0.25">
      <c r="A1498">
        <v>18.220300912856999</v>
      </c>
      <c r="B1498">
        <v>376914</v>
      </c>
      <c r="C1498">
        <v>376914</v>
      </c>
      <c r="E1498">
        <f>IF(ABS(C1498-'Resultado de análisis'!$C$3)&lt;(0.02*'Resultado de análisis'!$C$3),'Resultados experimementales'!C1498,-1)</f>
        <v>376914</v>
      </c>
      <c r="F1498">
        <f>IF(ABS(C1498-'Resultado de análisis'!$D$3)&lt;(0.02*'Resultado de análisis'!$D$3),'Resultados experimementales'!C1498,-1)</f>
        <v>-1</v>
      </c>
    </row>
    <row r="1499" spans="1:6" x14ac:dyDescent="0.25">
      <c r="A1499">
        <v>18.231528043746899</v>
      </c>
      <c r="B1499">
        <v>378401</v>
      </c>
      <c r="C1499">
        <v>378401</v>
      </c>
      <c r="E1499">
        <f>IF(ABS(C1499-'Resultado de análisis'!$C$3)&lt;(0.02*'Resultado de análisis'!$C$3),'Resultados experimementales'!C1499,-1)</f>
        <v>378401</v>
      </c>
      <c r="F1499">
        <f>IF(ABS(C1499-'Resultado de análisis'!$D$3)&lt;(0.02*'Resultado de análisis'!$D$3),'Resultados experimementales'!C1499,-1)</f>
        <v>-1</v>
      </c>
    </row>
    <row r="1500" spans="1:6" x14ac:dyDescent="0.25">
      <c r="A1500">
        <v>18.243757963180499</v>
      </c>
      <c r="B1500">
        <v>378573</v>
      </c>
      <c r="C1500">
        <v>378573</v>
      </c>
      <c r="E1500">
        <f>IF(ABS(C1500-'Resultado de análisis'!$C$3)&lt;(0.02*'Resultado de análisis'!$C$3),'Resultados experimementales'!C1500,-1)</f>
        <v>378573</v>
      </c>
      <c r="F1500">
        <f>IF(ABS(C1500-'Resultado de análisis'!$D$3)&lt;(0.02*'Resultado de análisis'!$D$3),'Resultados experimementales'!C1500,-1)</f>
        <v>-1</v>
      </c>
    </row>
    <row r="1501" spans="1:6" s="1" customFormat="1" x14ac:dyDescent="0.25">
      <c r="A1501" s="1">
        <v>18.254842042922899</v>
      </c>
      <c r="B1501" s="1">
        <v>516717</v>
      </c>
      <c r="E1501">
        <f>IF(ABS(C1501-'Resultado de análisis'!$C$3)&lt;(0.02*'Resultado de análisis'!$C$3),'Resultados experimementales'!C1501,-1)</f>
        <v>-1</v>
      </c>
      <c r="F1501">
        <f>IF(ABS(C1501-'Resultado de análisis'!$D$3)&lt;(0.02*'Resultado de análisis'!$D$3),'Resultados experimementales'!C1501,-1)</f>
        <v>-1</v>
      </c>
    </row>
    <row r="1502" spans="1:6" x14ac:dyDescent="0.25">
      <c r="A1502">
        <v>18.317239046096802</v>
      </c>
      <c r="B1502">
        <v>377793</v>
      </c>
      <c r="C1502">
        <v>377793</v>
      </c>
      <c r="E1502">
        <f>IF(ABS(C1502-'Resultado de análisis'!$C$3)&lt;(0.02*'Resultado de análisis'!$C$3),'Resultados experimementales'!C1502,-1)</f>
        <v>377793</v>
      </c>
      <c r="F1502">
        <f>IF(ABS(C1502-'Resultado de análisis'!$D$3)&lt;(0.02*'Resultado de análisis'!$D$3),'Resultados experimementales'!C1502,-1)</f>
        <v>-1</v>
      </c>
    </row>
    <row r="1503" spans="1:6" x14ac:dyDescent="0.25">
      <c r="A1503">
        <v>18.328631877899099</v>
      </c>
      <c r="B1503">
        <v>378249</v>
      </c>
      <c r="C1503">
        <v>378249</v>
      </c>
      <c r="E1503">
        <f>IF(ABS(C1503-'Resultado de análisis'!$C$3)&lt;(0.02*'Resultado de análisis'!$C$3),'Resultados experimementales'!C1503,-1)</f>
        <v>378249</v>
      </c>
      <c r="F1503">
        <f>IF(ABS(C1503-'Resultado de análisis'!$D$3)&lt;(0.02*'Resultado de análisis'!$D$3),'Resultados experimementales'!C1503,-1)</f>
        <v>-1</v>
      </c>
    </row>
    <row r="1504" spans="1:6" x14ac:dyDescent="0.25">
      <c r="A1504">
        <v>18.340193033218299</v>
      </c>
      <c r="B1504">
        <v>377237</v>
      </c>
      <c r="C1504">
        <v>377237</v>
      </c>
      <c r="E1504">
        <f>IF(ABS(C1504-'Resultado de análisis'!$C$3)&lt;(0.02*'Resultado de análisis'!$C$3),'Resultados experimementales'!C1504,-1)</f>
        <v>377237</v>
      </c>
      <c r="F1504">
        <f>IF(ABS(C1504-'Resultado de análisis'!$D$3)&lt;(0.02*'Resultado de análisis'!$D$3),'Resultados experimementales'!C1504,-1)</f>
        <v>-1</v>
      </c>
    </row>
    <row r="1505" spans="1:6" x14ac:dyDescent="0.25">
      <c r="A1505">
        <v>18.351805925369199</v>
      </c>
      <c r="B1505">
        <v>379064</v>
      </c>
      <c r="C1505">
        <v>379064</v>
      </c>
      <c r="E1505">
        <f>IF(ABS(C1505-'Resultado de análisis'!$C$3)&lt;(0.02*'Resultado de análisis'!$C$3),'Resultados experimementales'!C1505,-1)</f>
        <v>379064</v>
      </c>
      <c r="F1505">
        <f>IF(ABS(C1505-'Resultado de análisis'!$D$3)&lt;(0.02*'Resultado de análisis'!$D$3),'Resultados experimementales'!C1505,-1)</f>
        <v>-1</v>
      </c>
    </row>
    <row r="1506" spans="1:6" x14ac:dyDescent="0.25">
      <c r="A1506">
        <v>18.3632090091705</v>
      </c>
      <c r="B1506">
        <v>380094</v>
      </c>
      <c r="C1506">
        <v>380094</v>
      </c>
      <c r="E1506">
        <f>IF(ABS(C1506-'Resultado de análisis'!$C$3)&lt;(0.02*'Resultado de análisis'!$C$3),'Resultados experimementales'!C1506,-1)</f>
        <v>380094</v>
      </c>
      <c r="F1506">
        <f>IF(ABS(C1506-'Resultado de análisis'!$D$3)&lt;(0.02*'Resultado de análisis'!$D$3),'Resultados experimementales'!C1506,-1)</f>
        <v>-1</v>
      </c>
    </row>
    <row r="1507" spans="1:6" x14ac:dyDescent="0.25">
      <c r="A1507">
        <v>18.374500036239599</v>
      </c>
      <c r="B1507">
        <v>380947</v>
      </c>
      <c r="C1507">
        <v>380947</v>
      </c>
      <c r="E1507">
        <f>IF(ABS(C1507-'Resultado de análisis'!$C$3)&lt;(0.02*'Resultado de análisis'!$C$3),'Resultados experimementales'!C1507,-1)</f>
        <v>380947</v>
      </c>
      <c r="F1507">
        <f>IF(ABS(C1507-'Resultado de análisis'!$D$3)&lt;(0.02*'Resultado de análisis'!$D$3),'Resultados experimementales'!C1507,-1)</f>
        <v>-1</v>
      </c>
    </row>
    <row r="1508" spans="1:6" x14ac:dyDescent="0.25">
      <c r="A1508">
        <v>18.386250019073401</v>
      </c>
      <c r="B1508">
        <v>378376</v>
      </c>
      <c r="C1508">
        <v>378376</v>
      </c>
      <c r="E1508">
        <f>IF(ABS(C1508-'Resultado de análisis'!$C$3)&lt;(0.02*'Resultado de análisis'!$C$3),'Resultados experimementales'!C1508,-1)</f>
        <v>378376</v>
      </c>
      <c r="F1508">
        <f>IF(ABS(C1508-'Resultado de análisis'!$D$3)&lt;(0.02*'Resultado de análisis'!$D$3),'Resultados experimementales'!C1508,-1)</f>
        <v>-1</v>
      </c>
    </row>
    <row r="1509" spans="1:6" x14ac:dyDescent="0.25">
      <c r="A1509">
        <v>18.397671937942501</v>
      </c>
      <c r="B1509">
        <v>378460</v>
      </c>
      <c r="C1509">
        <v>378460</v>
      </c>
      <c r="E1509">
        <f>IF(ABS(C1509-'Resultado de análisis'!$C$3)&lt;(0.02*'Resultado de análisis'!$C$3),'Resultados experimementales'!C1509,-1)</f>
        <v>378460</v>
      </c>
      <c r="F1509">
        <f>IF(ABS(C1509-'Resultado de análisis'!$D$3)&lt;(0.02*'Resultado de análisis'!$D$3),'Resultados experimementales'!C1509,-1)</f>
        <v>-1</v>
      </c>
    </row>
    <row r="1510" spans="1:6" x14ac:dyDescent="0.25">
      <c r="A1510">
        <v>18.409080982208199</v>
      </c>
      <c r="B1510">
        <v>380021</v>
      </c>
      <c r="C1510">
        <v>380021</v>
      </c>
      <c r="E1510">
        <f>IF(ABS(C1510-'Resultado de análisis'!$C$3)&lt;(0.02*'Resultado de análisis'!$C$3),'Resultados experimementales'!C1510,-1)</f>
        <v>380021</v>
      </c>
      <c r="F1510">
        <f>IF(ABS(C1510-'Resultado de análisis'!$D$3)&lt;(0.02*'Resultado de análisis'!$D$3),'Resultados experimementales'!C1510,-1)</f>
        <v>-1</v>
      </c>
    </row>
    <row r="1511" spans="1:6" x14ac:dyDescent="0.25">
      <c r="A1511">
        <v>18.420686006545999</v>
      </c>
      <c r="B1511">
        <v>376295</v>
      </c>
      <c r="C1511">
        <v>376295</v>
      </c>
      <c r="E1511">
        <f>IF(ABS(C1511-'Resultado de análisis'!$C$3)&lt;(0.02*'Resultado de análisis'!$C$3),'Resultados experimementales'!C1511,-1)</f>
        <v>376295</v>
      </c>
      <c r="F1511">
        <f>IF(ABS(C1511-'Resultado de análisis'!$D$3)&lt;(0.02*'Resultado de análisis'!$D$3),'Resultados experimementales'!C1511,-1)</f>
        <v>-1</v>
      </c>
    </row>
    <row r="1512" spans="1:6" x14ac:dyDescent="0.25">
      <c r="A1512">
        <v>18.4319620132446</v>
      </c>
      <c r="B1512">
        <v>377895</v>
      </c>
      <c r="C1512">
        <v>377895</v>
      </c>
      <c r="E1512">
        <f>IF(ABS(C1512-'Resultado de análisis'!$C$3)&lt;(0.02*'Resultado de análisis'!$C$3),'Resultados experimementales'!C1512,-1)</f>
        <v>377895</v>
      </c>
      <c r="F1512">
        <f>IF(ABS(C1512-'Resultado de análisis'!$D$3)&lt;(0.02*'Resultado de análisis'!$D$3),'Resultados experimementales'!C1512,-1)</f>
        <v>-1</v>
      </c>
    </row>
    <row r="1513" spans="1:6" x14ac:dyDescent="0.25">
      <c r="A1513">
        <v>18.4441850185394</v>
      </c>
      <c r="B1513">
        <v>377582</v>
      </c>
      <c r="C1513">
        <v>377582</v>
      </c>
      <c r="E1513">
        <f>IF(ABS(C1513-'Resultado de análisis'!$C$3)&lt;(0.02*'Resultado de análisis'!$C$3),'Resultados experimementales'!C1513,-1)</f>
        <v>377582</v>
      </c>
      <c r="F1513">
        <f>IF(ABS(C1513-'Resultado de análisis'!$D$3)&lt;(0.02*'Resultado de análisis'!$D$3),'Resultados experimementales'!C1513,-1)</f>
        <v>-1</v>
      </c>
    </row>
    <row r="1514" spans="1:6" x14ac:dyDescent="0.25">
      <c r="A1514">
        <v>18.455177068710299</v>
      </c>
      <c r="B1514">
        <v>376556</v>
      </c>
      <c r="C1514">
        <v>376556</v>
      </c>
      <c r="E1514">
        <f>IF(ABS(C1514-'Resultado de análisis'!$C$3)&lt;(0.02*'Resultado de análisis'!$C$3),'Resultados experimementales'!C1514,-1)</f>
        <v>376556</v>
      </c>
      <c r="F1514">
        <f>IF(ABS(C1514-'Resultado de análisis'!$D$3)&lt;(0.02*'Resultado de análisis'!$D$3),'Resultados experimementales'!C1514,-1)</f>
        <v>-1</v>
      </c>
    </row>
    <row r="1515" spans="1:6" x14ac:dyDescent="0.25">
      <c r="A1515">
        <v>18.466429948806699</v>
      </c>
      <c r="B1515">
        <v>379897</v>
      </c>
      <c r="C1515">
        <v>379897</v>
      </c>
      <c r="E1515">
        <f>IF(ABS(C1515-'Resultado de análisis'!$C$3)&lt;(0.02*'Resultado de análisis'!$C$3),'Resultados experimementales'!C1515,-1)</f>
        <v>379897</v>
      </c>
      <c r="F1515">
        <f>IF(ABS(C1515-'Resultado de análisis'!$D$3)&lt;(0.02*'Resultado de análisis'!$D$3),'Resultados experimementales'!C1515,-1)</f>
        <v>-1</v>
      </c>
    </row>
    <row r="1516" spans="1:6" x14ac:dyDescent="0.25">
      <c r="A1516">
        <v>18.478549003601</v>
      </c>
      <c r="B1516">
        <v>385645</v>
      </c>
      <c r="C1516">
        <v>385645</v>
      </c>
      <c r="E1516">
        <f>IF(ABS(C1516-'Resultado de análisis'!$C$3)&lt;(0.02*'Resultado de análisis'!$C$3),'Resultados experimementales'!C1516,-1)</f>
        <v>385645</v>
      </c>
      <c r="F1516">
        <f>IF(ABS(C1516-'Resultado de análisis'!$D$3)&lt;(0.02*'Resultado de análisis'!$D$3),'Resultados experimementales'!C1516,-1)</f>
        <v>-1</v>
      </c>
    </row>
    <row r="1517" spans="1:6" x14ac:dyDescent="0.25">
      <c r="A1517">
        <v>18.540915012359601</v>
      </c>
      <c r="B1517">
        <v>378668</v>
      </c>
      <c r="C1517">
        <v>378668</v>
      </c>
      <c r="E1517">
        <f>IF(ABS(C1517-'Resultado de análisis'!$C$3)&lt;(0.02*'Resultado de análisis'!$C$3),'Resultados experimementales'!C1517,-1)</f>
        <v>378668</v>
      </c>
      <c r="F1517">
        <f>IF(ABS(C1517-'Resultado de análisis'!$D$3)&lt;(0.02*'Resultado de análisis'!$D$3),'Resultados experimementales'!C1517,-1)</f>
        <v>-1</v>
      </c>
    </row>
    <row r="1518" spans="1:6" x14ac:dyDescent="0.25">
      <c r="A1518">
        <v>18.552325010299601</v>
      </c>
      <c r="B1518">
        <v>378609</v>
      </c>
      <c r="C1518">
        <v>378609</v>
      </c>
      <c r="E1518">
        <f>IF(ABS(C1518-'Resultado de análisis'!$C$3)&lt;(0.02*'Resultado de análisis'!$C$3),'Resultados experimementales'!C1518,-1)</f>
        <v>378609</v>
      </c>
      <c r="F1518">
        <f>IF(ABS(C1518-'Resultado de análisis'!$D$3)&lt;(0.02*'Resultado de análisis'!$D$3),'Resultados experimementales'!C1518,-1)</f>
        <v>-1</v>
      </c>
    </row>
    <row r="1519" spans="1:6" x14ac:dyDescent="0.25">
      <c r="A1519">
        <v>18.563863039016699</v>
      </c>
      <c r="B1519">
        <v>375993</v>
      </c>
      <c r="C1519">
        <v>375993</v>
      </c>
      <c r="E1519">
        <f>IF(ABS(C1519-'Resultado de análisis'!$C$3)&lt;(0.02*'Resultado de análisis'!$C$3),'Resultados experimementales'!C1519,-1)</f>
        <v>375993</v>
      </c>
      <c r="F1519">
        <f>IF(ABS(C1519-'Resultado de análisis'!$D$3)&lt;(0.02*'Resultado de análisis'!$D$3),'Resultados experimementales'!C1519,-1)</f>
        <v>-1</v>
      </c>
    </row>
    <row r="1520" spans="1:6" x14ac:dyDescent="0.25">
      <c r="A1520">
        <v>18.575463056564299</v>
      </c>
      <c r="B1520">
        <v>378513</v>
      </c>
      <c r="C1520">
        <v>378513</v>
      </c>
      <c r="E1520">
        <f>IF(ABS(C1520-'Resultado de análisis'!$C$3)&lt;(0.02*'Resultado de análisis'!$C$3),'Resultados experimementales'!C1520,-1)</f>
        <v>378513</v>
      </c>
      <c r="F1520">
        <f>IF(ABS(C1520-'Resultado de análisis'!$D$3)&lt;(0.02*'Resultado de análisis'!$D$3),'Resultados experimementales'!C1520,-1)</f>
        <v>-1</v>
      </c>
    </row>
    <row r="1521" spans="1:6" x14ac:dyDescent="0.25">
      <c r="A1521">
        <v>18.586883068084699</v>
      </c>
      <c r="B1521">
        <v>379691</v>
      </c>
      <c r="C1521">
        <v>379691</v>
      </c>
      <c r="E1521">
        <f>IF(ABS(C1521-'Resultado de análisis'!$C$3)&lt;(0.02*'Resultado de análisis'!$C$3),'Resultados experimementales'!C1521,-1)</f>
        <v>379691</v>
      </c>
      <c r="F1521">
        <f>IF(ABS(C1521-'Resultado de análisis'!$D$3)&lt;(0.02*'Resultado de análisis'!$D$3),'Resultados experimementales'!C1521,-1)</f>
        <v>-1</v>
      </c>
    </row>
    <row r="1522" spans="1:6" x14ac:dyDescent="0.25">
      <c r="A1522">
        <v>18.598177909851</v>
      </c>
      <c r="B1522">
        <v>379243</v>
      </c>
      <c r="C1522">
        <v>379243</v>
      </c>
      <c r="E1522">
        <f>IF(ABS(C1522-'Resultado de análisis'!$C$3)&lt;(0.02*'Resultado de análisis'!$C$3),'Resultados experimementales'!C1522,-1)</f>
        <v>379243</v>
      </c>
      <c r="F1522">
        <f>IF(ABS(C1522-'Resultado de análisis'!$D$3)&lt;(0.02*'Resultado de análisis'!$D$3),'Resultados experimementales'!C1522,-1)</f>
        <v>-1</v>
      </c>
    </row>
    <row r="1523" spans="1:6" x14ac:dyDescent="0.25">
      <c r="A1523">
        <v>18.609989881515499</v>
      </c>
      <c r="B1523">
        <v>377206</v>
      </c>
      <c r="C1523">
        <v>377206</v>
      </c>
      <c r="E1523">
        <f>IF(ABS(C1523-'Resultado de análisis'!$C$3)&lt;(0.02*'Resultado de análisis'!$C$3),'Resultados experimementales'!C1523,-1)</f>
        <v>377206</v>
      </c>
      <c r="F1523">
        <f>IF(ABS(C1523-'Resultado de análisis'!$D$3)&lt;(0.02*'Resultado de análisis'!$D$3),'Resultados experimementales'!C1523,-1)</f>
        <v>-1</v>
      </c>
    </row>
    <row r="1524" spans="1:6" x14ac:dyDescent="0.25">
      <c r="A1524">
        <v>18.621363878250101</v>
      </c>
      <c r="B1524">
        <v>378500</v>
      </c>
      <c r="C1524">
        <v>378500</v>
      </c>
      <c r="E1524">
        <f>IF(ABS(C1524-'Resultado de análisis'!$C$3)&lt;(0.02*'Resultado de análisis'!$C$3),'Resultados experimementales'!C1524,-1)</f>
        <v>378500</v>
      </c>
      <c r="F1524">
        <f>IF(ABS(C1524-'Resultado de análisis'!$D$3)&lt;(0.02*'Resultado de análisis'!$D$3),'Resultados experimementales'!C1524,-1)</f>
        <v>-1</v>
      </c>
    </row>
    <row r="1525" spans="1:6" x14ac:dyDescent="0.25">
      <c r="A1525">
        <v>18.6327209472656</v>
      </c>
      <c r="B1525">
        <v>379650</v>
      </c>
      <c r="C1525">
        <v>379650</v>
      </c>
      <c r="E1525">
        <f>IF(ABS(C1525-'Resultado de análisis'!$C$3)&lt;(0.02*'Resultado de análisis'!$C$3),'Resultados experimementales'!C1525,-1)</f>
        <v>379650</v>
      </c>
      <c r="F1525">
        <f>IF(ABS(C1525-'Resultado de análisis'!$D$3)&lt;(0.02*'Resultado de análisis'!$D$3),'Resultados experimementales'!C1525,-1)</f>
        <v>-1</v>
      </c>
    </row>
    <row r="1526" spans="1:6" x14ac:dyDescent="0.25">
      <c r="A1526">
        <v>18.6444430351257</v>
      </c>
      <c r="B1526">
        <v>376951</v>
      </c>
      <c r="C1526">
        <v>376951</v>
      </c>
      <c r="E1526">
        <f>IF(ABS(C1526-'Resultado de análisis'!$C$3)&lt;(0.02*'Resultado de análisis'!$C$3),'Resultados experimementales'!C1526,-1)</f>
        <v>376951</v>
      </c>
      <c r="F1526">
        <f>IF(ABS(C1526-'Resultado de análisis'!$D$3)&lt;(0.02*'Resultado de análisis'!$D$3),'Resultados experimementales'!C1526,-1)</f>
        <v>-1</v>
      </c>
    </row>
    <row r="1527" spans="1:6" x14ac:dyDescent="0.25">
      <c r="A1527">
        <v>18.6556169986724</v>
      </c>
      <c r="B1527">
        <v>376592</v>
      </c>
      <c r="C1527">
        <v>376592</v>
      </c>
      <c r="E1527">
        <f>IF(ABS(C1527-'Resultado de análisis'!$C$3)&lt;(0.02*'Resultado de análisis'!$C$3),'Resultados experimementales'!C1527,-1)</f>
        <v>376592</v>
      </c>
      <c r="F1527">
        <f>IF(ABS(C1527-'Resultado de análisis'!$D$3)&lt;(0.02*'Resultado de análisis'!$D$3),'Resultados experimementales'!C1527,-1)</f>
        <v>-1</v>
      </c>
    </row>
    <row r="1528" spans="1:6" x14ac:dyDescent="0.25">
      <c r="A1528">
        <v>18.667870998382501</v>
      </c>
      <c r="B1528">
        <v>377237</v>
      </c>
      <c r="C1528">
        <v>377237</v>
      </c>
      <c r="E1528">
        <f>IF(ABS(C1528-'Resultado de análisis'!$C$3)&lt;(0.02*'Resultado de análisis'!$C$3),'Resultados experimementales'!C1528,-1)</f>
        <v>377237</v>
      </c>
      <c r="F1528">
        <f>IF(ABS(C1528-'Resultado de análisis'!$D$3)&lt;(0.02*'Resultado de análisis'!$D$3),'Resultados experimementales'!C1528,-1)</f>
        <v>-1</v>
      </c>
    </row>
    <row r="1529" spans="1:6" x14ac:dyDescent="0.25">
      <c r="A1529">
        <v>18.678847074508599</v>
      </c>
      <c r="B1529">
        <v>376366</v>
      </c>
      <c r="C1529">
        <v>376366</v>
      </c>
      <c r="E1529">
        <f>IF(ABS(C1529-'Resultado de análisis'!$C$3)&lt;(0.02*'Resultado de análisis'!$C$3),'Resultados experimementales'!C1529,-1)</f>
        <v>376366</v>
      </c>
      <c r="F1529">
        <f>IF(ABS(C1529-'Resultado de análisis'!$D$3)&lt;(0.02*'Resultado de análisis'!$D$3),'Resultados experimementales'!C1529,-1)</f>
        <v>-1</v>
      </c>
    </row>
    <row r="1530" spans="1:6" x14ac:dyDescent="0.25">
      <c r="A1530">
        <v>18.6901259422302</v>
      </c>
      <c r="B1530">
        <v>379357</v>
      </c>
      <c r="C1530">
        <v>379357</v>
      </c>
      <c r="E1530">
        <f>IF(ABS(C1530-'Resultado de análisis'!$C$3)&lt;(0.02*'Resultado de análisis'!$C$3),'Resultados experimementales'!C1530,-1)</f>
        <v>379357</v>
      </c>
      <c r="F1530">
        <f>IF(ABS(C1530-'Resultado de análisis'!$D$3)&lt;(0.02*'Resultado de análisis'!$D$3),'Resultados experimementales'!C1530,-1)</f>
        <v>-1</v>
      </c>
    </row>
    <row r="1531" spans="1:6" x14ac:dyDescent="0.25">
      <c r="A1531">
        <v>18.7022190093994</v>
      </c>
      <c r="B1531">
        <v>379405</v>
      </c>
      <c r="C1531">
        <v>379405</v>
      </c>
      <c r="E1531">
        <f>IF(ABS(C1531-'Resultado de análisis'!$C$3)&lt;(0.02*'Resultado de análisis'!$C$3),'Resultados experimementales'!C1531,-1)</f>
        <v>379405</v>
      </c>
      <c r="F1531">
        <f>IF(ABS(C1531-'Resultado de análisis'!$D$3)&lt;(0.02*'Resultado de análisis'!$D$3),'Resultados experimementales'!C1531,-1)</f>
        <v>-1</v>
      </c>
    </row>
    <row r="1532" spans="1:6" x14ac:dyDescent="0.25">
      <c r="A1532">
        <v>18.713167905807399</v>
      </c>
      <c r="B1532">
        <v>380621</v>
      </c>
      <c r="C1532">
        <v>380621</v>
      </c>
      <c r="E1532">
        <f>IF(ABS(C1532-'Resultado de análisis'!$C$3)&lt;(0.02*'Resultado de análisis'!$C$3),'Resultados experimementales'!C1532,-1)</f>
        <v>380621</v>
      </c>
      <c r="F1532">
        <f>IF(ABS(C1532-'Resultado de análisis'!$D$3)&lt;(0.02*'Resultado de análisis'!$D$3),'Resultados experimementales'!C1532,-1)</f>
        <v>-1</v>
      </c>
    </row>
    <row r="1533" spans="1:6" x14ac:dyDescent="0.25">
      <c r="A1533">
        <v>18.7247440814971</v>
      </c>
      <c r="B1533">
        <v>380736</v>
      </c>
      <c r="C1533">
        <v>380736</v>
      </c>
      <c r="E1533">
        <f>IF(ABS(C1533-'Resultado de análisis'!$C$3)&lt;(0.02*'Resultado de análisis'!$C$3),'Resultados experimementales'!C1533,-1)</f>
        <v>380736</v>
      </c>
      <c r="F1533">
        <f>IF(ABS(C1533-'Resultado de análisis'!$D$3)&lt;(0.02*'Resultado de análisis'!$D$3),'Resultados experimementales'!C1533,-1)</f>
        <v>-1</v>
      </c>
    </row>
    <row r="1534" spans="1:6" x14ac:dyDescent="0.25">
      <c r="A1534">
        <v>18.736325025558401</v>
      </c>
      <c r="B1534">
        <v>378381</v>
      </c>
      <c r="C1534">
        <v>378381</v>
      </c>
      <c r="E1534">
        <f>IF(ABS(C1534-'Resultado de análisis'!$C$3)&lt;(0.02*'Resultado de análisis'!$C$3),'Resultados experimementales'!C1534,-1)</f>
        <v>378381</v>
      </c>
      <c r="F1534">
        <f>IF(ABS(C1534-'Resultado de análisis'!$D$3)&lt;(0.02*'Resultado de análisis'!$D$3),'Resultados experimementales'!C1534,-1)</f>
        <v>-1</v>
      </c>
    </row>
    <row r="1535" spans="1:6" x14ac:dyDescent="0.25">
      <c r="A1535">
        <v>18.7475619316101</v>
      </c>
      <c r="B1535">
        <v>380378</v>
      </c>
      <c r="C1535">
        <v>380378</v>
      </c>
      <c r="E1535">
        <f>IF(ABS(C1535-'Resultado de análisis'!$C$3)&lt;(0.02*'Resultado de análisis'!$C$3),'Resultados experimementales'!C1535,-1)</f>
        <v>380378</v>
      </c>
      <c r="F1535">
        <f>IF(ABS(C1535-'Resultado de análisis'!$D$3)&lt;(0.02*'Resultado de análisis'!$D$3),'Resultados experimementales'!C1535,-1)</f>
        <v>-1</v>
      </c>
    </row>
    <row r="1536" spans="1:6" x14ac:dyDescent="0.25">
      <c r="A1536">
        <v>18.759777069091701</v>
      </c>
      <c r="B1536">
        <v>381195</v>
      </c>
      <c r="C1536">
        <v>381195</v>
      </c>
      <c r="E1536">
        <f>IF(ABS(C1536-'Resultado de análisis'!$C$3)&lt;(0.02*'Resultado de análisis'!$C$3),'Resultados experimementales'!C1536,-1)</f>
        <v>381195</v>
      </c>
      <c r="F1536">
        <f>IF(ABS(C1536-'Resultado de análisis'!$D$3)&lt;(0.02*'Resultado de análisis'!$D$3),'Resultados experimementales'!C1536,-1)</f>
        <v>-1</v>
      </c>
    </row>
    <row r="1537" spans="1:6" x14ac:dyDescent="0.25">
      <c r="A1537">
        <v>18.7707870006561</v>
      </c>
      <c r="B1537">
        <v>378131</v>
      </c>
      <c r="C1537">
        <v>378131</v>
      </c>
      <c r="E1537">
        <f>IF(ABS(C1537-'Resultado de análisis'!$C$3)&lt;(0.02*'Resultado de análisis'!$C$3),'Resultados experimementales'!C1537,-1)</f>
        <v>378131</v>
      </c>
      <c r="F1537">
        <f>IF(ABS(C1537-'Resultado de análisis'!$D$3)&lt;(0.02*'Resultado de análisis'!$D$3),'Resultados experimementales'!C1537,-1)</f>
        <v>-1</v>
      </c>
    </row>
    <row r="1538" spans="1:6" x14ac:dyDescent="0.25">
      <c r="A1538">
        <v>18.782096862792901</v>
      </c>
      <c r="B1538">
        <v>378928</v>
      </c>
      <c r="C1538">
        <v>378928</v>
      </c>
      <c r="E1538">
        <f>IF(ABS(C1538-'Resultado de análisis'!$C$3)&lt;(0.02*'Resultado de análisis'!$C$3),'Resultados experimementales'!C1538,-1)</f>
        <v>378928</v>
      </c>
      <c r="F1538">
        <f>IF(ABS(C1538-'Resultado de análisis'!$D$3)&lt;(0.02*'Resultado de análisis'!$D$3),'Resultados experimementales'!C1538,-1)</f>
        <v>-1</v>
      </c>
    </row>
    <row r="1539" spans="1:6" x14ac:dyDescent="0.25">
      <c r="A1539">
        <v>18.794162988662698</v>
      </c>
      <c r="B1539">
        <v>375434</v>
      </c>
      <c r="C1539">
        <v>375434</v>
      </c>
      <c r="E1539">
        <f>IF(ABS(C1539-'Resultado de análisis'!$C$3)&lt;(0.02*'Resultado de análisis'!$C$3),'Resultados experimementales'!C1539,-1)</f>
        <v>375434</v>
      </c>
      <c r="F1539">
        <f>IF(ABS(C1539-'Resultado de análisis'!$D$3)&lt;(0.02*'Resultado de análisis'!$D$3),'Resultados experimementales'!C1539,-1)</f>
        <v>-1</v>
      </c>
    </row>
    <row r="1540" spans="1:6" x14ac:dyDescent="0.25">
      <c r="A1540">
        <v>18.805139064788801</v>
      </c>
      <c r="B1540">
        <v>376220</v>
      </c>
      <c r="C1540">
        <v>376220</v>
      </c>
      <c r="E1540">
        <f>IF(ABS(C1540-'Resultado de análisis'!$C$3)&lt;(0.02*'Resultado de análisis'!$C$3),'Resultados experimementales'!C1540,-1)</f>
        <v>376220</v>
      </c>
      <c r="F1540">
        <f>IF(ABS(C1540-'Resultado de análisis'!$D$3)&lt;(0.02*'Resultado de análisis'!$D$3),'Resultados experimementales'!C1540,-1)</f>
        <v>-1</v>
      </c>
    </row>
    <row r="1541" spans="1:6" x14ac:dyDescent="0.25">
      <c r="A1541">
        <v>18.816654920577999</v>
      </c>
      <c r="B1541">
        <v>378457</v>
      </c>
      <c r="C1541">
        <v>378457</v>
      </c>
      <c r="E1541">
        <f>IF(ABS(C1541-'Resultado de análisis'!$C$3)&lt;(0.02*'Resultado de análisis'!$C$3),'Resultados experimementales'!C1541,-1)</f>
        <v>378457</v>
      </c>
      <c r="F1541">
        <f>IF(ABS(C1541-'Resultado de análisis'!$D$3)&lt;(0.02*'Resultado de análisis'!$D$3),'Resultados experimementales'!C1541,-1)</f>
        <v>-1</v>
      </c>
    </row>
    <row r="1542" spans="1:6" x14ac:dyDescent="0.25">
      <c r="A1542">
        <v>18.828289985656699</v>
      </c>
      <c r="B1542">
        <v>377505</v>
      </c>
      <c r="C1542">
        <v>377505</v>
      </c>
      <c r="E1542">
        <f>IF(ABS(C1542-'Resultado de análisis'!$C$3)&lt;(0.02*'Resultado de análisis'!$C$3),'Resultados experimementales'!C1542,-1)</f>
        <v>377505</v>
      </c>
      <c r="F1542">
        <f>IF(ABS(C1542-'Resultado de análisis'!$D$3)&lt;(0.02*'Resultado de análisis'!$D$3),'Resultados experimementales'!C1542,-1)</f>
        <v>-1</v>
      </c>
    </row>
    <row r="1543" spans="1:6" x14ac:dyDescent="0.25">
      <c r="A1543">
        <v>18.839540958404498</v>
      </c>
      <c r="B1543">
        <v>378816</v>
      </c>
      <c r="C1543">
        <v>378816</v>
      </c>
      <c r="E1543">
        <f>IF(ABS(C1543-'Resultado de análisis'!$C$3)&lt;(0.02*'Resultado de análisis'!$C$3),'Resultados experimementales'!C1543,-1)</f>
        <v>378816</v>
      </c>
      <c r="F1543">
        <f>IF(ABS(C1543-'Resultado de análisis'!$D$3)&lt;(0.02*'Resultado de análisis'!$D$3),'Resultados experimementales'!C1543,-1)</f>
        <v>-1</v>
      </c>
    </row>
    <row r="1544" spans="1:6" x14ac:dyDescent="0.25">
      <c r="A1544">
        <v>18.8517599105834</v>
      </c>
      <c r="B1544">
        <v>378059</v>
      </c>
      <c r="C1544">
        <v>378059</v>
      </c>
      <c r="E1544">
        <f>IF(ABS(C1544-'Resultado de análisis'!$C$3)&lt;(0.02*'Resultado de análisis'!$C$3),'Resultados experimementales'!C1544,-1)</f>
        <v>378059</v>
      </c>
      <c r="F1544">
        <f>IF(ABS(C1544-'Resultado de análisis'!$D$3)&lt;(0.02*'Resultado de análisis'!$D$3),'Resultados experimementales'!C1544,-1)</f>
        <v>-1</v>
      </c>
    </row>
    <row r="1545" spans="1:6" x14ac:dyDescent="0.25">
      <c r="A1545">
        <v>18.862776041030799</v>
      </c>
      <c r="B1545">
        <v>376059</v>
      </c>
      <c r="C1545">
        <v>376059</v>
      </c>
      <c r="E1545">
        <f>IF(ABS(C1545-'Resultado de análisis'!$C$3)&lt;(0.02*'Resultado de análisis'!$C$3),'Resultados experimementales'!C1545,-1)</f>
        <v>376059</v>
      </c>
      <c r="F1545">
        <f>IF(ABS(C1545-'Resultado de análisis'!$D$3)&lt;(0.02*'Resultado de análisis'!$D$3),'Resultados experimementales'!C1545,-1)</f>
        <v>-1</v>
      </c>
    </row>
    <row r="1546" spans="1:6" x14ac:dyDescent="0.25">
      <c r="A1546">
        <v>18.8740699291229</v>
      </c>
      <c r="B1546">
        <v>378536</v>
      </c>
      <c r="C1546">
        <v>378536</v>
      </c>
      <c r="E1546">
        <f>IF(ABS(C1546-'Resultado de análisis'!$C$3)&lt;(0.02*'Resultado de análisis'!$C$3),'Resultados experimementales'!C1546,-1)</f>
        <v>378536</v>
      </c>
      <c r="F1546">
        <f>IF(ABS(C1546-'Resultado de análisis'!$D$3)&lt;(0.02*'Resultado de análisis'!$D$3),'Resultados experimementales'!C1546,-1)</f>
        <v>-1</v>
      </c>
    </row>
    <row r="1547" spans="1:6" x14ac:dyDescent="0.25">
      <c r="A1547">
        <v>18.886183977127001</v>
      </c>
      <c r="B1547">
        <v>377809</v>
      </c>
      <c r="C1547">
        <v>377809</v>
      </c>
      <c r="E1547">
        <f>IF(ABS(C1547-'Resultado de análisis'!$C$3)&lt;(0.02*'Resultado de análisis'!$C$3),'Resultados experimementales'!C1547,-1)</f>
        <v>377809</v>
      </c>
      <c r="F1547">
        <f>IF(ABS(C1547-'Resultado de análisis'!$D$3)&lt;(0.02*'Resultado de análisis'!$D$3),'Resultados experimementales'!C1547,-1)</f>
        <v>-1</v>
      </c>
    </row>
    <row r="1548" spans="1:6" x14ac:dyDescent="0.25">
      <c r="A1548">
        <v>18.897059917449901</v>
      </c>
      <c r="B1548">
        <v>377963</v>
      </c>
      <c r="C1548">
        <v>377963</v>
      </c>
      <c r="E1548">
        <f>IF(ABS(C1548-'Resultado de análisis'!$C$3)&lt;(0.02*'Resultado de análisis'!$C$3),'Resultados experimementales'!C1548,-1)</f>
        <v>377963</v>
      </c>
      <c r="F1548">
        <f>IF(ABS(C1548-'Resultado de análisis'!$D$3)&lt;(0.02*'Resultado de análisis'!$D$3),'Resultados experimementales'!C1548,-1)</f>
        <v>-1</v>
      </c>
    </row>
    <row r="1549" spans="1:6" x14ac:dyDescent="0.25">
      <c r="A1549">
        <v>18.9086239337921</v>
      </c>
      <c r="B1549">
        <v>379301</v>
      </c>
      <c r="C1549">
        <v>379301</v>
      </c>
      <c r="E1549">
        <f>IF(ABS(C1549-'Resultado de análisis'!$C$3)&lt;(0.02*'Resultado de análisis'!$C$3),'Resultados experimementales'!C1549,-1)</f>
        <v>379301</v>
      </c>
      <c r="F1549">
        <f>IF(ABS(C1549-'Resultado de análisis'!$D$3)&lt;(0.02*'Resultado de análisis'!$D$3),'Resultados experimementales'!C1549,-1)</f>
        <v>-1</v>
      </c>
    </row>
    <row r="1550" spans="1:6" x14ac:dyDescent="0.25">
      <c r="A1550">
        <v>18.9202558994293</v>
      </c>
      <c r="B1550">
        <v>377152</v>
      </c>
      <c r="C1550">
        <v>377152</v>
      </c>
      <c r="E1550">
        <f>IF(ABS(C1550-'Resultado de análisis'!$C$3)&lt;(0.02*'Resultado de análisis'!$C$3),'Resultados experimementales'!C1550,-1)</f>
        <v>377152</v>
      </c>
      <c r="F1550">
        <f>IF(ABS(C1550-'Resultado de análisis'!$D$3)&lt;(0.02*'Resultado de análisis'!$D$3),'Resultados experimementales'!C1550,-1)</f>
        <v>-1</v>
      </c>
    </row>
    <row r="1551" spans="1:6" x14ac:dyDescent="0.25">
      <c r="A1551">
        <v>18.9315040111541</v>
      </c>
      <c r="B1551">
        <v>378964</v>
      </c>
      <c r="C1551">
        <v>378964</v>
      </c>
      <c r="E1551">
        <f>IF(ABS(C1551-'Resultado de análisis'!$C$3)&lt;(0.02*'Resultado de análisis'!$C$3),'Resultados experimementales'!C1551,-1)</f>
        <v>378964</v>
      </c>
      <c r="F1551">
        <f>IF(ABS(C1551-'Resultado de análisis'!$D$3)&lt;(0.02*'Resultado de análisis'!$D$3),'Resultados experimementales'!C1551,-1)</f>
        <v>-1</v>
      </c>
    </row>
    <row r="1552" spans="1:6" x14ac:dyDescent="0.25">
      <c r="A1552">
        <v>18.943676948547299</v>
      </c>
      <c r="B1552">
        <v>379489</v>
      </c>
      <c r="C1552">
        <v>379489</v>
      </c>
      <c r="E1552">
        <f>IF(ABS(C1552-'Resultado de análisis'!$C$3)&lt;(0.02*'Resultado de análisis'!$C$3),'Resultados experimementales'!C1552,-1)</f>
        <v>379489</v>
      </c>
      <c r="F1552">
        <f>IF(ABS(C1552-'Resultado de análisis'!$D$3)&lt;(0.02*'Resultado de análisis'!$D$3),'Resultados experimementales'!C1552,-1)</f>
        <v>-1</v>
      </c>
    </row>
    <row r="1553" spans="1:6" x14ac:dyDescent="0.25">
      <c r="A1553">
        <v>18.954775094985902</v>
      </c>
      <c r="B1553">
        <v>378526</v>
      </c>
      <c r="C1553">
        <v>378526</v>
      </c>
      <c r="E1553">
        <f>IF(ABS(C1553-'Resultado de análisis'!$C$3)&lt;(0.02*'Resultado de análisis'!$C$3),'Resultados experimementales'!C1553,-1)</f>
        <v>378526</v>
      </c>
      <c r="F1553">
        <f>IF(ABS(C1553-'Resultado de análisis'!$D$3)&lt;(0.02*'Resultado de análisis'!$D$3),'Resultados experimementales'!C1553,-1)</f>
        <v>-1</v>
      </c>
    </row>
    <row r="1554" spans="1:6" x14ac:dyDescent="0.25">
      <c r="A1554">
        <v>18.966008901595998</v>
      </c>
      <c r="B1554">
        <v>379727</v>
      </c>
      <c r="C1554">
        <v>379727</v>
      </c>
      <c r="E1554">
        <f>IF(ABS(C1554-'Resultado de análisis'!$C$3)&lt;(0.02*'Resultado de análisis'!$C$3),'Resultados experimementales'!C1554,-1)</f>
        <v>379727</v>
      </c>
      <c r="F1554">
        <f>IF(ABS(C1554-'Resultado de análisis'!$D$3)&lt;(0.02*'Resultado de análisis'!$D$3),'Resultados experimementales'!C1554,-1)</f>
        <v>-1</v>
      </c>
    </row>
    <row r="1555" spans="1:6" x14ac:dyDescent="0.25">
      <c r="A1555">
        <v>18.9780480861663</v>
      </c>
      <c r="B1555">
        <v>376126</v>
      </c>
      <c r="C1555">
        <v>376126</v>
      </c>
      <c r="E1555">
        <f>IF(ABS(C1555-'Resultado de análisis'!$C$3)&lt;(0.02*'Resultado de análisis'!$C$3),'Resultados experimementales'!C1555,-1)</f>
        <v>376126</v>
      </c>
      <c r="F1555">
        <f>IF(ABS(C1555-'Resultado de análisis'!$D$3)&lt;(0.02*'Resultado de análisis'!$D$3),'Resultados experimementales'!C1555,-1)</f>
        <v>-1</v>
      </c>
    </row>
    <row r="1556" spans="1:6" x14ac:dyDescent="0.25">
      <c r="A1556">
        <v>18.989075899124099</v>
      </c>
      <c r="B1556">
        <v>376427</v>
      </c>
      <c r="C1556">
        <v>376427</v>
      </c>
      <c r="E1556">
        <f>IF(ABS(C1556-'Resultado de análisis'!$C$3)&lt;(0.02*'Resultado de análisis'!$C$3),'Resultados experimementales'!C1556,-1)</f>
        <v>376427</v>
      </c>
      <c r="F1556">
        <f>IF(ABS(C1556-'Resultado de análisis'!$D$3)&lt;(0.02*'Resultado de análisis'!$D$3),'Resultados experimementales'!C1556,-1)</f>
        <v>-1</v>
      </c>
    </row>
    <row r="1557" spans="1:6" x14ac:dyDescent="0.25">
      <c r="A1557">
        <v>19.000649929046599</v>
      </c>
      <c r="B1557">
        <v>378276</v>
      </c>
      <c r="C1557">
        <v>378276</v>
      </c>
      <c r="E1557">
        <f>IF(ABS(C1557-'Resultado de análisis'!$C$3)&lt;(0.02*'Resultado de análisis'!$C$3),'Resultados experimementales'!C1557,-1)</f>
        <v>378276</v>
      </c>
      <c r="F1557">
        <f>IF(ABS(C1557-'Resultado de análisis'!$D$3)&lt;(0.02*'Resultado de análisis'!$D$3),'Resultados experimementales'!C1557,-1)</f>
        <v>-1</v>
      </c>
    </row>
    <row r="1558" spans="1:6" x14ac:dyDescent="0.25">
      <c r="A1558">
        <v>19.012209892272899</v>
      </c>
      <c r="B1558">
        <v>376905</v>
      </c>
      <c r="C1558">
        <v>376905</v>
      </c>
      <c r="E1558">
        <f>IF(ABS(C1558-'Resultado de análisis'!$C$3)&lt;(0.02*'Resultado de análisis'!$C$3),'Resultados experimementales'!C1558,-1)</f>
        <v>376905</v>
      </c>
      <c r="F1558">
        <f>IF(ABS(C1558-'Resultado de análisis'!$D$3)&lt;(0.02*'Resultado de análisis'!$D$3),'Resultados experimementales'!C1558,-1)</f>
        <v>-1</v>
      </c>
    </row>
    <row r="1559" spans="1:6" x14ac:dyDescent="0.25">
      <c r="A1559">
        <v>19.023463964462199</v>
      </c>
      <c r="B1559">
        <v>377887</v>
      </c>
      <c r="C1559">
        <v>377887</v>
      </c>
      <c r="E1559">
        <f>IF(ABS(C1559-'Resultado de análisis'!$C$3)&lt;(0.02*'Resultado de análisis'!$C$3),'Resultados experimementales'!C1559,-1)</f>
        <v>377887</v>
      </c>
      <c r="F1559">
        <f>IF(ABS(C1559-'Resultado de análisis'!$D$3)&lt;(0.02*'Resultado de análisis'!$D$3),'Resultados experimementales'!C1559,-1)</f>
        <v>-1</v>
      </c>
    </row>
    <row r="1560" spans="1:6" x14ac:dyDescent="0.25">
      <c r="A1560">
        <v>19.0357680320739</v>
      </c>
      <c r="B1560">
        <v>377267</v>
      </c>
      <c r="C1560">
        <v>377267</v>
      </c>
      <c r="E1560">
        <f>IF(ABS(C1560-'Resultado de análisis'!$C$3)&lt;(0.02*'Resultado de análisis'!$C$3),'Resultados experimementales'!C1560,-1)</f>
        <v>377267</v>
      </c>
      <c r="F1560">
        <f>IF(ABS(C1560-'Resultado de análisis'!$D$3)&lt;(0.02*'Resultado de análisis'!$D$3),'Resultados experimementales'!C1560,-1)</f>
        <v>-1</v>
      </c>
    </row>
    <row r="1561" spans="1:6" x14ac:dyDescent="0.25">
      <c r="A1561">
        <v>19.046668052673301</v>
      </c>
      <c r="B1561">
        <v>377114</v>
      </c>
      <c r="C1561">
        <v>377114</v>
      </c>
      <c r="E1561">
        <f>IF(ABS(C1561-'Resultado de análisis'!$C$3)&lt;(0.02*'Resultado de análisis'!$C$3),'Resultados experimementales'!C1561,-1)</f>
        <v>377114</v>
      </c>
      <c r="F1561">
        <f>IF(ABS(C1561-'Resultado de análisis'!$D$3)&lt;(0.02*'Resultado de análisis'!$D$3),'Resultados experimementales'!C1561,-1)</f>
        <v>-1</v>
      </c>
    </row>
    <row r="1562" spans="1:6" x14ac:dyDescent="0.25">
      <c r="A1562">
        <v>19.057950019836401</v>
      </c>
      <c r="B1562">
        <v>378766</v>
      </c>
      <c r="C1562">
        <v>378766</v>
      </c>
      <c r="E1562">
        <f>IF(ABS(C1562-'Resultado de análisis'!$C$3)&lt;(0.02*'Resultado de análisis'!$C$3),'Resultados experimementales'!C1562,-1)</f>
        <v>378766</v>
      </c>
      <c r="F1562">
        <f>IF(ABS(C1562-'Resultado de análisis'!$D$3)&lt;(0.02*'Resultado de análisis'!$D$3),'Resultados experimementales'!C1562,-1)</f>
        <v>-1</v>
      </c>
    </row>
    <row r="1563" spans="1:6" x14ac:dyDescent="0.25">
      <c r="A1563">
        <v>19.0697870254516</v>
      </c>
      <c r="B1563">
        <v>376616</v>
      </c>
      <c r="C1563">
        <v>376616</v>
      </c>
      <c r="E1563">
        <f>IF(ABS(C1563-'Resultado de análisis'!$C$3)&lt;(0.02*'Resultado de análisis'!$C$3),'Resultados experimementales'!C1563,-1)</f>
        <v>376616</v>
      </c>
      <c r="F1563">
        <f>IF(ABS(C1563-'Resultado de análisis'!$D$3)&lt;(0.02*'Resultado de análisis'!$D$3),'Resultados experimementales'!C1563,-1)</f>
        <v>-1</v>
      </c>
    </row>
    <row r="1564" spans="1:6" x14ac:dyDescent="0.25">
      <c r="A1564">
        <v>19.0809500217437</v>
      </c>
      <c r="B1564">
        <v>379058</v>
      </c>
      <c r="C1564">
        <v>379058</v>
      </c>
      <c r="E1564">
        <f>IF(ABS(C1564-'Resultado de análisis'!$C$3)&lt;(0.02*'Resultado de análisis'!$C$3),'Resultados experimementales'!C1564,-1)</f>
        <v>379058</v>
      </c>
      <c r="F1564">
        <f>IF(ABS(C1564-'Resultado de análisis'!$D$3)&lt;(0.02*'Resultado de análisis'!$D$3),'Resultados experimementales'!C1564,-1)</f>
        <v>-1</v>
      </c>
    </row>
    <row r="1565" spans="1:6" x14ac:dyDescent="0.25">
      <c r="A1565">
        <v>19.092628002166698</v>
      </c>
      <c r="B1565">
        <v>380330</v>
      </c>
      <c r="C1565">
        <v>380330</v>
      </c>
      <c r="E1565">
        <f>IF(ABS(C1565-'Resultado de análisis'!$C$3)&lt;(0.02*'Resultado de análisis'!$C$3),'Resultados experimementales'!C1565,-1)</f>
        <v>380330</v>
      </c>
      <c r="F1565">
        <f>IF(ABS(C1565-'Resultado de análisis'!$D$3)&lt;(0.02*'Resultado de análisis'!$D$3),'Resultados experimementales'!C1565,-1)</f>
        <v>-1</v>
      </c>
    </row>
    <row r="1566" spans="1:6" x14ac:dyDescent="0.25">
      <c r="A1566">
        <v>19.104220867156901</v>
      </c>
      <c r="B1566">
        <v>376829</v>
      </c>
      <c r="C1566">
        <v>376829</v>
      </c>
      <c r="E1566">
        <f>IF(ABS(C1566-'Resultado de análisis'!$C$3)&lt;(0.02*'Resultado de análisis'!$C$3),'Resultados experimementales'!C1566,-1)</f>
        <v>376829</v>
      </c>
      <c r="F1566">
        <f>IF(ABS(C1566-'Resultado de análisis'!$D$3)&lt;(0.02*'Resultado de análisis'!$D$3),'Resultados experimementales'!C1566,-1)</f>
        <v>-1</v>
      </c>
    </row>
    <row r="1567" spans="1:6" x14ac:dyDescent="0.25">
      <c r="A1567">
        <v>19.1154220104217</v>
      </c>
      <c r="B1567">
        <v>379458</v>
      </c>
      <c r="C1567">
        <v>379458</v>
      </c>
      <c r="E1567">
        <f>IF(ABS(C1567-'Resultado de análisis'!$C$3)&lt;(0.02*'Resultado de análisis'!$C$3),'Resultados experimementales'!C1567,-1)</f>
        <v>379458</v>
      </c>
      <c r="F1567">
        <f>IF(ABS(C1567-'Resultado de análisis'!$D$3)&lt;(0.02*'Resultado de análisis'!$D$3),'Resultados experimementales'!C1567,-1)</f>
        <v>-1</v>
      </c>
    </row>
    <row r="1568" spans="1:6" x14ac:dyDescent="0.25">
      <c r="A1568">
        <v>19.127737045288001</v>
      </c>
      <c r="B1568">
        <v>379388</v>
      </c>
      <c r="C1568">
        <v>379388</v>
      </c>
      <c r="E1568">
        <f>IF(ABS(C1568-'Resultado de análisis'!$C$3)&lt;(0.02*'Resultado de análisis'!$C$3),'Resultados experimementales'!C1568,-1)</f>
        <v>379388</v>
      </c>
      <c r="F1568">
        <f>IF(ABS(C1568-'Resultado de análisis'!$D$3)&lt;(0.02*'Resultado de análisis'!$D$3),'Resultados experimementales'!C1568,-1)</f>
        <v>-1</v>
      </c>
    </row>
    <row r="1569" spans="1:6" x14ac:dyDescent="0.25">
      <c r="A1569">
        <v>19.138624906539899</v>
      </c>
      <c r="B1569">
        <v>379260</v>
      </c>
      <c r="C1569">
        <v>379260</v>
      </c>
      <c r="E1569">
        <f>IF(ABS(C1569-'Resultado de análisis'!$C$3)&lt;(0.02*'Resultado de análisis'!$C$3),'Resultados experimementales'!C1569,-1)</f>
        <v>379260</v>
      </c>
      <c r="F1569">
        <f>IF(ABS(C1569-'Resultado de análisis'!$D$3)&lt;(0.02*'Resultado de análisis'!$D$3),'Resultados experimementales'!C1569,-1)</f>
        <v>-1</v>
      </c>
    </row>
    <row r="1570" spans="1:6" x14ac:dyDescent="0.25">
      <c r="A1570">
        <v>19.149918079376199</v>
      </c>
      <c r="B1570">
        <v>380094</v>
      </c>
      <c r="C1570">
        <v>380094</v>
      </c>
      <c r="E1570">
        <f>IF(ABS(C1570-'Resultado de análisis'!$C$3)&lt;(0.02*'Resultado de análisis'!$C$3),'Resultados experimementales'!C1570,-1)</f>
        <v>380094</v>
      </c>
      <c r="F1570">
        <f>IF(ABS(C1570-'Resultado de análisis'!$D$3)&lt;(0.02*'Resultado de análisis'!$D$3),'Resultados experimementales'!C1570,-1)</f>
        <v>-1</v>
      </c>
    </row>
    <row r="1571" spans="1:6" x14ac:dyDescent="0.25">
      <c r="A1571">
        <v>19.161756992339999</v>
      </c>
      <c r="B1571">
        <v>377492</v>
      </c>
      <c r="C1571">
        <v>377492</v>
      </c>
      <c r="E1571">
        <f>IF(ABS(C1571-'Resultado de análisis'!$C$3)&lt;(0.02*'Resultado de análisis'!$C$3),'Resultados experimementales'!C1571,-1)</f>
        <v>377492</v>
      </c>
      <c r="F1571">
        <f>IF(ABS(C1571-'Resultado de análisis'!$D$3)&lt;(0.02*'Resultado de análisis'!$D$3),'Resultados experimementales'!C1571,-1)</f>
        <v>-1</v>
      </c>
    </row>
    <row r="1572" spans="1:6" x14ac:dyDescent="0.25">
      <c r="A1572">
        <v>19.172909975051802</v>
      </c>
      <c r="B1572">
        <v>379987</v>
      </c>
      <c r="C1572">
        <v>379987</v>
      </c>
      <c r="E1572">
        <f>IF(ABS(C1572-'Resultado de análisis'!$C$3)&lt;(0.02*'Resultado de análisis'!$C$3),'Resultados experimementales'!C1572,-1)</f>
        <v>379987</v>
      </c>
      <c r="F1572">
        <f>IF(ABS(C1572-'Resultado de análisis'!$D$3)&lt;(0.02*'Resultado de análisis'!$D$3),'Resultados experimementales'!C1572,-1)</f>
        <v>-1</v>
      </c>
    </row>
    <row r="1573" spans="1:6" x14ac:dyDescent="0.25">
      <c r="A1573">
        <v>19.184628963470399</v>
      </c>
      <c r="B1573">
        <v>380253</v>
      </c>
      <c r="C1573">
        <v>380253</v>
      </c>
      <c r="E1573">
        <f>IF(ABS(C1573-'Resultado de análisis'!$C$3)&lt;(0.02*'Resultado de análisis'!$C$3),'Resultados experimementales'!C1573,-1)</f>
        <v>380253</v>
      </c>
      <c r="F1573">
        <f>IF(ABS(C1573-'Resultado de análisis'!$D$3)&lt;(0.02*'Resultado de análisis'!$D$3),'Resultados experimementales'!C1573,-1)</f>
        <v>-1</v>
      </c>
    </row>
    <row r="1574" spans="1:6" x14ac:dyDescent="0.25">
      <c r="A1574">
        <v>19.196101903915402</v>
      </c>
      <c r="B1574">
        <v>377243</v>
      </c>
      <c r="C1574">
        <v>377243</v>
      </c>
      <c r="E1574">
        <f>IF(ABS(C1574-'Resultado de análisis'!$C$3)&lt;(0.02*'Resultado de análisis'!$C$3),'Resultados experimementales'!C1574,-1)</f>
        <v>377243</v>
      </c>
      <c r="F1574">
        <f>IF(ABS(C1574-'Resultado de análisis'!$D$3)&lt;(0.02*'Resultado de análisis'!$D$3),'Resultados experimementales'!C1574,-1)</f>
        <v>-1</v>
      </c>
    </row>
    <row r="1575" spans="1:6" x14ac:dyDescent="0.25">
      <c r="A1575">
        <v>19.207395076751698</v>
      </c>
      <c r="B1575">
        <v>379352</v>
      </c>
      <c r="C1575">
        <v>379352</v>
      </c>
      <c r="E1575">
        <f>IF(ABS(C1575-'Resultado de análisis'!$C$3)&lt;(0.02*'Resultado de análisis'!$C$3),'Resultados experimementales'!C1575,-1)</f>
        <v>379352</v>
      </c>
      <c r="F1575">
        <f>IF(ABS(C1575-'Resultado de análisis'!$D$3)&lt;(0.02*'Resultado de análisis'!$D$3),'Resultados experimementales'!C1575,-1)</f>
        <v>-1</v>
      </c>
    </row>
    <row r="1576" spans="1:6" x14ac:dyDescent="0.25">
      <c r="A1576">
        <v>19.2196509838104</v>
      </c>
      <c r="B1576">
        <v>376947</v>
      </c>
      <c r="C1576">
        <v>376947</v>
      </c>
      <c r="E1576">
        <f>IF(ABS(C1576-'Resultado de análisis'!$C$3)&lt;(0.02*'Resultado de análisis'!$C$3),'Resultados experimementales'!C1576,-1)</f>
        <v>376947</v>
      </c>
      <c r="F1576">
        <f>IF(ABS(C1576-'Resultado de análisis'!$D$3)&lt;(0.02*'Resultado de análisis'!$D$3),'Resultados experimementales'!C1576,-1)</f>
        <v>-1</v>
      </c>
    </row>
    <row r="1577" spans="1:6" x14ac:dyDescent="0.25">
      <c r="A1577">
        <v>19.230597972869798</v>
      </c>
      <c r="B1577">
        <v>376977</v>
      </c>
      <c r="C1577">
        <v>376977</v>
      </c>
      <c r="E1577">
        <f>IF(ABS(C1577-'Resultado de análisis'!$C$3)&lt;(0.02*'Resultado de análisis'!$C$3),'Resultados experimementales'!C1577,-1)</f>
        <v>376977</v>
      </c>
      <c r="F1577">
        <f>IF(ABS(C1577-'Resultado de análisis'!$D$3)&lt;(0.02*'Resultado de análisis'!$D$3),'Resultados experimementales'!C1577,-1)</f>
        <v>-1</v>
      </c>
    </row>
    <row r="1578" spans="1:6" x14ac:dyDescent="0.25">
      <c r="A1578">
        <v>19.241860866546599</v>
      </c>
      <c r="B1578">
        <v>380313</v>
      </c>
      <c r="C1578">
        <v>380313</v>
      </c>
      <c r="E1578">
        <f>IF(ABS(C1578-'Resultado de análisis'!$C$3)&lt;(0.02*'Resultado de análisis'!$C$3),'Resultados experimementales'!C1578,-1)</f>
        <v>380313</v>
      </c>
      <c r="F1578">
        <f>IF(ABS(C1578-'Resultado de análisis'!$D$3)&lt;(0.02*'Resultado de análisis'!$D$3),'Resultados experimementales'!C1578,-1)</f>
        <v>-1</v>
      </c>
    </row>
    <row r="1579" spans="1:6" x14ac:dyDescent="0.25">
      <c r="A1579">
        <v>19.2537360191345</v>
      </c>
      <c r="B1579">
        <v>378046</v>
      </c>
      <c r="C1579">
        <v>378046</v>
      </c>
      <c r="E1579">
        <f>IF(ABS(C1579-'Resultado de análisis'!$C$3)&lt;(0.02*'Resultado de análisis'!$C$3),'Resultados experimementales'!C1579,-1)</f>
        <v>378046</v>
      </c>
      <c r="F1579">
        <f>IF(ABS(C1579-'Resultado de análisis'!$D$3)&lt;(0.02*'Resultado de análisis'!$D$3),'Resultados experimementales'!C1579,-1)</f>
        <v>-1</v>
      </c>
    </row>
    <row r="1580" spans="1:6" x14ac:dyDescent="0.25">
      <c r="A1580">
        <v>19.2648620605468</v>
      </c>
      <c r="B1580">
        <v>378365</v>
      </c>
      <c r="C1580">
        <v>378365</v>
      </c>
      <c r="E1580">
        <f>IF(ABS(C1580-'Resultado de análisis'!$C$3)&lt;(0.02*'Resultado de análisis'!$C$3),'Resultados experimementales'!C1580,-1)</f>
        <v>378365</v>
      </c>
      <c r="F1580">
        <f>IF(ABS(C1580-'Resultado de análisis'!$D$3)&lt;(0.02*'Resultado de análisis'!$D$3),'Resultados experimementales'!C1580,-1)</f>
        <v>-1</v>
      </c>
    </row>
    <row r="1581" spans="1:6" x14ac:dyDescent="0.25">
      <c r="A1581">
        <v>19.276529073715199</v>
      </c>
      <c r="B1581">
        <v>378538</v>
      </c>
      <c r="C1581">
        <v>378538</v>
      </c>
      <c r="E1581">
        <f>IF(ABS(C1581-'Resultado de análisis'!$C$3)&lt;(0.02*'Resultado de análisis'!$C$3),'Resultados experimementales'!C1581,-1)</f>
        <v>378538</v>
      </c>
      <c r="F1581">
        <f>IF(ABS(C1581-'Resultado de análisis'!$D$3)&lt;(0.02*'Resultado de análisis'!$D$3),'Resultados experimementales'!C1581,-1)</f>
        <v>-1</v>
      </c>
    </row>
    <row r="1582" spans="1:6" x14ac:dyDescent="0.25">
      <c r="A1582">
        <v>19.2880570888519</v>
      </c>
      <c r="B1582">
        <v>378315</v>
      </c>
      <c r="C1582">
        <v>378315</v>
      </c>
      <c r="E1582">
        <f>IF(ABS(C1582-'Resultado de análisis'!$C$3)&lt;(0.02*'Resultado de análisis'!$C$3),'Resultados experimementales'!C1582,-1)</f>
        <v>378315</v>
      </c>
      <c r="F1582">
        <f>IF(ABS(C1582-'Resultado de análisis'!$D$3)&lt;(0.02*'Resultado de análisis'!$D$3),'Resultados experimementales'!C1582,-1)</f>
        <v>-1</v>
      </c>
    </row>
    <row r="1583" spans="1:6" x14ac:dyDescent="0.25">
      <c r="A1583">
        <v>19.299332857131901</v>
      </c>
      <c r="B1583">
        <v>380136</v>
      </c>
      <c r="C1583">
        <v>380136</v>
      </c>
      <c r="E1583">
        <f>IF(ABS(C1583-'Resultado de análisis'!$C$3)&lt;(0.02*'Resultado de análisis'!$C$3),'Resultados experimementales'!C1583,-1)</f>
        <v>380136</v>
      </c>
      <c r="F1583">
        <f>IF(ABS(C1583-'Resultado de análisis'!$D$3)&lt;(0.02*'Resultado de análisis'!$D$3),'Resultados experimementales'!C1583,-1)</f>
        <v>-1</v>
      </c>
    </row>
    <row r="1584" spans="1:6" x14ac:dyDescent="0.25">
      <c r="A1584">
        <v>19.311579942703201</v>
      </c>
      <c r="B1584">
        <v>377811</v>
      </c>
      <c r="C1584">
        <v>377811</v>
      </c>
      <c r="E1584">
        <f>IF(ABS(C1584-'Resultado de análisis'!$C$3)&lt;(0.02*'Resultado de análisis'!$C$3),'Resultados experimementales'!C1584,-1)</f>
        <v>377811</v>
      </c>
      <c r="F1584">
        <f>IF(ABS(C1584-'Resultado de análisis'!$D$3)&lt;(0.02*'Resultado de análisis'!$D$3),'Resultados experimementales'!C1584,-1)</f>
        <v>-1</v>
      </c>
    </row>
    <row r="1585" spans="1:6" x14ac:dyDescent="0.25">
      <c r="A1585">
        <v>19.322571992874099</v>
      </c>
      <c r="B1585">
        <v>378224</v>
      </c>
      <c r="C1585">
        <v>378224</v>
      </c>
      <c r="E1585">
        <f>IF(ABS(C1585-'Resultado de análisis'!$C$3)&lt;(0.02*'Resultado de análisis'!$C$3),'Resultados experimementales'!C1585,-1)</f>
        <v>378224</v>
      </c>
      <c r="F1585">
        <f>IF(ABS(C1585-'Resultado de análisis'!$D$3)&lt;(0.02*'Resultado de análisis'!$D$3),'Resultados experimementales'!C1585,-1)</f>
        <v>-1</v>
      </c>
    </row>
    <row r="1586" spans="1:6" x14ac:dyDescent="0.25">
      <c r="A1586">
        <v>19.333854913711502</v>
      </c>
      <c r="B1586">
        <v>381317</v>
      </c>
      <c r="C1586">
        <v>381317</v>
      </c>
      <c r="E1586">
        <f>IF(ABS(C1586-'Resultado de análisis'!$C$3)&lt;(0.02*'Resultado de análisis'!$C$3),'Resultados experimementales'!C1586,-1)</f>
        <v>381317</v>
      </c>
      <c r="F1586">
        <f>IF(ABS(C1586-'Resultado de análisis'!$D$3)&lt;(0.02*'Resultado de análisis'!$D$3),'Resultados experimementales'!C1586,-1)</f>
        <v>-1</v>
      </c>
    </row>
    <row r="1587" spans="1:6" x14ac:dyDescent="0.25">
      <c r="A1587">
        <v>19.345648050308199</v>
      </c>
      <c r="B1587">
        <v>380919</v>
      </c>
      <c r="C1587">
        <v>380919</v>
      </c>
      <c r="E1587">
        <f>IF(ABS(C1587-'Resultado de análisis'!$C$3)&lt;(0.02*'Resultado de análisis'!$C$3),'Resultados experimementales'!C1587,-1)</f>
        <v>380919</v>
      </c>
      <c r="F1587">
        <f>IF(ABS(C1587-'Resultado de análisis'!$D$3)&lt;(0.02*'Resultado de análisis'!$D$3),'Resultados experimementales'!C1587,-1)</f>
        <v>-1</v>
      </c>
    </row>
    <row r="1588" spans="1:6" x14ac:dyDescent="0.25">
      <c r="A1588">
        <v>19.356792926788302</v>
      </c>
      <c r="B1588">
        <v>379604</v>
      </c>
      <c r="C1588">
        <v>379604</v>
      </c>
      <c r="E1588">
        <f>IF(ABS(C1588-'Resultado de análisis'!$C$3)&lt;(0.02*'Resultado de análisis'!$C$3),'Resultados experimementales'!C1588,-1)</f>
        <v>379604</v>
      </c>
      <c r="F1588">
        <f>IF(ABS(C1588-'Resultado de análisis'!$D$3)&lt;(0.02*'Resultado de análisis'!$D$3),'Resultados experimementales'!C1588,-1)</f>
        <v>-1</v>
      </c>
    </row>
    <row r="1589" spans="1:6" x14ac:dyDescent="0.25">
      <c r="A1589">
        <v>19.368510007858202</v>
      </c>
      <c r="B1589">
        <v>378599</v>
      </c>
      <c r="C1589">
        <v>378599</v>
      </c>
      <c r="E1589">
        <f>IF(ABS(C1589-'Resultado de análisis'!$C$3)&lt;(0.02*'Resultado de análisis'!$C$3),'Resultados experimementales'!C1589,-1)</f>
        <v>378599</v>
      </c>
      <c r="F1589">
        <f>IF(ABS(C1589-'Resultado de análisis'!$D$3)&lt;(0.02*'Resultado de análisis'!$D$3),'Resultados experimementales'!C1589,-1)</f>
        <v>-1</v>
      </c>
    </row>
    <row r="1590" spans="1:6" x14ac:dyDescent="0.25">
      <c r="A1590">
        <v>19.380028009414598</v>
      </c>
      <c r="B1590">
        <v>376599</v>
      </c>
      <c r="C1590">
        <v>376599</v>
      </c>
      <c r="E1590">
        <f>IF(ABS(C1590-'Resultado de análisis'!$C$3)&lt;(0.02*'Resultado de análisis'!$C$3),'Resultados experimementales'!C1590,-1)</f>
        <v>376599</v>
      </c>
      <c r="F1590">
        <f>IF(ABS(C1590-'Resultado de análisis'!$D$3)&lt;(0.02*'Resultado de análisis'!$D$3),'Resultados experimementales'!C1590,-1)</f>
        <v>-1</v>
      </c>
    </row>
    <row r="1591" spans="1:6" x14ac:dyDescent="0.25">
      <c r="A1591">
        <v>19.391294002532899</v>
      </c>
      <c r="B1591">
        <v>379527</v>
      </c>
      <c r="C1591">
        <v>379527</v>
      </c>
      <c r="E1591">
        <f>IF(ABS(C1591-'Resultado de análisis'!$C$3)&lt;(0.02*'Resultado de análisis'!$C$3),'Resultados experimementales'!C1591,-1)</f>
        <v>379527</v>
      </c>
      <c r="F1591">
        <f>IF(ABS(C1591-'Resultado de análisis'!$D$3)&lt;(0.02*'Resultado de análisis'!$D$3),'Resultados experimementales'!C1591,-1)</f>
        <v>-1</v>
      </c>
    </row>
    <row r="1592" spans="1:6" x14ac:dyDescent="0.25">
      <c r="A1592">
        <v>19.4035289287567</v>
      </c>
      <c r="B1592">
        <v>377508</v>
      </c>
      <c r="C1592">
        <v>377508</v>
      </c>
      <c r="E1592">
        <f>IF(ABS(C1592-'Resultado de análisis'!$C$3)&lt;(0.02*'Resultado de análisis'!$C$3),'Resultados experimementales'!C1592,-1)</f>
        <v>377508</v>
      </c>
      <c r="F1592">
        <f>IF(ABS(C1592-'Resultado de análisis'!$D$3)&lt;(0.02*'Resultado de análisis'!$D$3),'Resultados experimementales'!C1592,-1)</f>
        <v>-1</v>
      </c>
    </row>
    <row r="1593" spans="1:6" x14ac:dyDescent="0.25">
      <c r="A1593">
        <v>19.414584875106801</v>
      </c>
      <c r="B1593">
        <v>376941</v>
      </c>
      <c r="C1593">
        <v>376941</v>
      </c>
      <c r="E1593">
        <f>IF(ABS(C1593-'Resultado de análisis'!$C$3)&lt;(0.02*'Resultado de análisis'!$C$3),'Resultados experimementales'!C1593,-1)</f>
        <v>376941</v>
      </c>
      <c r="F1593">
        <f>IF(ABS(C1593-'Resultado de análisis'!$D$3)&lt;(0.02*'Resultado de análisis'!$D$3),'Resultados experimementales'!C1593,-1)</f>
        <v>-1</v>
      </c>
    </row>
    <row r="1594" spans="1:6" x14ac:dyDescent="0.25">
      <c r="A1594">
        <v>19.477246999740601</v>
      </c>
      <c r="B1594">
        <v>372971</v>
      </c>
      <c r="C1594">
        <v>372971</v>
      </c>
      <c r="E1594">
        <f>IF(ABS(C1594-'Resultado de análisis'!$C$3)&lt;(0.02*'Resultado de análisis'!$C$3),'Resultados experimementales'!C1594,-1)</f>
        <v>372971</v>
      </c>
      <c r="F1594">
        <f>IF(ABS(C1594-'Resultado de análisis'!$D$3)&lt;(0.02*'Resultado de análisis'!$D$3),'Resultados experimementales'!C1594,-1)</f>
        <v>-1</v>
      </c>
    </row>
    <row r="1595" spans="1:6" x14ac:dyDescent="0.25">
      <c r="A1595">
        <v>19.4886379241943</v>
      </c>
      <c r="B1595">
        <v>374745</v>
      </c>
      <c r="C1595">
        <v>374745</v>
      </c>
      <c r="E1595">
        <f>IF(ABS(C1595-'Resultado de análisis'!$C$3)&lt;(0.02*'Resultado de análisis'!$C$3),'Resultados experimementales'!C1595,-1)</f>
        <v>374745</v>
      </c>
      <c r="F1595">
        <f>IF(ABS(C1595-'Resultado de análisis'!$D$3)&lt;(0.02*'Resultado de análisis'!$D$3),'Resultados experimementales'!C1595,-1)</f>
        <v>-1</v>
      </c>
    </row>
    <row r="1596" spans="1:6" x14ac:dyDescent="0.25">
      <c r="A1596">
        <v>19.500209093093801</v>
      </c>
      <c r="B1596">
        <v>375712</v>
      </c>
      <c r="C1596">
        <v>375712</v>
      </c>
      <c r="E1596">
        <f>IF(ABS(C1596-'Resultado de análisis'!$C$3)&lt;(0.02*'Resultado de análisis'!$C$3),'Resultados experimementales'!C1596,-1)</f>
        <v>375712</v>
      </c>
      <c r="F1596">
        <f>IF(ABS(C1596-'Resultado de análisis'!$D$3)&lt;(0.02*'Resultado de análisis'!$D$3),'Resultados experimementales'!C1596,-1)</f>
        <v>-1</v>
      </c>
    </row>
    <row r="1597" spans="1:6" x14ac:dyDescent="0.25">
      <c r="A1597">
        <v>19.5117828845977</v>
      </c>
      <c r="B1597">
        <v>376559</v>
      </c>
      <c r="C1597">
        <v>376559</v>
      </c>
      <c r="E1597">
        <f>IF(ABS(C1597-'Resultado de análisis'!$C$3)&lt;(0.02*'Resultado de análisis'!$C$3),'Resultados experimementales'!C1597,-1)</f>
        <v>376559</v>
      </c>
      <c r="F1597">
        <f>IF(ABS(C1597-'Resultado de análisis'!$D$3)&lt;(0.02*'Resultado de análisis'!$D$3),'Resultados experimementales'!C1597,-1)</f>
        <v>-1</v>
      </c>
    </row>
    <row r="1598" spans="1:6" x14ac:dyDescent="0.25">
      <c r="A1598">
        <v>19.523217916488601</v>
      </c>
      <c r="B1598">
        <v>378811</v>
      </c>
      <c r="C1598">
        <v>378811</v>
      </c>
      <c r="E1598">
        <f>IF(ABS(C1598-'Resultado de análisis'!$C$3)&lt;(0.02*'Resultado de análisis'!$C$3),'Resultados experimementales'!C1598,-1)</f>
        <v>378811</v>
      </c>
      <c r="F1598">
        <f>IF(ABS(C1598-'Resultado de análisis'!$D$3)&lt;(0.02*'Resultado de análisis'!$D$3),'Resultados experimementales'!C1598,-1)</f>
        <v>-1</v>
      </c>
    </row>
    <row r="1599" spans="1:6" x14ac:dyDescent="0.25">
      <c r="A1599">
        <v>19.5345170497894</v>
      </c>
      <c r="B1599">
        <v>380444</v>
      </c>
      <c r="C1599">
        <v>380444</v>
      </c>
      <c r="E1599">
        <f>IF(ABS(C1599-'Resultado de análisis'!$C$3)&lt;(0.02*'Resultado de análisis'!$C$3),'Resultados experimementales'!C1599,-1)</f>
        <v>380444</v>
      </c>
      <c r="F1599">
        <f>IF(ABS(C1599-'Resultado de análisis'!$D$3)&lt;(0.02*'Resultado de análisis'!$D$3),'Resultados experimementales'!C1599,-1)</f>
        <v>-1</v>
      </c>
    </row>
    <row r="1600" spans="1:6" x14ac:dyDescent="0.25">
      <c r="A1600">
        <v>19.546252012252801</v>
      </c>
      <c r="B1600">
        <v>377216</v>
      </c>
      <c r="C1600">
        <v>377216</v>
      </c>
      <c r="E1600">
        <f>IF(ABS(C1600-'Resultado de análisis'!$C$3)&lt;(0.02*'Resultado de análisis'!$C$3),'Resultados experimementales'!C1600,-1)</f>
        <v>377216</v>
      </c>
      <c r="F1600">
        <f>IF(ABS(C1600-'Resultado de análisis'!$D$3)&lt;(0.02*'Resultado de análisis'!$D$3),'Resultados experimementales'!C1600,-1)</f>
        <v>-1</v>
      </c>
    </row>
    <row r="1601" spans="1:6" x14ac:dyDescent="0.25">
      <c r="A1601">
        <v>19.557676076888999</v>
      </c>
      <c r="B1601">
        <v>377983</v>
      </c>
      <c r="C1601">
        <v>377983</v>
      </c>
      <c r="E1601">
        <f>IF(ABS(C1601-'Resultado de análisis'!$C$3)&lt;(0.02*'Resultado de análisis'!$C$3),'Resultados experimementales'!C1601,-1)</f>
        <v>377983</v>
      </c>
      <c r="F1601">
        <f>IF(ABS(C1601-'Resultado de análisis'!$D$3)&lt;(0.02*'Resultado de análisis'!$D$3),'Resultados experimementales'!C1601,-1)</f>
        <v>-1</v>
      </c>
    </row>
    <row r="1602" spans="1:6" x14ac:dyDescent="0.25">
      <c r="A1602">
        <v>19.569100856780999</v>
      </c>
      <c r="B1602">
        <v>378984</v>
      </c>
      <c r="C1602">
        <v>378984</v>
      </c>
      <c r="E1602">
        <f>IF(ABS(C1602-'Resultado de análisis'!$C$3)&lt;(0.02*'Resultado de análisis'!$C$3),'Resultados experimementales'!C1602,-1)</f>
        <v>378984</v>
      </c>
      <c r="F1602">
        <f>IF(ABS(C1602-'Resultado de análisis'!$D$3)&lt;(0.02*'Resultado de análisis'!$D$3),'Resultados experimementales'!C1602,-1)</f>
        <v>-1</v>
      </c>
    </row>
    <row r="1603" spans="1:6" x14ac:dyDescent="0.25">
      <c r="A1603">
        <v>19.5807268619537</v>
      </c>
      <c r="B1603">
        <v>376417</v>
      </c>
      <c r="C1603">
        <v>376417</v>
      </c>
      <c r="E1603">
        <f>IF(ABS(C1603-'Resultado de análisis'!$C$3)&lt;(0.02*'Resultado de análisis'!$C$3),'Resultados experimementales'!C1603,-1)</f>
        <v>376417</v>
      </c>
      <c r="F1603">
        <f>IF(ABS(C1603-'Resultado de análisis'!$D$3)&lt;(0.02*'Resultado de análisis'!$D$3),'Resultados experimementales'!C1603,-1)</f>
        <v>-1</v>
      </c>
    </row>
    <row r="1604" spans="1:6" x14ac:dyDescent="0.25">
      <c r="A1604">
        <v>19.591989994049001</v>
      </c>
      <c r="B1604">
        <v>379048</v>
      </c>
      <c r="C1604">
        <v>379048</v>
      </c>
      <c r="E1604">
        <f>IF(ABS(C1604-'Resultado de análisis'!$C$3)&lt;(0.02*'Resultado de análisis'!$C$3),'Resultados experimementales'!C1604,-1)</f>
        <v>379048</v>
      </c>
      <c r="F1604">
        <f>IF(ABS(C1604-'Resultado de análisis'!$D$3)&lt;(0.02*'Resultado de análisis'!$D$3),'Resultados experimementales'!C1604,-1)</f>
        <v>-1</v>
      </c>
    </row>
    <row r="1605" spans="1:6" x14ac:dyDescent="0.25">
      <c r="A1605">
        <v>19.604263067245402</v>
      </c>
      <c r="B1605">
        <v>378815</v>
      </c>
      <c r="C1605">
        <v>378815</v>
      </c>
      <c r="E1605">
        <f>IF(ABS(C1605-'Resultado de análisis'!$C$3)&lt;(0.02*'Resultado de análisis'!$C$3),'Resultados experimementales'!C1605,-1)</f>
        <v>378815</v>
      </c>
      <c r="F1605">
        <f>IF(ABS(C1605-'Resultado de análisis'!$D$3)&lt;(0.02*'Resultado de análisis'!$D$3),'Resultados experimementales'!C1605,-1)</f>
        <v>-1</v>
      </c>
    </row>
    <row r="1606" spans="1:6" x14ac:dyDescent="0.25">
      <c r="A1606">
        <v>19.615174055099398</v>
      </c>
      <c r="B1606">
        <v>375387</v>
      </c>
      <c r="C1606">
        <v>375387</v>
      </c>
      <c r="E1606">
        <f>IF(ABS(C1606-'Resultado de análisis'!$C$3)&lt;(0.02*'Resultado de análisis'!$C$3),'Resultados experimementales'!C1606,-1)</f>
        <v>375387</v>
      </c>
      <c r="F1606">
        <f>IF(ABS(C1606-'Resultado de análisis'!$D$3)&lt;(0.02*'Resultado de análisis'!$D$3),'Resultados experimementales'!C1606,-1)</f>
        <v>-1</v>
      </c>
    </row>
    <row r="1607" spans="1:6" x14ac:dyDescent="0.25">
      <c r="A1607">
        <v>19.6264340877532</v>
      </c>
      <c r="B1607">
        <v>378602</v>
      </c>
      <c r="C1607">
        <v>378602</v>
      </c>
      <c r="E1607">
        <f>IF(ABS(C1607-'Resultado de análisis'!$C$3)&lt;(0.02*'Resultado de análisis'!$C$3),'Resultados experimementales'!C1607,-1)</f>
        <v>378602</v>
      </c>
      <c r="F1607">
        <f>IF(ABS(C1607-'Resultado de análisis'!$D$3)&lt;(0.02*'Resultado de análisis'!$D$3),'Resultados experimementales'!C1607,-1)</f>
        <v>-1</v>
      </c>
    </row>
    <row r="1608" spans="1:6" x14ac:dyDescent="0.25">
      <c r="A1608">
        <v>19.6385929584503</v>
      </c>
      <c r="B1608">
        <v>385645</v>
      </c>
      <c r="C1608">
        <v>385645</v>
      </c>
      <c r="E1608">
        <f>IF(ABS(C1608-'Resultado de análisis'!$C$3)&lt;(0.02*'Resultado de análisis'!$C$3),'Resultados experimementales'!C1608,-1)</f>
        <v>385645</v>
      </c>
      <c r="F1608">
        <f>IF(ABS(C1608-'Resultado de análisis'!$D$3)&lt;(0.02*'Resultado de análisis'!$D$3),'Resultados experimementales'!C1608,-1)</f>
        <v>-1</v>
      </c>
    </row>
    <row r="1609" spans="1:6" x14ac:dyDescent="0.25">
      <c r="A1609">
        <v>19.700942993163999</v>
      </c>
      <c r="B1609">
        <v>378125</v>
      </c>
      <c r="C1609">
        <v>378125</v>
      </c>
      <c r="E1609">
        <f>IF(ABS(C1609-'Resultado de análisis'!$C$3)&lt;(0.02*'Resultado de análisis'!$C$3),'Resultados experimementales'!C1609,-1)</f>
        <v>378125</v>
      </c>
      <c r="F1609">
        <f>IF(ABS(C1609-'Resultado de análisis'!$D$3)&lt;(0.02*'Resultado de análisis'!$D$3),'Resultados experimementales'!C1609,-1)</f>
        <v>-1</v>
      </c>
    </row>
    <row r="1610" spans="1:6" x14ac:dyDescent="0.25">
      <c r="A1610">
        <v>19.7123539447784</v>
      </c>
      <c r="B1610">
        <v>375715</v>
      </c>
      <c r="C1610">
        <v>375715</v>
      </c>
      <c r="E1610">
        <f>IF(ABS(C1610-'Resultado de análisis'!$C$3)&lt;(0.02*'Resultado de análisis'!$C$3),'Resultados experimementales'!C1610,-1)</f>
        <v>375715</v>
      </c>
      <c r="F1610">
        <f>IF(ABS(C1610-'Resultado de análisis'!$D$3)&lt;(0.02*'Resultado de análisis'!$D$3),'Resultados experimementales'!C1610,-1)</f>
        <v>-1</v>
      </c>
    </row>
    <row r="1611" spans="1:6" x14ac:dyDescent="0.25">
      <c r="A1611">
        <v>19.723891973495402</v>
      </c>
      <c r="B1611">
        <v>375391</v>
      </c>
      <c r="C1611">
        <v>375391</v>
      </c>
      <c r="E1611">
        <f>IF(ABS(C1611-'Resultado de análisis'!$C$3)&lt;(0.02*'Resultado de análisis'!$C$3),'Resultados experimementales'!C1611,-1)</f>
        <v>375391</v>
      </c>
      <c r="F1611">
        <f>IF(ABS(C1611-'Resultado de análisis'!$D$3)&lt;(0.02*'Resultado de análisis'!$D$3),'Resultados experimementales'!C1611,-1)</f>
        <v>-1</v>
      </c>
    </row>
    <row r="1612" spans="1:6" x14ac:dyDescent="0.25">
      <c r="A1612">
        <v>19.7354590892791</v>
      </c>
      <c r="B1612">
        <v>376900</v>
      </c>
      <c r="C1612">
        <v>376900</v>
      </c>
      <c r="E1612">
        <f>IF(ABS(C1612-'Resultado de análisis'!$C$3)&lt;(0.02*'Resultado de análisis'!$C$3),'Resultados experimementales'!C1612,-1)</f>
        <v>376900</v>
      </c>
      <c r="F1612">
        <f>IF(ABS(C1612-'Resultado de análisis'!$D$3)&lt;(0.02*'Resultado de análisis'!$D$3),'Resultados experimementales'!C1612,-1)</f>
        <v>-1</v>
      </c>
    </row>
    <row r="1613" spans="1:6" x14ac:dyDescent="0.25">
      <c r="A1613">
        <v>19.746901988983101</v>
      </c>
      <c r="B1613">
        <v>377012</v>
      </c>
      <c r="C1613">
        <v>377012</v>
      </c>
      <c r="E1613">
        <f>IF(ABS(C1613-'Resultado de análisis'!$C$3)&lt;(0.02*'Resultado de análisis'!$C$3),'Resultados experimementales'!C1613,-1)</f>
        <v>377012</v>
      </c>
      <c r="F1613">
        <f>IF(ABS(C1613-'Resultado de análisis'!$D$3)&lt;(0.02*'Resultado de análisis'!$D$3),'Resultados experimementales'!C1613,-1)</f>
        <v>-1</v>
      </c>
    </row>
    <row r="1614" spans="1:6" x14ac:dyDescent="0.25">
      <c r="A1614">
        <v>19.758195877075099</v>
      </c>
      <c r="B1614">
        <v>377674</v>
      </c>
      <c r="C1614">
        <v>377674</v>
      </c>
      <c r="E1614">
        <f>IF(ABS(C1614-'Resultado de análisis'!$C$3)&lt;(0.02*'Resultado de análisis'!$C$3),'Resultados experimementales'!C1614,-1)</f>
        <v>377674</v>
      </c>
      <c r="F1614">
        <f>IF(ABS(C1614-'Resultado de análisis'!$D$3)&lt;(0.02*'Resultado de análisis'!$D$3),'Resultados experimementales'!C1614,-1)</f>
        <v>-1</v>
      </c>
    </row>
    <row r="1615" spans="1:6" x14ac:dyDescent="0.25">
      <c r="A1615">
        <v>19.769960880279498</v>
      </c>
      <c r="B1615">
        <v>376480</v>
      </c>
      <c r="C1615">
        <v>376480</v>
      </c>
      <c r="E1615">
        <f>IF(ABS(C1615-'Resultado de análisis'!$C$3)&lt;(0.02*'Resultado de análisis'!$C$3),'Resultados experimementales'!C1615,-1)</f>
        <v>376480</v>
      </c>
      <c r="F1615">
        <f>IF(ABS(C1615-'Resultado de análisis'!$D$3)&lt;(0.02*'Resultado de análisis'!$D$3),'Resultados experimementales'!C1615,-1)</f>
        <v>-1</v>
      </c>
    </row>
    <row r="1616" spans="1:6" x14ac:dyDescent="0.25">
      <c r="A1616">
        <v>19.781391859054501</v>
      </c>
      <c r="B1616">
        <v>377177</v>
      </c>
      <c r="C1616">
        <v>377177</v>
      </c>
      <c r="E1616">
        <f>IF(ABS(C1616-'Resultado de análisis'!$C$3)&lt;(0.02*'Resultado de análisis'!$C$3),'Resultados experimementales'!C1616,-1)</f>
        <v>377177</v>
      </c>
      <c r="F1616">
        <f>IF(ABS(C1616-'Resultado de análisis'!$D$3)&lt;(0.02*'Resultado de análisis'!$D$3),'Resultados experimementales'!C1616,-1)</f>
        <v>-1</v>
      </c>
    </row>
    <row r="1617" spans="1:6" x14ac:dyDescent="0.25">
      <c r="A1617">
        <v>19.7930409908294</v>
      </c>
      <c r="B1617">
        <v>377543</v>
      </c>
      <c r="C1617">
        <v>377543</v>
      </c>
      <c r="E1617">
        <f>IF(ABS(C1617-'Resultado de análisis'!$C$3)&lt;(0.02*'Resultado de análisis'!$C$3),'Resultados experimementales'!C1617,-1)</f>
        <v>377543</v>
      </c>
      <c r="F1617">
        <f>IF(ABS(C1617-'Resultado de análisis'!$D$3)&lt;(0.02*'Resultado de análisis'!$D$3),'Resultados experimementales'!C1617,-1)</f>
        <v>-1</v>
      </c>
    </row>
    <row r="1618" spans="1:6" x14ac:dyDescent="0.25">
      <c r="A1618">
        <v>19.804450035095201</v>
      </c>
      <c r="B1618">
        <v>375889</v>
      </c>
      <c r="C1618">
        <v>375889</v>
      </c>
      <c r="E1618">
        <f>IF(ABS(C1618-'Resultado de análisis'!$C$3)&lt;(0.02*'Resultado de análisis'!$C$3),'Resultados experimementales'!C1618,-1)</f>
        <v>375889</v>
      </c>
      <c r="F1618">
        <f>IF(ABS(C1618-'Resultado de análisis'!$D$3)&lt;(0.02*'Resultado de análisis'!$D$3),'Resultados experimementales'!C1618,-1)</f>
        <v>-1</v>
      </c>
    </row>
    <row r="1619" spans="1:6" x14ac:dyDescent="0.25">
      <c r="A1619">
        <v>19.815659046173</v>
      </c>
      <c r="B1619">
        <v>379355</v>
      </c>
      <c r="C1619">
        <v>379355</v>
      </c>
      <c r="E1619">
        <f>IF(ABS(C1619-'Resultado de análisis'!$C$3)&lt;(0.02*'Resultado de análisis'!$C$3),'Resultados experimementales'!C1619,-1)</f>
        <v>379355</v>
      </c>
      <c r="F1619">
        <f>IF(ABS(C1619-'Resultado de análisis'!$D$3)&lt;(0.02*'Resultado de análisis'!$D$3),'Resultados experimementales'!C1619,-1)</f>
        <v>-1</v>
      </c>
    </row>
    <row r="1620" spans="1:6" x14ac:dyDescent="0.25">
      <c r="A1620">
        <v>19.827874898910501</v>
      </c>
      <c r="B1620">
        <v>379496</v>
      </c>
      <c r="C1620">
        <v>379496</v>
      </c>
      <c r="E1620">
        <f>IF(ABS(C1620-'Resultado de análisis'!$C$3)&lt;(0.02*'Resultado de análisis'!$C$3),'Resultados experimementales'!C1620,-1)</f>
        <v>379496</v>
      </c>
      <c r="F1620">
        <f>IF(ABS(C1620-'Resultado de análisis'!$D$3)&lt;(0.02*'Resultado de análisis'!$D$3),'Resultados experimementales'!C1620,-1)</f>
        <v>-1</v>
      </c>
    </row>
    <row r="1621" spans="1:6" x14ac:dyDescent="0.25">
      <c r="A1621">
        <v>19.8388719558715</v>
      </c>
      <c r="B1621">
        <v>376610</v>
      </c>
      <c r="C1621">
        <v>376610</v>
      </c>
      <c r="E1621">
        <f>IF(ABS(C1621-'Resultado de análisis'!$C$3)&lt;(0.02*'Resultado de análisis'!$C$3),'Resultados experimementales'!C1621,-1)</f>
        <v>376610</v>
      </c>
      <c r="F1621">
        <f>IF(ABS(C1621-'Resultado de análisis'!$D$3)&lt;(0.02*'Resultado de análisis'!$D$3),'Resultados experimementales'!C1621,-1)</f>
        <v>-1</v>
      </c>
    </row>
    <row r="1622" spans="1:6" x14ac:dyDescent="0.25">
      <c r="A1622">
        <v>19.850157976150498</v>
      </c>
      <c r="B1622">
        <v>379274</v>
      </c>
      <c r="C1622">
        <v>379274</v>
      </c>
      <c r="E1622">
        <f>IF(ABS(C1622-'Resultado de análisis'!$C$3)&lt;(0.02*'Resultado de análisis'!$C$3),'Resultados experimementales'!C1622,-1)</f>
        <v>379274</v>
      </c>
      <c r="F1622">
        <f>IF(ABS(C1622-'Resultado de análisis'!$D$3)&lt;(0.02*'Resultado de análisis'!$D$3),'Resultados experimementales'!C1622,-1)</f>
        <v>-1</v>
      </c>
    </row>
    <row r="1623" spans="1:6" x14ac:dyDescent="0.25">
      <c r="A1623">
        <v>19.862288951873701</v>
      </c>
      <c r="B1623">
        <v>376765</v>
      </c>
      <c r="C1623">
        <v>376765</v>
      </c>
      <c r="E1623">
        <f>IF(ABS(C1623-'Resultado de análisis'!$C$3)&lt;(0.02*'Resultado de análisis'!$C$3),'Resultados experimementales'!C1623,-1)</f>
        <v>376765</v>
      </c>
      <c r="F1623">
        <f>IF(ABS(C1623-'Resultado de análisis'!$D$3)&lt;(0.02*'Resultado de análisis'!$D$3),'Resultados experimementales'!C1623,-1)</f>
        <v>-1</v>
      </c>
    </row>
    <row r="1624" spans="1:6" x14ac:dyDescent="0.25">
      <c r="A1624">
        <v>19.873213052749598</v>
      </c>
      <c r="B1624">
        <v>377259</v>
      </c>
      <c r="C1624">
        <v>377259</v>
      </c>
      <c r="E1624">
        <f>IF(ABS(C1624-'Resultado de análisis'!$C$3)&lt;(0.02*'Resultado de análisis'!$C$3),'Resultados experimementales'!C1624,-1)</f>
        <v>377259</v>
      </c>
      <c r="F1624">
        <f>IF(ABS(C1624-'Resultado de análisis'!$D$3)&lt;(0.02*'Resultado de análisis'!$D$3),'Resultados experimementales'!C1624,-1)</f>
        <v>-1</v>
      </c>
    </row>
    <row r="1625" spans="1:6" x14ac:dyDescent="0.25">
      <c r="A1625">
        <v>19.884773015975899</v>
      </c>
      <c r="B1625">
        <v>378382</v>
      </c>
      <c r="C1625">
        <v>378382</v>
      </c>
      <c r="E1625">
        <f>IF(ABS(C1625-'Resultado de análisis'!$C$3)&lt;(0.02*'Resultado de análisis'!$C$3),'Resultados experimementales'!C1625,-1)</f>
        <v>378382</v>
      </c>
      <c r="F1625">
        <f>IF(ABS(C1625-'Resultado de análisis'!$D$3)&lt;(0.02*'Resultado de análisis'!$D$3),'Resultados experimementales'!C1625,-1)</f>
        <v>-1</v>
      </c>
    </row>
    <row r="1626" spans="1:6" x14ac:dyDescent="0.25">
      <c r="A1626">
        <v>19.896352052688599</v>
      </c>
      <c r="B1626">
        <v>375952</v>
      </c>
      <c r="C1626">
        <v>375952</v>
      </c>
      <c r="E1626">
        <f>IF(ABS(C1626-'Resultado de análisis'!$C$3)&lt;(0.02*'Resultado de análisis'!$C$3),'Resultados experimementales'!C1626,-1)</f>
        <v>375952</v>
      </c>
      <c r="F1626">
        <f>IF(ABS(C1626-'Resultado de análisis'!$D$3)&lt;(0.02*'Resultado de análisis'!$D$3),'Resultados experimementales'!C1626,-1)</f>
        <v>-1</v>
      </c>
    </row>
    <row r="1627" spans="1:6" x14ac:dyDescent="0.25">
      <c r="A1627">
        <v>19.907599925994798</v>
      </c>
      <c r="B1627">
        <v>379564</v>
      </c>
      <c r="C1627">
        <v>379564</v>
      </c>
      <c r="E1627">
        <f>IF(ABS(C1627-'Resultado de análisis'!$C$3)&lt;(0.02*'Resultado de análisis'!$C$3),'Resultados experimementales'!C1627,-1)</f>
        <v>379564</v>
      </c>
      <c r="F1627">
        <f>IF(ABS(C1627-'Resultado de análisis'!$D$3)&lt;(0.02*'Resultado de análisis'!$D$3),'Resultados experimementales'!C1627,-1)</f>
        <v>-1</v>
      </c>
    </row>
    <row r="1628" spans="1:6" x14ac:dyDescent="0.25">
      <c r="A1628">
        <v>19.919862985610902</v>
      </c>
      <c r="B1628">
        <v>379523</v>
      </c>
      <c r="C1628">
        <v>379523</v>
      </c>
      <c r="E1628">
        <f>IF(ABS(C1628-'Resultado de análisis'!$C$3)&lt;(0.02*'Resultado de análisis'!$C$3),'Resultados experimementales'!C1628,-1)</f>
        <v>379523</v>
      </c>
      <c r="F1628">
        <f>IF(ABS(C1628-'Resultado de análisis'!$D$3)&lt;(0.02*'Resultado de análisis'!$D$3),'Resultados experimementales'!C1628,-1)</f>
        <v>-1</v>
      </c>
    </row>
    <row r="1629" spans="1:6" x14ac:dyDescent="0.25">
      <c r="A1629">
        <v>19.930814027786202</v>
      </c>
      <c r="B1629">
        <v>378438</v>
      </c>
      <c r="C1629">
        <v>378438</v>
      </c>
      <c r="E1629">
        <f>IF(ABS(C1629-'Resultado de análisis'!$C$3)&lt;(0.02*'Resultado de análisis'!$C$3),'Resultados experimementales'!C1629,-1)</f>
        <v>378438</v>
      </c>
      <c r="F1629">
        <f>IF(ABS(C1629-'Resultado de análisis'!$D$3)&lt;(0.02*'Resultado de análisis'!$D$3),'Resultados experimementales'!C1629,-1)</f>
        <v>-1</v>
      </c>
    </row>
    <row r="1630" spans="1:6" x14ac:dyDescent="0.25">
      <c r="A1630">
        <v>19.942131042480401</v>
      </c>
      <c r="B1630">
        <v>381236</v>
      </c>
      <c r="C1630">
        <v>381236</v>
      </c>
      <c r="E1630">
        <f>IF(ABS(C1630-'Resultado de análisis'!$C$3)&lt;(0.02*'Resultado de análisis'!$C$3),'Resultados experimementales'!C1630,-1)</f>
        <v>381236</v>
      </c>
      <c r="F1630">
        <f>IF(ABS(C1630-'Resultado de análisis'!$D$3)&lt;(0.02*'Resultado de análisis'!$D$3),'Resultados experimementales'!C1630,-1)</f>
        <v>-1</v>
      </c>
    </row>
    <row r="1631" spans="1:6" x14ac:dyDescent="0.25">
      <c r="A1631">
        <v>19.954288959503099</v>
      </c>
      <c r="B1631">
        <v>377698</v>
      </c>
      <c r="C1631">
        <v>377698</v>
      </c>
      <c r="E1631">
        <f>IF(ABS(C1631-'Resultado de análisis'!$C$3)&lt;(0.02*'Resultado de análisis'!$C$3),'Resultados experimementales'!C1631,-1)</f>
        <v>377698</v>
      </c>
      <c r="F1631">
        <f>IF(ABS(C1631-'Resultado de análisis'!$D$3)&lt;(0.02*'Resultado de análisis'!$D$3),'Resultados experimementales'!C1631,-1)</f>
        <v>-1</v>
      </c>
    </row>
    <row r="1632" spans="1:6" x14ac:dyDescent="0.25">
      <c r="A1632">
        <v>19.965151071548402</v>
      </c>
      <c r="B1632">
        <v>377477</v>
      </c>
      <c r="C1632">
        <v>377477</v>
      </c>
      <c r="E1632">
        <f>IF(ABS(C1632-'Resultado de análisis'!$C$3)&lt;(0.02*'Resultado de análisis'!$C$3),'Resultados experimementales'!C1632,-1)</f>
        <v>377477</v>
      </c>
      <c r="F1632">
        <f>IF(ABS(C1632-'Resultado de análisis'!$D$3)&lt;(0.02*'Resultado de análisis'!$D$3),'Resultados experimementales'!C1632,-1)</f>
        <v>-1</v>
      </c>
    </row>
    <row r="1633" spans="1:6" x14ac:dyDescent="0.25">
      <c r="A1633">
        <v>19.976681947708101</v>
      </c>
      <c r="B1633">
        <v>378207</v>
      </c>
      <c r="C1633">
        <v>378207</v>
      </c>
      <c r="E1633">
        <f>IF(ABS(C1633-'Resultado de análisis'!$C$3)&lt;(0.02*'Resultado de análisis'!$C$3),'Resultados experimementales'!C1633,-1)</f>
        <v>378207</v>
      </c>
      <c r="F1633">
        <f>IF(ABS(C1633-'Resultado de análisis'!$D$3)&lt;(0.02*'Resultado de análisis'!$D$3),'Resultados experimementales'!C1633,-1)</f>
        <v>-1</v>
      </c>
    </row>
    <row r="1634" spans="1:6" x14ac:dyDescent="0.25">
      <c r="A1634">
        <v>19.988311052322299</v>
      </c>
      <c r="B1634">
        <v>376453</v>
      </c>
      <c r="C1634">
        <v>376453</v>
      </c>
      <c r="E1634">
        <f>IF(ABS(C1634-'Resultado de análisis'!$C$3)&lt;(0.02*'Resultado de análisis'!$C$3),'Resultados experimementales'!C1634,-1)</f>
        <v>376453</v>
      </c>
      <c r="F1634">
        <f>IF(ABS(C1634-'Resultado de análisis'!$D$3)&lt;(0.02*'Resultado de análisis'!$D$3),'Resultados experimementales'!C1634,-1)</f>
        <v>-1</v>
      </c>
    </row>
    <row r="1635" spans="1:6" x14ac:dyDescent="0.25">
      <c r="A1635">
        <v>19.9995419979095</v>
      </c>
      <c r="B1635">
        <v>377970</v>
      </c>
      <c r="C1635">
        <v>377970</v>
      </c>
      <c r="E1635">
        <f>IF(ABS(C1635-'Resultado de análisis'!$C$3)&lt;(0.02*'Resultado de análisis'!$C$3),'Resultados experimementales'!C1635,-1)</f>
        <v>377970</v>
      </c>
      <c r="F1635">
        <f>IF(ABS(C1635-'Resultado de análisis'!$D$3)&lt;(0.02*'Resultado de análisis'!$D$3),'Resultados experimementales'!C1635,-1)</f>
        <v>-1</v>
      </c>
    </row>
    <row r="1636" spans="1:6" x14ac:dyDescent="0.25">
      <c r="A1636">
        <v>20.011777877807599</v>
      </c>
      <c r="B1636">
        <v>377075</v>
      </c>
      <c r="C1636">
        <v>377075</v>
      </c>
      <c r="E1636">
        <f>IF(ABS(C1636-'Resultado de análisis'!$C$3)&lt;(0.02*'Resultado de análisis'!$C$3),'Resultados experimementales'!C1636,-1)</f>
        <v>377075</v>
      </c>
      <c r="F1636">
        <f>IF(ABS(C1636-'Resultado de análisis'!$D$3)&lt;(0.02*'Resultado de análisis'!$D$3),'Resultados experimementales'!C1636,-1)</f>
        <v>-1</v>
      </c>
    </row>
    <row r="1637" spans="1:6" x14ac:dyDescent="0.25">
      <c r="A1637">
        <v>20.0227949619293</v>
      </c>
      <c r="B1637">
        <v>376519</v>
      </c>
      <c r="C1637">
        <v>376519</v>
      </c>
      <c r="E1637">
        <f>IF(ABS(C1637-'Resultado de análisis'!$C$3)&lt;(0.02*'Resultado de análisis'!$C$3),'Resultados experimementales'!C1637,-1)</f>
        <v>376519</v>
      </c>
      <c r="F1637">
        <f>IF(ABS(C1637-'Resultado de análisis'!$D$3)&lt;(0.02*'Resultado de análisis'!$D$3),'Resultados experimementales'!C1637,-1)</f>
        <v>-1</v>
      </c>
    </row>
    <row r="1638" spans="1:6" x14ac:dyDescent="0.25">
      <c r="A1638">
        <v>20.034101009368801</v>
      </c>
      <c r="B1638">
        <v>379486</v>
      </c>
      <c r="C1638">
        <v>379486</v>
      </c>
      <c r="E1638">
        <f>IF(ABS(C1638-'Resultado de análisis'!$C$3)&lt;(0.02*'Resultado de análisis'!$C$3),'Resultados experimementales'!C1638,-1)</f>
        <v>379486</v>
      </c>
      <c r="F1638">
        <f>IF(ABS(C1638-'Resultado de análisis'!$D$3)&lt;(0.02*'Resultado de análisis'!$D$3),'Resultados experimementales'!C1638,-1)</f>
        <v>-1</v>
      </c>
    </row>
    <row r="1639" spans="1:6" x14ac:dyDescent="0.25">
      <c r="A1639">
        <v>20.046195983886701</v>
      </c>
      <c r="B1639">
        <v>375948</v>
      </c>
      <c r="C1639">
        <v>375948</v>
      </c>
      <c r="E1639">
        <f>IF(ABS(C1639-'Resultado de análisis'!$C$3)&lt;(0.02*'Resultado de análisis'!$C$3),'Resultados experimementales'!C1639,-1)</f>
        <v>375948</v>
      </c>
      <c r="F1639">
        <f>IF(ABS(C1639-'Resultado de análisis'!$D$3)&lt;(0.02*'Resultado de análisis'!$D$3),'Resultados experimementales'!C1639,-1)</f>
        <v>-1</v>
      </c>
    </row>
    <row r="1640" spans="1:6" x14ac:dyDescent="0.25">
      <c r="A1640">
        <v>20.057121038436801</v>
      </c>
      <c r="B1640">
        <v>376922</v>
      </c>
      <c r="C1640">
        <v>376922</v>
      </c>
      <c r="E1640">
        <f>IF(ABS(C1640-'Resultado de análisis'!$C$3)&lt;(0.02*'Resultado de análisis'!$C$3),'Resultados experimementales'!C1640,-1)</f>
        <v>376922</v>
      </c>
      <c r="F1640">
        <f>IF(ABS(C1640-'Resultado de análisis'!$D$3)&lt;(0.02*'Resultado de análisis'!$D$3),'Resultados experimementales'!C1640,-1)</f>
        <v>-1</v>
      </c>
    </row>
    <row r="1641" spans="1:6" x14ac:dyDescent="0.25">
      <c r="A1641">
        <v>20.068644046783401</v>
      </c>
      <c r="B1641">
        <v>378880</v>
      </c>
      <c r="C1641">
        <v>378880</v>
      </c>
      <c r="E1641">
        <f>IF(ABS(C1641-'Resultado de análisis'!$C$3)&lt;(0.02*'Resultado de análisis'!$C$3),'Resultados experimementales'!C1641,-1)</f>
        <v>378880</v>
      </c>
      <c r="F1641">
        <f>IF(ABS(C1641-'Resultado de análisis'!$D$3)&lt;(0.02*'Resultado de análisis'!$D$3),'Resultados experimementales'!C1641,-1)</f>
        <v>-1</v>
      </c>
    </row>
    <row r="1642" spans="1:6" x14ac:dyDescent="0.25">
      <c r="A1642">
        <v>20.080271959304799</v>
      </c>
      <c r="B1642">
        <v>375869</v>
      </c>
      <c r="C1642">
        <v>375869</v>
      </c>
      <c r="E1642">
        <f>IF(ABS(C1642-'Resultado de análisis'!$C$3)&lt;(0.02*'Resultado de análisis'!$C$3),'Resultados experimementales'!C1642,-1)</f>
        <v>375869</v>
      </c>
      <c r="F1642">
        <f>IF(ABS(C1642-'Resultado de análisis'!$D$3)&lt;(0.02*'Resultado de análisis'!$D$3),'Resultados experimementales'!C1642,-1)</f>
        <v>-1</v>
      </c>
    </row>
    <row r="1643" spans="1:6" x14ac:dyDescent="0.25">
      <c r="A1643">
        <v>20.091521024703901</v>
      </c>
      <c r="B1643">
        <v>378384</v>
      </c>
      <c r="C1643">
        <v>378384</v>
      </c>
      <c r="E1643">
        <f>IF(ABS(C1643-'Resultado de análisis'!$C$3)&lt;(0.02*'Resultado de análisis'!$C$3),'Resultados experimementales'!C1643,-1)</f>
        <v>378384</v>
      </c>
      <c r="F1643">
        <f>IF(ABS(C1643-'Resultado de análisis'!$D$3)&lt;(0.02*'Resultado de análisis'!$D$3),'Resultados experimementales'!C1643,-1)</f>
        <v>-1</v>
      </c>
    </row>
    <row r="1644" spans="1:6" x14ac:dyDescent="0.25">
      <c r="A1644">
        <v>20.103682041168199</v>
      </c>
      <c r="B1644">
        <v>377788</v>
      </c>
      <c r="C1644">
        <v>377788</v>
      </c>
      <c r="E1644">
        <f>IF(ABS(C1644-'Resultado de análisis'!$C$3)&lt;(0.02*'Resultado de análisis'!$C$3),'Resultados experimementales'!C1644,-1)</f>
        <v>377788</v>
      </c>
      <c r="F1644">
        <f>IF(ABS(C1644-'Resultado de análisis'!$D$3)&lt;(0.02*'Resultado de análisis'!$D$3),'Resultados experimementales'!C1644,-1)</f>
        <v>-1</v>
      </c>
    </row>
    <row r="1645" spans="1:6" x14ac:dyDescent="0.25">
      <c r="A1645">
        <v>20.114801883697499</v>
      </c>
      <c r="B1645">
        <v>374365</v>
      </c>
      <c r="C1645">
        <v>374365</v>
      </c>
      <c r="E1645">
        <f>IF(ABS(C1645-'Resultado de análisis'!$C$3)&lt;(0.02*'Resultado de análisis'!$C$3),'Resultados experimementales'!C1645,-1)</f>
        <v>374365</v>
      </c>
      <c r="F1645">
        <f>IF(ABS(C1645-'Resultado de análisis'!$D$3)&lt;(0.02*'Resultado de análisis'!$D$3),'Resultados experimementales'!C1645,-1)</f>
        <v>-1</v>
      </c>
    </row>
    <row r="1646" spans="1:6" x14ac:dyDescent="0.25">
      <c r="A1646">
        <v>20.126030921936</v>
      </c>
      <c r="B1646">
        <v>378027</v>
      </c>
      <c r="C1646">
        <v>378027</v>
      </c>
      <c r="E1646">
        <f>IF(ABS(C1646-'Resultado de análisis'!$C$3)&lt;(0.02*'Resultado de análisis'!$C$3),'Resultados experimementales'!C1646,-1)</f>
        <v>378027</v>
      </c>
      <c r="F1646">
        <f>IF(ABS(C1646-'Resultado de análisis'!$D$3)&lt;(0.02*'Resultado de análisis'!$D$3),'Resultados experimementales'!C1646,-1)</f>
        <v>-1</v>
      </c>
    </row>
    <row r="1647" spans="1:6" x14ac:dyDescent="0.25">
      <c r="A1647">
        <v>20.1380949020385</v>
      </c>
      <c r="B1647">
        <v>377878</v>
      </c>
      <c r="C1647">
        <v>377878</v>
      </c>
      <c r="E1647">
        <f>IF(ABS(C1647-'Resultado de análisis'!$C$3)&lt;(0.02*'Resultado de análisis'!$C$3),'Resultados experimementales'!C1647,-1)</f>
        <v>377878</v>
      </c>
      <c r="F1647">
        <f>IF(ABS(C1647-'Resultado de análisis'!$D$3)&lt;(0.02*'Resultado de análisis'!$D$3),'Resultados experimementales'!C1647,-1)</f>
        <v>-1</v>
      </c>
    </row>
    <row r="1648" spans="1:6" x14ac:dyDescent="0.25">
      <c r="A1648">
        <v>20.149064064025801</v>
      </c>
      <c r="B1648">
        <v>377365</v>
      </c>
      <c r="C1648">
        <v>377365</v>
      </c>
      <c r="E1648">
        <f>IF(ABS(C1648-'Resultado de análisis'!$C$3)&lt;(0.02*'Resultado de análisis'!$C$3),'Resultados experimementales'!C1648,-1)</f>
        <v>377365</v>
      </c>
      <c r="F1648">
        <f>IF(ABS(C1648-'Resultado de análisis'!$D$3)&lt;(0.02*'Resultado de análisis'!$D$3),'Resultados experimementales'!C1648,-1)</f>
        <v>-1</v>
      </c>
    </row>
    <row r="1649" spans="1:6" x14ac:dyDescent="0.25">
      <c r="A1649">
        <v>20.160604000091499</v>
      </c>
      <c r="B1649">
        <v>377025</v>
      </c>
      <c r="C1649">
        <v>377025</v>
      </c>
      <c r="E1649">
        <f>IF(ABS(C1649-'Resultado de análisis'!$C$3)&lt;(0.02*'Resultado de análisis'!$C$3),'Resultados experimementales'!C1649,-1)</f>
        <v>377025</v>
      </c>
      <c r="F1649">
        <f>IF(ABS(C1649-'Resultado de análisis'!$D$3)&lt;(0.02*'Resultado de análisis'!$D$3),'Resultados experimementales'!C1649,-1)</f>
        <v>-1</v>
      </c>
    </row>
    <row r="1650" spans="1:6" x14ac:dyDescent="0.25">
      <c r="A1650">
        <v>20.172235012054401</v>
      </c>
      <c r="B1650">
        <v>374873</v>
      </c>
      <c r="C1650">
        <v>374873</v>
      </c>
      <c r="E1650">
        <f>IF(ABS(C1650-'Resultado de análisis'!$C$3)&lt;(0.02*'Resultado de análisis'!$C$3),'Resultados experimementales'!C1650,-1)</f>
        <v>374873</v>
      </c>
      <c r="F1650">
        <f>IF(ABS(C1650-'Resultado de análisis'!$D$3)&lt;(0.02*'Resultado de análisis'!$D$3),'Resultados experimementales'!C1650,-1)</f>
        <v>-1</v>
      </c>
    </row>
    <row r="1651" spans="1:6" x14ac:dyDescent="0.25">
      <c r="A1651">
        <v>20.183474063873199</v>
      </c>
      <c r="B1651">
        <v>377361</v>
      </c>
      <c r="C1651">
        <v>377361</v>
      </c>
      <c r="E1651">
        <f>IF(ABS(C1651-'Resultado de análisis'!$C$3)&lt;(0.02*'Resultado de análisis'!$C$3),'Resultados experimementales'!C1651,-1)</f>
        <v>377361</v>
      </c>
      <c r="F1651">
        <f>IF(ABS(C1651-'Resultado de análisis'!$D$3)&lt;(0.02*'Resultado de análisis'!$D$3),'Resultados experimementales'!C1651,-1)</f>
        <v>-1</v>
      </c>
    </row>
    <row r="1652" spans="1:6" x14ac:dyDescent="0.25">
      <c r="A1652">
        <v>20.195576906204199</v>
      </c>
      <c r="B1652">
        <v>376742</v>
      </c>
      <c r="C1652">
        <v>376742</v>
      </c>
      <c r="E1652">
        <f>IF(ABS(C1652-'Resultado de análisis'!$C$3)&lt;(0.02*'Resultado de análisis'!$C$3),'Resultados experimementales'!C1652,-1)</f>
        <v>376742</v>
      </c>
      <c r="F1652">
        <f>IF(ABS(C1652-'Resultado de análisis'!$D$3)&lt;(0.02*'Resultado de análisis'!$D$3),'Resultados experimementales'!C1652,-1)</f>
        <v>-1</v>
      </c>
    </row>
    <row r="1653" spans="1:6" x14ac:dyDescent="0.25">
      <c r="A1653">
        <v>20.206979036331099</v>
      </c>
      <c r="B1653">
        <v>376470</v>
      </c>
      <c r="C1653">
        <v>376470</v>
      </c>
      <c r="E1653">
        <f>IF(ABS(C1653-'Resultado de análisis'!$C$3)&lt;(0.02*'Resultado de análisis'!$C$3),'Resultados experimementales'!C1653,-1)</f>
        <v>376470</v>
      </c>
      <c r="F1653">
        <f>IF(ABS(C1653-'Resultado de análisis'!$D$3)&lt;(0.02*'Resultado de análisis'!$D$3),'Resultados experimementales'!C1653,-1)</f>
        <v>-1</v>
      </c>
    </row>
    <row r="1654" spans="1:6" x14ac:dyDescent="0.25">
      <c r="A1654">
        <v>20.217984914779599</v>
      </c>
      <c r="B1654">
        <v>378361</v>
      </c>
      <c r="C1654">
        <v>378361</v>
      </c>
      <c r="E1654">
        <f>IF(ABS(C1654-'Resultado de análisis'!$C$3)&lt;(0.02*'Resultado de análisis'!$C$3),'Resultados experimementales'!C1654,-1)</f>
        <v>378361</v>
      </c>
      <c r="F1654">
        <f>IF(ABS(C1654-'Resultado de análisis'!$D$3)&lt;(0.02*'Resultado de análisis'!$D$3),'Resultados experimementales'!C1654,-1)</f>
        <v>-1</v>
      </c>
    </row>
    <row r="1655" spans="1:6" x14ac:dyDescent="0.25">
      <c r="A1655">
        <v>20.230149984359699</v>
      </c>
      <c r="B1655">
        <v>376330</v>
      </c>
      <c r="C1655">
        <v>376330</v>
      </c>
      <c r="E1655">
        <f>IF(ABS(C1655-'Resultado de análisis'!$C$3)&lt;(0.02*'Resultado de análisis'!$C$3),'Resultados experimementales'!C1655,-1)</f>
        <v>376330</v>
      </c>
      <c r="F1655">
        <f>IF(ABS(C1655-'Resultado de análisis'!$D$3)&lt;(0.02*'Resultado de análisis'!$D$3),'Resultados experimementales'!C1655,-1)</f>
        <v>-1</v>
      </c>
    </row>
    <row r="1656" spans="1:6" x14ac:dyDescent="0.25">
      <c r="A1656">
        <v>20.241015911102199</v>
      </c>
      <c r="B1656">
        <v>377629</v>
      </c>
      <c r="C1656">
        <v>377629</v>
      </c>
      <c r="E1656">
        <f>IF(ABS(C1656-'Resultado de análisis'!$C$3)&lt;(0.02*'Resultado de análisis'!$C$3),'Resultados experimementales'!C1656,-1)</f>
        <v>377629</v>
      </c>
      <c r="F1656">
        <f>IF(ABS(C1656-'Resultado de análisis'!$D$3)&lt;(0.02*'Resultado de análisis'!$D$3),'Resultados experimementales'!C1656,-1)</f>
        <v>-1</v>
      </c>
    </row>
    <row r="1657" spans="1:6" x14ac:dyDescent="0.25">
      <c r="A1657">
        <v>20.2525539398193</v>
      </c>
      <c r="B1657">
        <v>378298</v>
      </c>
      <c r="C1657">
        <v>378298</v>
      </c>
      <c r="E1657">
        <f>IF(ABS(C1657-'Resultado de análisis'!$C$3)&lt;(0.02*'Resultado de análisis'!$C$3),'Resultados experimementales'!C1657,-1)</f>
        <v>378298</v>
      </c>
      <c r="F1657">
        <f>IF(ABS(C1657-'Resultado de análisis'!$D$3)&lt;(0.02*'Resultado de análisis'!$D$3),'Resultados experimementales'!C1657,-1)</f>
        <v>-1</v>
      </c>
    </row>
    <row r="1658" spans="1:6" x14ac:dyDescent="0.25">
      <c r="A1658">
        <v>20.2642340660095</v>
      </c>
      <c r="B1658">
        <v>375380</v>
      </c>
      <c r="C1658">
        <v>375380</v>
      </c>
      <c r="E1658">
        <f>IF(ABS(C1658-'Resultado de análisis'!$C$3)&lt;(0.02*'Resultado de análisis'!$C$3),'Resultados experimementales'!C1658,-1)</f>
        <v>375380</v>
      </c>
      <c r="F1658">
        <f>IF(ABS(C1658-'Resultado de análisis'!$D$3)&lt;(0.02*'Resultado de análisis'!$D$3),'Resultados experimementales'!C1658,-1)</f>
        <v>-1</v>
      </c>
    </row>
    <row r="1659" spans="1:6" x14ac:dyDescent="0.25">
      <c r="A1659">
        <v>20.275435924530001</v>
      </c>
      <c r="B1659">
        <v>377612</v>
      </c>
      <c r="C1659">
        <v>377612</v>
      </c>
      <c r="E1659">
        <f>IF(ABS(C1659-'Resultado de análisis'!$C$3)&lt;(0.02*'Resultado de análisis'!$C$3),'Resultados experimementales'!C1659,-1)</f>
        <v>377612</v>
      </c>
      <c r="F1659">
        <f>IF(ABS(C1659-'Resultado de análisis'!$D$3)&lt;(0.02*'Resultado de análisis'!$D$3),'Resultados experimementales'!C1659,-1)</f>
        <v>-1</v>
      </c>
    </row>
    <row r="1660" spans="1:6" x14ac:dyDescent="0.25">
      <c r="A1660">
        <v>20.287570953369102</v>
      </c>
      <c r="B1660">
        <v>379368</v>
      </c>
      <c r="C1660">
        <v>379368</v>
      </c>
      <c r="E1660">
        <f>IF(ABS(C1660-'Resultado de análisis'!$C$3)&lt;(0.02*'Resultado de análisis'!$C$3),'Resultados experimementales'!C1660,-1)</f>
        <v>379368</v>
      </c>
      <c r="F1660">
        <f>IF(ABS(C1660-'Resultado de análisis'!$D$3)&lt;(0.02*'Resultado de análisis'!$D$3),'Resultados experimementales'!C1660,-1)</f>
        <v>-1</v>
      </c>
    </row>
    <row r="1661" spans="1:6" x14ac:dyDescent="0.25">
      <c r="A1661">
        <v>20.298639059066701</v>
      </c>
      <c r="B1661">
        <v>378082</v>
      </c>
      <c r="C1661">
        <v>378082</v>
      </c>
      <c r="E1661">
        <f>IF(ABS(C1661-'Resultado de análisis'!$C$3)&lt;(0.02*'Resultado de análisis'!$C$3),'Resultados experimementales'!C1661,-1)</f>
        <v>378082</v>
      </c>
      <c r="F1661">
        <f>IF(ABS(C1661-'Resultado de análisis'!$D$3)&lt;(0.02*'Resultado de análisis'!$D$3),'Resultados experimementales'!C1661,-1)</f>
        <v>-1</v>
      </c>
    </row>
    <row r="1662" spans="1:6" x14ac:dyDescent="0.25">
      <c r="A1662">
        <v>20.309952020645099</v>
      </c>
      <c r="B1662">
        <v>378325</v>
      </c>
      <c r="C1662">
        <v>378325</v>
      </c>
      <c r="E1662">
        <f>IF(ABS(C1662-'Resultado de análisis'!$C$3)&lt;(0.02*'Resultado de análisis'!$C$3),'Resultados experimementales'!C1662,-1)</f>
        <v>378325</v>
      </c>
      <c r="F1662">
        <f>IF(ABS(C1662-'Resultado de análisis'!$D$3)&lt;(0.02*'Resultado de análisis'!$D$3),'Resultados experimementales'!C1662,-1)</f>
        <v>-1</v>
      </c>
    </row>
    <row r="1663" spans="1:6" x14ac:dyDescent="0.25">
      <c r="A1663">
        <v>20.322026968002302</v>
      </c>
      <c r="B1663">
        <v>374495</v>
      </c>
      <c r="C1663">
        <v>374495</v>
      </c>
      <c r="E1663">
        <f>IF(ABS(C1663-'Resultado de análisis'!$C$3)&lt;(0.02*'Resultado de análisis'!$C$3),'Resultados experimementales'!C1663,-1)</f>
        <v>374495</v>
      </c>
      <c r="F1663">
        <f>IF(ABS(C1663-'Resultado de análisis'!$D$3)&lt;(0.02*'Resultado de análisis'!$D$3),'Resultados experimementales'!C1663,-1)</f>
        <v>-1</v>
      </c>
    </row>
    <row r="1664" spans="1:6" x14ac:dyDescent="0.25">
      <c r="A1664">
        <v>20.3329708576202</v>
      </c>
      <c r="B1664">
        <v>375385</v>
      </c>
      <c r="C1664">
        <v>375385</v>
      </c>
      <c r="E1664">
        <f>IF(ABS(C1664-'Resultado de análisis'!$C$3)&lt;(0.02*'Resultado de análisis'!$C$3),'Resultados experimementales'!C1664,-1)</f>
        <v>375385</v>
      </c>
      <c r="F1664">
        <f>IF(ABS(C1664-'Resultado de análisis'!$D$3)&lt;(0.02*'Resultado de análisis'!$D$3),'Resultados experimementales'!C1664,-1)</f>
        <v>-1</v>
      </c>
    </row>
    <row r="1665" spans="1:6" x14ac:dyDescent="0.25">
      <c r="A1665">
        <v>20.344574928283599</v>
      </c>
      <c r="B1665">
        <v>377374</v>
      </c>
      <c r="C1665">
        <v>377374</v>
      </c>
      <c r="E1665">
        <f>IF(ABS(C1665-'Resultado de análisis'!$C$3)&lt;(0.02*'Resultado de análisis'!$C$3),'Resultados experimementales'!C1665,-1)</f>
        <v>377374</v>
      </c>
      <c r="F1665">
        <f>IF(ABS(C1665-'Resultado de análisis'!$D$3)&lt;(0.02*'Resultado de análisis'!$D$3),'Resultados experimementales'!C1665,-1)</f>
        <v>-1</v>
      </c>
    </row>
    <row r="1666" spans="1:6" x14ac:dyDescent="0.25">
      <c r="A1666">
        <v>20.356136083602902</v>
      </c>
      <c r="B1666">
        <v>375454</v>
      </c>
      <c r="C1666">
        <v>375454</v>
      </c>
      <c r="E1666">
        <f>IF(ABS(C1666-'Resultado de análisis'!$C$3)&lt;(0.02*'Resultado de análisis'!$C$3),'Resultados experimementales'!C1666,-1)</f>
        <v>375454</v>
      </c>
      <c r="F1666">
        <f>IF(ABS(C1666-'Resultado de análisis'!$D$3)&lt;(0.02*'Resultado de análisis'!$D$3),'Resultados experimementales'!C1666,-1)</f>
        <v>-1</v>
      </c>
    </row>
    <row r="1667" spans="1:6" x14ac:dyDescent="0.25">
      <c r="A1667">
        <v>20.3674139976501</v>
      </c>
      <c r="B1667">
        <v>377918</v>
      </c>
      <c r="C1667">
        <v>377918</v>
      </c>
      <c r="E1667">
        <f>IF(ABS(C1667-'Resultado de análisis'!$C$3)&lt;(0.02*'Resultado de análisis'!$C$3),'Resultados experimementales'!C1667,-1)</f>
        <v>377918</v>
      </c>
      <c r="F1667">
        <f>IF(ABS(C1667-'Resultado de análisis'!$D$3)&lt;(0.02*'Resultado de análisis'!$D$3),'Resultados experimementales'!C1667,-1)</f>
        <v>-1</v>
      </c>
    </row>
    <row r="1668" spans="1:6" x14ac:dyDescent="0.25">
      <c r="A1668">
        <v>20.379544019699001</v>
      </c>
      <c r="B1668">
        <v>379745</v>
      </c>
      <c r="C1668">
        <v>379745</v>
      </c>
      <c r="E1668">
        <f>IF(ABS(C1668-'Resultado de análisis'!$C$3)&lt;(0.02*'Resultado de análisis'!$C$3),'Resultados experimementales'!C1668,-1)</f>
        <v>379745</v>
      </c>
      <c r="F1668">
        <f>IF(ABS(C1668-'Resultado de análisis'!$D$3)&lt;(0.02*'Resultado de análisis'!$D$3),'Resultados experimementales'!C1668,-1)</f>
        <v>-1</v>
      </c>
    </row>
    <row r="1669" spans="1:6" x14ac:dyDescent="0.25">
      <c r="A1669">
        <v>20.3906440734863</v>
      </c>
      <c r="B1669">
        <v>380238</v>
      </c>
      <c r="C1669">
        <v>380238</v>
      </c>
      <c r="E1669">
        <f>IF(ABS(C1669-'Resultado de análisis'!$C$3)&lt;(0.02*'Resultado de análisis'!$C$3),'Resultados experimementales'!C1669,-1)</f>
        <v>380238</v>
      </c>
      <c r="F1669">
        <f>IF(ABS(C1669-'Resultado de análisis'!$D$3)&lt;(0.02*'Resultado de análisis'!$D$3),'Resultados experimementales'!C1669,-1)</f>
        <v>-1</v>
      </c>
    </row>
    <row r="1670" spans="1:6" x14ac:dyDescent="0.25">
      <c r="A1670">
        <v>20.401890993118201</v>
      </c>
      <c r="B1670">
        <v>384571</v>
      </c>
      <c r="C1670">
        <v>384571</v>
      </c>
      <c r="E1670">
        <f>IF(ABS(C1670-'Resultado de análisis'!$C$3)&lt;(0.02*'Resultado de análisis'!$C$3),'Resultados experimementales'!C1670,-1)</f>
        <v>384571</v>
      </c>
      <c r="F1670">
        <f>IF(ABS(C1670-'Resultado de análisis'!$D$3)&lt;(0.02*'Resultado de análisis'!$D$3),'Resultados experimementales'!C1670,-1)</f>
        <v>-1</v>
      </c>
    </row>
    <row r="1671" spans="1:6" x14ac:dyDescent="0.25">
      <c r="A1671">
        <v>20.4141120910644</v>
      </c>
      <c r="B1671">
        <v>375377</v>
      </c>
      <c r="C1671">
        <v>375377</v>
      </c>
      <c r="E1671">
        <f>IF(ABS(C1671-'Resultado de análisis'!$C$3)&lt;(0.02*'Resultado de análisis'!$C$3),'Resultados experimementales'!C1671,-1)</f>
        <v>375377</v>
      </c>
      <c r="F1671">
        <f>IF(ABS(C1671-'Resultado de análisis'!$D$3)&lt;(0.02*'Resultado de análisis'!$D$3),'Resultados experimementales'!C1671,-1)</f>
        <v>-1</v>
      </c>
    </row>
    <row r="1672" spans="1:6" x14ac:dyDescent="0.25">
      <c r="A1672">
        <v>20.424937009811401</v>
      </c>
      <c r="B1672">
        <v>362674</v>
      </c>
      <c r="C1672">
        <v>362674</v>
      </c>
      <c r="E1672">
        <f>IF(ABS(C1672-'Resultado de análisis'!$C$3)&lt;(0.02*'Resultado de análisis'!$C$3),'Resultados experimementales'!C1672,-1)</f>
        <v>-1</v>
      </c>
      <c r="F1672">
        <f>IF(ABS(C1672-'Resultado de análisis'!$D$3)&lt;(0.02*'Resultado de análisis'!$D$3),'Resultados experimementales'!C1672,-1)</f>
        <v>362674</v>
      </c>
    </row>
    <row r="1673" spans="1:6" x14ac:dyDescent="0.25">
      <c r="A1673">
        <v>20.436496973037698</v>
      </c>
      <c r="B1673">
        <v>381226</v>
      </c>
      <c r="C1673">
        <v>381226</v>
      </c>
      <c r="E1673">
        <f>IF(ABS(C1673-'Resultado de análisis'!$C$3)&lt;(0.02*'Resultado de análisis'!$C$3),'Resultados experimementales'!C1673,-1)</f>
        <v>381226</v>
      </c>
      <c r="F1673">
        <f>IF(ABS(C1673-'Resultado de análisis'!$D$3)&lt;(0.02*'Resultado de análisis'!$D$3),'Resultados experimementales'!C1673,-1)</f>
        <v>-1</v>
      </c>
    </row>
    <row r="1674" spans="1:6" x14ac:dyDescent="0.25">
      <c r="A1674">
        <v>20.448113918304401</v>
      </c>
      <c r="B1674">
        <v>379124</v>
      </c>
      <c r="C1674">
        <v>379124</v>
      </c>
      <c r="E1674">
        <f>IF(ABS(C1674-'Resultado de análisis'!$C$3)&lt;(0.02*'Resultado de análisis'!$C$3),'Resultados experimementales'!C1674,-1)</f>
        <v>379124</v>
      </c>
      <c r="F1674">
        <f>IF(ABS(C1674-'Resultado de análisis'!$D$3)&lt;(0.02*'Resultado de análisis'!$D$3),'Resultados experimementales'!C1674,-1)</f>
        <v>-1</v>
      </c>
    </row>
    <row r="1675" spans="1:6" x14ac:dyDescent="0.25">
      <c r="A1675">
        <v>20.459359884262</v>
      </c>
      <c r="B1675">
        <v>368684</v>
      </c>
      <c r="C1675">
        <v>368684</v>
      </c>
      <c r="E1675">
        <f>IF(ABS(C1675-'Resultado de análisis'!$C$3)&lt;(0.02*'Resultado de análisis'!$C$3),'Resultados experimementales'!C1675,-1)</f>
        <v>-1</v>
      </c>
      <c r="F1675">
        <f>IF(ABS(C1675-'Resultado de análisis'!$D$3)&lt;(0.02*'Resultado de análisis'!$D$3),'Resultados experimementales'!C1675,-1)</f>
        <v>-1</v>
      </c>
    </row>
    <row r="1676" spans="1:6" x14ac:dyDescent="0.25">
      <c r="A1676">
        <v>20.4715349674224</v>
      </c>
      <c r="B1676">
        <v>355829</v>
      </c>
      <c r="C1676">
        <v>355829</v>
      </c>
      <c r="E1676">
        <f>IF(ABS(C1676-'Resultado de análisis'!$C$3)&lt;(0.02*'Resultado de análisis'!$C$3),'Resultados experimementales'!C1676,-1)</f>
        <v>-1</v>
      </c>
      <c r="F1676">
        <f>IF(ABS(C1676-'Resultado de análisis'!$D$3)&lt;(0.02*'Resultado de análisis'!$D$3),'Resultados experimementales'!C1676,-1)</f>
        <v>355829</v>
      </c>
    </row>
    <row r="1677" spans="1:6" x14ac:dyDescent="0.25">
      <c r="A1677">
        <v>20.482553005218499</v>
      </c>
      <c r="B1677">
        <v>339741</v>
      </c>
      <c r="C1677">
        <v>339741</v>
      </c>
      <c r="E1677">
        <f>IF(ABS(C1677-'Resultado de análisis'!$C$3)&lt;(0.02*'Resultado de análisis'!$C$3),'Resultados experimementales'!C1677,-1)</f>
        <v>-1</v>
      </c>
      <c r="F1677">
        <f>IF(ABS(C1677-'Resultado de análisis'!$D$3)&lt;(0.02*'Resultado de análisis'!$D$3),'Resultados experimementales'!C1677,-1)</f>
        <v>-1</v>
      </c>
    </row>
    <row r="1678" spans="1:6" x14ac:dyDescent="0.25">
      <c r="A1678">
        <v>20.493860006332302</v>
      </c>
      <c r="B1678">
        <v>335083</v>
      </c>
      <c r="C1678">
        <v>335083</v>
      </c>
      <c r="E1678">
        <f>IF(ABS(C1678-'Resultado de análisis'!$C$3)&lt;(0.02*'Resultado de análisis'!$C$3),'Resultados experimementales'!C1678,-1)</f>
        <v>-1</v>
      </c>
      <c r="F1678">
        <f>IF(ABS(C1678-'Resultado de análisis'!$D$3)&lt;(0.02*'Resultado de análisis'!$D$3),'Resultados experimementales'!C1678,-1)</f>
        <v>-1</v>
      </c>
    </row>
    <row r="1679" spans="1:6" x14ac:dyDescent="0.25">
      <c r="A1679">
        <v>20.5059330463409</v>
      </c>
      <c r="B1679">
        <v>320508</v>
      </c>
      <c r="C1679">
        <v>320508</v>
      </c>
      <c r="E1679">
        <f>IF(ABS(C1679-'Resultado de análisis'!$C$3)&lt;(0.02*'Resultado de análisis'!$C$3),'Resultados experimementales'!C1679,-1)</f>
        <v>-1</v>
      </c>
      <c r="F1679">
        <f>IF(ABS(C1679-'Resultado de análisis'!$D$3)&lt;(0.02*'Resultado de análisis'!$D$3),'Resultados experimementales'!C1679,-1)</f>
        <v>-1</v>
      </c>
    </row>
    <row r="1680" spans="1:6" x14ac:dyDescent="0.25">
      <c r="A1680">
        <v>20.516897916793798</v>
      </c>
      <c r="B1680">
        <v>326387</v>
      </c>
      <c r="C1680">
        <v>326387</v>
      </c>
      <c r="E1680">
        <f>IF(ABS(C1680-'Resultado de análisis'!$C$3)&lt;(0.02*'Resultado de análisis'!$C$3),'Resultados experimementales'!C1680,-1)</f>
        <v>-1</v>
      </c>
      <c r="F1680">
        <f>IF(ABS(C1680-'Resultado de análisis'!$D$3)&lt;(0.02*'Resultado de análisis'!$D$3),'Resultados experimementales'!C1680,-1)</f>
        <v>-1</v>
      </c>
    </row>
    <row r="1681" spans="1:6" x14ac:dyDescent="0.25">
      <c r="A1681">
        <v>20.528646945953302</v>
      </c>
      <c r="B1681">
        <v>328029</v>
      </c>
      <c r="C1681">
        <v>328029</v>
      </c>
      <c r="E1681">
        <f>IF(ABS(C1681-'Resultado de análisis'!$C$3)&lt;(0.02*'Resultado de análisis'!$C$3),'Resultados experimementales'!C1681,-1)</f>
        <v>-1</v>
      </c>
      <c r="F1681">
        <f>IF(ABS(C1681-'Resultado de análisis'!$D$3)&lt;(0.02*'Resultado de análisis'!$D$3),'Resultados experimementales'!C1681,-1)</f>
        <v>-1</v>
      </c>
    </row>
    <row r="1682" spans="1:6" x14ac:dyDescent="0.25">
      <c r="A1682">
        <v>20.5401399135589</v>
      </c>
      <c r="B1682">
        <v>335281</v>
      </c>
      <c r="C1682">
        <v>335281</v>
      </c>
      <c r="E1682">
        <f>IF(ABS(C1682-'Resultado de análisis'!$C$3)&lt;(0.02*'Resultado de análisis'!$C$3),'Resultados experimementales'!C1682,-1)</f>
        <v>-1</v>
      </c>
      <c r="F1682">
        <f>IF(ABS(C1682-'Resultado de análisis'!$D$3)&lt;(0.02*'Resultado de análisis'!$D$3),'Resultados experimementales'!C1682,-1)</f>
        <v>-1</v>
      </c>
    </row>
    <row r="1683" spans="1:6" x14ac:dyDescent="0.25">
      <c r="A1683">
        <v>20.551333904266301</v>
      </c>
      <c r="B1683">
        <v>343748</v>
      </c>
      <c r="C1683">
        <v>343748</v>
      </c>
      <c r="E1683">
        <f>IF(ABS(C1683-'Resultado de análisis'!$C$3)&lt;(0.02*'Resultado de análisis'!$C$3),'Resultados experimementales'!C1683,-1)</f>
        <v>-1</v>
      </c>
      <c r="F1683">
        <f>IF(ABS(C1683-'Resultado de análisis'!$D$3)&lt;(0.02*'Resultado de análisis'!$D$3),'Resultados experimementales'!C1683,-1)</f>
        <v>-1</v>
      </c>
    </row>
    <row r="1684" spans="1:6" x14ac:dyDescent="0.25">
      <c r="A1684">
        <v>20.563459873199399</v>
      </c>
      <c r="B1684">
        <v>353681</v>
      </c>
      <c r="C1684">
        <v>353681</v>
      </c>
      <c r="E1684">
        <f>IF(ABS(C1684-'Resultado de análisis'!$C$3)&lt;(0.02*'Resultado de análisis'!$C$3),'Resultados experimementales'!C1684,-1)</f>
        <v>-1</v>
      </c>
      <c r="F1684">
        <f>IF(ABS(C1684-'Resultado de análisis'!$D$3)&lt;(0.02*'Resultado de análisis'!$D$3),'Resultados experimementales'!C1684,-1)</f>
        <v>353681</v>
      </c>
    </row>
    <row r="1685" spans="1:6" x14ac:dyDescent="0.25">
      <c r="A1685">
        <v>20.574636936187702</v>
      </c>
      <c r="B1685">
        <v>359763</v>
      </c>
      <c r="C1685">
        <v>359763</v>
      </c>
      <c r="E1685">
        <f>IF(ABS(C1685-'Resultado de análisis'!$C$3)&lt;(0.02*'Resultado de análisis'!$C$3),'Resultados experimementales'!C1685,-1)</f>
        <v>-1</v>
      </c>
      <c r="F1685">
        <f>IF(ABS(C1685-'Resultado de análisis'!$D$3)&lt;(0.02*'Resultado de análisis'!$D$3),'Resultados experimementales'!C1685,-1)</f>
        <v>359763</v>
      </c>
    </row>
    <row r="1686" spans="1:6" x14ac:dyDescent="0.25">
      <c r="A1686">
        <v>20.585790872573799</v>
      </c>
      <c r="B1686">
        <v>371330</v>
      </c>
      <c r="C1686">
        <v>371330</v>
      </c>
      <c r="E1686">
        <f>IF(ABS(C1686-'Resultado de análisis'!$C$3)&lt;(0.02*'Resultado de análisis'!$C$3),'Resultados experimementales'!C1686,-1)</f>
        <v>371330</v>
      </c>
      <c r="F1686">
        <f>IF(ABS(C1686-'Resultado de análisis'!$D$3)&lt;(0.02*'Resultado de análisis'!$D$3),'Resultados experimementales'!C1686,-1)</f>
        <v>-1</v>
      </c>
    </row>
    <row r="1687" spans="1:6" x14ac:dyDescent="0.25">
      <c r="A1687">
        <v>20.5979678630828</v>
      </c>
      <c r="B1687">
        <v>377878</v>
      </c>
      <c r="C1687">
        <v>377878</v>
      </c>
      <c r="E1687">
        <f>IF(ABS(C1687-'Resultado de análisis'!$C$3)&lt;(0.02*'Resultado de análisis'!$C$3),'Resultados experimementales'!C1687,-1)</f>
        <v>377878</v>
      </c>
      <c r="F1687">
        <f>IF(ABS(C1687-'Resultado de análisis'!$D$3)&lt;(0.02*'Resultado de análisis'!$D$3),'Resultados experimementales'!C1687,-1)</f>
        <v>-1</v>
      </c>
    </row>
    <row r="1688" spans="1:6" x14ac:dyDescent="0.25">
      <c r="A1688">
        <v>20.608862876892001</v>
      </c>
      <c r="B1688">
        <v>379816</v>
      </c>
      <c r="C1688">
        <v>379816</v>
      </c>
      <c r="E1688">
        <f>IF(ABS(C1688-'Resultado de análisis'!$C$3)&lt;(0.02*'Resultado de análisis'!$C$3),'Resultados experimementales'!C1688,-1)</f>
        <v>379816</v>
      </c>
      <c r="F1688">
        <f>IF(ABS(C1688-'Resultado de análisis'!$D$3)&lt;(0.02*'Resultado de análisis'!$D$3),'Resultados experimementales'!C1688,-1)</f>
        <v>-1</v>
      </c>
    </row>
    <row r="1689" spans="1:6" x14ac:dyDescent="0.25">
      <c r="A1689">
        <v>20.6204719543457</v>
      </c>
      <c r="B1689">
        <v>382601</v>
      </c>
      <c r="C1689">
        <v>382601</v>
      </c>
      <c r="E1689">
        <f>IF(ABS(C1689-'Resultado de análisis'!$C$3)&lt;(0.02*'Resultado de análisis'!$C$3),'Resultados experimementales'!C1689,-1)</f>
        <v>382601</v>
      </c>
      <c r="F1689">
        <f>IF(ABS(C1689-'Resultado de análisis'!$D$3)&lt;(0.02*'Resultado de análisis'!$D$3),'Resultados experimementales'!C1689,-1)</f>
        <v>-1</v>
      </c>
    </row>
    <row r="1690" spans="1:6" x14ac:dyDescent="0.25">
      <c r="A1690">
        <v>20.6320140361785</v>
      </c>
      <c r="B1690">
        <v>372948</v>
      </c>
      <c r="C1690">
        <v>372948</v>
      </c>
      <c r="E1690">
        <f>IF(ABS(C1690-'Resultado de análisis'!$C$3)&lt;(0.02*'Resultado de análisis'!$C$3),'Resultados experimementales'!C1690,-1)</f>
        <v>372948</v>
      </c>
      <c r="F1690">
        <f>IF(ABS(C1690-'Resultado de análisis'!$D$3)&lt;(0.02*'Resultado de análisis'!$D$3),'Resultados experimementales'!C1690,-1)</f>
        <v>-1</v>
      </c>
    </row>
    <row r="1691" spans="1:6" x14ac:dyDescent="0.25">
      <c r="A1691">
        <v>20.6432750225067</v>
      </c>
      <c r="B1691">
        <v>367957</v>
      </c>
      <c r="C1691">
        <v>367957</v>
      </c>
      <c r="E1691">
        <f>IF(ABS(C1691-'Resultado de análisis'!$C$3)&lt;(0.02*'Resultado de análisis'!$C$3),'Resultados experimementales'!C1691,-1)</f>
        <v>-1</v>
      </c>
      <c r="F1691">
        <f>IF(ABS(C1691-'Resultado de análisis'!$D$3)&lt;(0.02*'Resultado de análisis'!$D$3),'Resultados experimementales'!C1691,-1)</f>
        <v>-1</v>
      </c>
    </row>
    <row r="1692" spans="1:6" x14ac:dyDescent="0.25">
      <c r="A1692">
        <v>20.655601978301998</v>
      </c>
      <c r="B1692">
        <v>385645</v>
      </c>
      <c r="C1692">
        <v>385645</v>
      </c>
      <c r="E1692">
        <f>IF(ABS(C1692-'Resultado de análisis'!$C$3)&lt;(0.02*'Resultado de análisis'!$C$3),'Resultados experimementales'!C1692,-1)</f>
        <v>385645</v>
      </c>
      <c r="F1692">
        <f>IF(ABS(C1692-'Resultado de análisis'!$D$3)&lt;(0.02*'Resultado de análisis'!$D$3),'Resultados experimementales'!C1692,-1)</f>
        <v>-1</v>
      </c>
    </row>
    <row r="1693" spans="1:6" x14ac:dyDescent="0.25">
      <c r="A1693">
        <v>20.717948913574201</v>
      </c>
      <c r="B1693">
        <v>332945</v>
      </c>
      <c r="C1693">
        <v>332945</v>
      </c>
      <c r="E1693">
        <f>IF(ABS(C1693-'Resultado de análisis'!$C$3)&lt;(0.02*'Resultado de análisis'!$C$3),'Resultados experimementales'!C1693,-1)</f>
        <v>-1</v>
      </c>
      <c r="F1693">
        <f>IF(ABS(C1693-'Resultado de análisis'!$D$3)&lt;(0.02*'Resultado de análisis'!$D$3),'Resultados experimementales'!C1693,-1)</f>
        <v>-1</v>
      </c>
    </row>
    <row r="1694" spans="1:6" x14ac:dyDescent="0.25">
      <c r="A1694">
        <v>20.729345083236598</v>
      </c>
      <c r="B1694">
        <v>334119</v>
      </c>
      <c r="C1694">
        <v>334119</v>
      </c>
      <c r="E1694">
        <f>IF(ABS(C1694-'Resultado de análisis'!$C$3)&lt;(0.02*'Resultado de análisis'!$C$3),'Resultados experimementales'!C1694,-1)</f>
        <v>-1</v>
      </c>
      <c r="F1694">
        <f>IF(ABS(C1694-'Resultado de análisis'!$D$3)&lt;(0.02*'Resultado de análisis'!$D$3),'Resultados experimementales'!C1694,-1)</f>
        <v>-1</v>
      </c>
    </row>
    <row r="1695" spans="1:6" x14ac:dyDescent="0.25">
      <c r="A1695">
        <v>20.740885972976599</v>
      </c>
      <c r="B1695">
        <v>342540</v>
      </c>
      <c r="C1695">
        <v>342540</v>
      </c>
      <c r="E1695">
        <f>IF(ABS(C1695-'Resultado de análisis'!$C$3)&lt;(0.02*'Resultado de análisis'!$C$3),'Resultados experimementales'!C1695,-1)</f>
        <v>-1</v>
      </c>
      <c r="F1695">
        <f>IF(ABS(C1695-'Resultado de análisis'!$D$3)&lt;(0.02*'Resultado de análisis'!$D$3),'Resultados experimementales'!C1695,-1)</f>
        <v>-1</v>
      </c>
    </row>
    <row r="1696" spans="1:6" x14ac:dyDescent="0.25">
      <c r="A1696">
        <v>20.752472877502399</v>
      </c>
      <c r="B1696">
        <v>352679</v>
      </c>
      <c r="C1696">
        <v>352679</v>
      </c>
      <c r="E1696">
        <f>IF(ABS(C1696-'Resultado de análisis'!$C$3)&lt;(0.02*'Resultado de análisis'!$C$3),'Resultados experimementales'!C1696,-1)</f>
        <v>-1</v>
      </c>
      <c r="F1696">
        <f>IF(ABS(C1696-'Resultado de análisis'!$D$3)&lt;(0.02*'Resultado de análisis'!$D$3),'Resultados experimementales'!C1696,-1)</f>
        <v>352679</v>
      </c>
    </row>
    <row r="1697" spans="1:6" x14ac:dyDescent="0.25">
      <c r="A1697">
        <v>20.763900995254499</v>
      </c>
      <c r="B1697">
        <v>362628</v>
      </c>
      <c r="C1697">
        <v>362628</v>
      </c>
      <c r="E1697">
        <f>IF(ABS(C1697-'Resultado de análisis'!$C$3)&lt;(0.02*'Resultado de análisis'!$C$3),'Resultados experimementales'!C1697,-1)</f>
        <v>-1</v>
      </c>
      <c r="F1697">
        <f>IF(ABS(C1697-'Resultado de análisis'!$D$3)&lt;(0.02*'Resultado de análisis'!$D$3),'Resultados experimementales'!C1697,-1)</f>
        <v>362628</v>
      </c>
    </row>
    <row r="1698" spans="1:6" x14ac:dyDescent="0.25">
      <c r="A1698">
        <v>20.775194883346501</v>
      </c>
      <c r="B1698">
        <v>368429</v>
      </c>
      <c r="C1698">
        <v>368429</v>
      </c>
      <c r="E1698">
        <f>IF(ABS(C1698-'Resultado de análisis'!$C$3)&lt;(0.02*'Resultado de análisis'!$C$3),'Resultados experimementales'!C1698,-1)</f>
        <v>-1</v>
      </c>
      <c r="F1698">
        <f>IF(ABS(C1698-'Resultado de análisis'!$D$3)&lt;(0.02*'Resultado de análisis'!$D$3),'Resultados experimementales'!C1698,-1)</f>
        <v>-1</v>
      </c>
    </row>
    <row r="1699" spans="1:6" x14ac:dyDescent="0.25">
      <c r="A1699">
        <v>20.786977052688599</v>
      </c>
      <c r="B1699">
        <v>369591</v>
      </c>
      <c r="C1699">
        <v>369591</v>
      </c>
      <c r="E1699">
        <f>IF(ABS(C1699-'Resultado de análisis'!$C$3)&lt;(0.02*'Resultado de análisis'!$C$3),'Resultados experimementales'!C1699,-1)</f>
        <v>-1</v>
      </c>
      <c r="F1699">
        <f>IF(ABS(C1699-'Resultado de análisis'!$D$3)&lt;(0.02*'Resultado de análisis'!$D$3),'Resultados experimementales'!C1699,-1)</f>
        <v>-1</v>
      </c>
    </row>
    <row r="1700" spans="1:6" x14ac:dyDescent="0.25">
      <c r="A1700">
        <v>20.798388957977199</v>
      </c>
      <c r="B1700">
        <v>372068</v>
      </c>
      <c r="C1700">
        <v>372068</v>
      </c>
      <c r="E1700">
        <f>IF(ABS(C1700-'Resultado de análisis'!$C$3)&lt;(0.02*'Resultado de análisis'!$C$3),'Resultados experimementales'!C1700,-1)</f>
        <v>372068</v>
      </c>
      <c r="F1700">
        <f>IF(ABS(C1700-'Resultado de análisis'!$D$3)&lt;(0.02*'Resultado de análisis'!$D$3),'Resultados experimementales'!C1700,-1)</f>
        <v>-1</v>
      </c>
    </row>
    <row r="1701" spans="1:6" x14ac:dyDescent="0.25">
      <c r="A1701">
        <v>20.8097550868988</v>
      </c>
      <c r="B1701">
        <v>373967</v>
      </c>
      <c r="C1701">
        <v>373967</v>
      </c>
      <c r="E1701">
        <f>IF(ABS(C1701-'Resultado de análisis'!$C$3)&lt;(0.02*'Resultado de análisis'!$C$3),'Resultados experimementales'!C1701,-1)</f>
        <v>373967</v>
      </c>
      <c r="F1701">
        <f>IF(ABS(C1701-'Resultado de análisis'!$D$3)&lt;(0.02*'Resultado de análisis'!$D$3),'Resultados experimementales'!C1701,-1)</f>
        <v>-1</v>
      </c>
    </row>
    <row r="1702" spans="1:6" x14ac:dyDescent="0.25">
      <c r="A1702">
        <v>20.821449995040801</v>
      </c>
      <c r="B1702">
        <v>369665</v>
      </c>
      <c r="C1702">
        <v>369665</v>
      </c>
      <c r="E1702">
        <f>IF(ABS(C1702-'Resultado de análisis'!$C$3)&lt;(0.02*'Resultado de análisis'!$C$3),'Resultados experimementales'!C1702,-1)</f>
        <v>-1</v>
      </c>
      <c r="F1702">
        <f>IF(ABS(C1702-'Resultado de análisis'!$D$3)&lt;(0.02*'Resultado de análisis'!$D$3),'Resultados experimementales'!C1702,-1)</f>
        <v>-1</v>
      </c>
    </row>
    <row r="1703" spans="1:6" x14ac:dyDescent="0.25">
      <c r="A1703">
        <v>20.832812070846501</v>
      </c>
      <c r="B1703">
        <v>367830</v>
      </c>
      <c r="C1703">
        <v>367830</v>
      </c>
      <c r="E1703">
        <f>IF(ABS(C1703-'Resultado de análisis'!$C$3)&lt;(0.02*'Resultado de análisis'!$C$3),'Resultados experimementales'!C1703,-1)</f>
        <v>-1</v>
      </c>
      <c r="F1703">
        <f>IF(ABS(C1703-'Resultado de análisis'!$D$3)&lt;(0.02*'Resultado de análisis'!$D$3),'Resultados experimementales'!C1703,-1)</f>
        <v>-1</v>
      </c>
    </row>
    <row r="1704" spans="1:6" x14ac:dyDescent="0.25">
      <c r="A1704">
        <v>20.844744920730498</v>
      </c>
      <c r="B1704">
        <v>361581</v>
      </c>
      <c r="C1704">
        <v>361581</v>
      </c>
      <c r="E1704">
        <f>IF(ABS(C1704-'Resultado de análisis'!$C$3)&lt;(0.02*'Resultado de análisis'!$C$3),'Resultados experimementales'!C1704,-1)</f>
        <v>-1</v>
      </c>
      <c r="F1704">
        <f>IF(ABS(C1704-'Resultado de análisis'!$D$3)&lt;(0.02*'Resultado de análisis'!$D$3),'Resultados experimementales'!C1704,-1)</f>
        <v>361581</v>
      </c>
    </row>
    <row r="1705" spans="1:6" x14ac:dyDescent="0.25">
      <c r="A1705">
        <v>20.907265901565498</v>
      </c>
      <c r="B1705">
        <v>338600</v>
      </c>
      <c r="C1705">
        <v>338600</v>
      </c>
      <c r="E1705">
        <f>IF(ABS(C1705-'Resultado de análisis'!$C$3)&lt;(0.02*'Resultado de análisis'!$C$3),'Resultados experimementales'!C1705,-1)</f>
        <v>-1</v>
      </c>
      <c r="F1705">
        <f>IF(ABS(C1705-'Resultado de análisis'!$D$3)&lt;(0.02*'Resultado de análisis'!$D$3),'Resultados experimementales'!C1705,-1)</f>
        <v>-1</v>
      </c>
    </row>
    <row r="1706" spans="1:6" x14ac:dyDescent="0.25">
      <c r="A1706">
        <v>20.9186770915985</v>
      </c>
      <c r="B1706">
        <v>339536</v>
      </c>
      <c r="C1706">
        <v>339536</v>
      </c>
      <c r="E1706">
        <f>IF(ABS(C1706-'Resultado de análisis'!$C$3)&lt;(0.02*'Resultado de análisis'!$C$3),'Resultados experimementales'!C1706,-1)</f>
        <v>-1</v>
      </c>
      <c r="F1706">
        <f>IF(ABS(C1706-'Resultado de análisis'!$D$3)&lt;(0.02*'Resultado de análisis'!$D$3),'Resultados experimementales'!C1706,-1)</f>
        <v>-1</v>
      </c>
    </row>
    <row r="1707" spans="1:6" x14ac:dyDescent="0.25">
      <c r="A1707">
        <v>20.930240869521999</v>
      </c>
      <c r="B1707">
        <v>345371</v>
      </c>
      <c r="C1707">
        <v>345371</v>
      </c>
      <c r="E1707">
        <f>IF(ABS(C1707-'Resultado de análisis'!$C$3)&lt;(0.02*'Resultado de análisis'!$C$3),'Resultados experimementales'!C1707,-1)</f>
        <v>-1</v>
      </c>
      <c r="F1707">
        <f>IF(ABS(C1707-'Resultado de análisis'!$D$3)&lt;(0.02*'Resultado de análisis'!$D$3),'Resultados experimementales'!C1707,-1)</f>
        <v>-1</v>
      </c>
    </row>
    <row r="1708" spans="1:6" x14ac:dyDescent="0.25">
      <c r="A1708">
        <v>20.941866874694799</v>
      </c>
      <c r="B1708">
        <v>350586</v>
      </c>
      <c r="C1708">
        <v>350586</v>
      </c>
      <c r="E1708">
        <f>IF(ABS(C1708-'Resultado de análisis'!$C$3)&lt;(0.02*'Resultado de análisis'!$C$3),'Resultados experimementales'!C1708,-1)</f>
        <v>-1</v>
      </c>
      <c r="F1708">
        <f>IF(ABS(C1708-'Resultado de análisis'!$D$3)&lt;(0.02*'Resultado de análisis'!$D$3),'Resultados experimementales'!C1708,-1)</f>
        <v>350586</v>
      </c>
    </row>
    <row r="1709" spans="1:6" x14ac:dyDescent="0.25">
      <c r="A1709">
        <v>20.953243017196598</v>
      </c>
      <c r="B1709">
        <v>356913</v>
      </c>
      <c r="C1709">
        <v>356913</v>
      </c>
      <c r="E1709">
        <f>IF(ABS(C1709-'Resultado de análisis'!$C$3)&lt;(0.02*'Resultado de análisis'!$C$3),'Resultados experimementales'!C1709,-1)</f>
        <v>-1</v>
      </c>
      <c r="F1709">
        <f>IF(ABS(C1709-'Resultado de análisis'!$D$3)&lt;(0.02*'Resultado de análisis'!$D$3),'Resultados experimementales'!C1709,-1)</f>
        <v>356913</v>
      </c>
    </row>
    <row r="1710" spans="1:6" x14ac:dyDescent="0.25">
      <c r="A1710">
        <v>20.964550018310501</v>
      </c>
      <c r="B1710">
        <v>364665</v>
      </c>
      <c r="C1710">
        <v>364665</v>
      </c>
      <c r="E1710">
        <f>IF(ABS(C1710-'Resultado de análisis'!$C$3)&lt;(0.02*'Resultado de análisis'!$C$3),'Resultados experimementales'!C1710,-1)</f>
        <v>-1</v>
      </c>
      <c r="F1710">
        <f>IF(ABS(C1710-'Resultado de análisis'!$D$3)&lt;(0.02*'Resultado de análisis'!$D$3),'Resultados experimementales'!C1710,-1)</f>
        <v>-1</v>
      </c>
    </row>
    <row r="1711" spans="1:6" x14ac:dyDescent="0.25">
      <c r="A1711">
        <v>20.976312875747599</v>
      </c>
      <c r="B1711">
        <v>367166</v>
      </c>
      <c r="C1711">
        <v>367166</v>
      </c>
      <c r="E1711">
        <f>IF(ABS(C1711-'Resultado de análisis'!$C$3)&lt;(0.02*'Resultado de análisis'!$C$3),'Resultados experimementales'!C1711,-1)</f>
        <v>-1</v>
      </c>
      <c r="F1711">
        <f>IF(ABS(C1711-'Resultado de análisis'!$D$3)&lt;(0.02*'Resultado de análisis'!$D$3),'Resultados experimementales'!C1711,-1)</f>
        <v>-1</v>
      </c>
    </row>
    <row r="1712" spans="1:6" x14ac:dyDescent="0.25">
      <c r="A1712">
        <v>20.987725973129201</v>
      </c>
      <c r="B1712">
        <v>369591</v>
      </c>
      <c r="C1712">
        <v>369591</v>
      </c>
      <c r="E1712">
        <f>IF(ABS(C1712-'Resultado de análisis'!$C$3)&lt;(0.02*'Resultado de análisis'!$C$3),'Resultados experimementales'!C1712,-1)</f>
        <v>-1</v>
      </c>
      <c r="F1712">
        <f>IF(ABS(C1712-'Resultado de análisis'!$D$3)&lt;(0.02*'Resultado de análisis'!$D$3),'Resultados experimementales'!C1712,-1)</f>
        <v>-1</v>
      </c>
    </row>
    <row r="1713" spans="1:6" x14ac:dyDescent="0.25">
      <c r="A1713">
        <v>20.9991118907928</v>
      </c>
      <c r="B1713">
        <v>372191</v>
      </c>
      <c r="C1713">
        <v>372191</v>
      </c>
      <c r="E1713">
        <f>IF(ABS(C1713-'Resultado de análisis'!$C$3)&lt;(0.02*'Resultado de análisis'!$C$3),'Resultados experimementales'!C1713,-1)</f>
        <v>372191</v>
      </c>
      <c r="F1713">
        <f>IF(ABS(C1713-'Resultado de análisis'!$D$3)&lt;(0.02*'Resultado de análisis'!$D$3),'Resultados experimementales'!C1713,-1)</f>
        <v>-1</v>
      </c>
    </row>
    <row r="1714" spans="1:6" x14ac:dyDescent="0.25">
      <c r="A1714">
        <v>21.010742902755698</v>
      </c>
      <c r="B1714">
        <v>368694</v>
      </c>
      <c r="C1714">
        <v>368694</v>
      </c>
      <c r="E1714">
        <f>IF(ABS(C1714-'Resultado de análisis'!$C$3)&lt;(0.02*'Resultado de análisis'!$C$3),'Resultados experimementales'!C1714,-1)</f>
        <v>-1</v>
      </c>
      <c r="F1714">
        <f>IF(ABS(C1714-'Resultado de análisis'!$D$3)&lt;(0.02*'Resultado de análisis'!$D$3),'Resultados experimementales'!C1714,-1)</f>
        <v>-1</v>
      </c>
    </row>
    <row r="1715" spans="1:6" x14ac:dyDescent="0.25">
      <c r="A1715">
        <v>21.022022008895799</v>
      </c>
      <c r="B1715">
        <v>365893</v>
      </c>
      <c r="C1715">
        <v>365893</v>
      </c>
      <c r="E1715">
        <f>IF(ABS(C1715-'Resultado de análisis'!$C$3)&lt;(0.02*'Resultado de análisis'!$C$3),'Resultados experimementales'!C1715,-1)</f>
        <v>-1</v>
      </c>
      <c r="F1715">
        <f>IF(ABS(C1715-'Resultado de análisis'!$D$3)&lt;(0.02*'Resultado de análisis'!$D$3),'Resultados experimementales'!C1715,-1)</f>
        <v>-1</v>
      </c>
    </row>
    <row r="1716" spans="1:6" x14ac:dyDescent="0.25">
      <c r="A1716">
        <v>21.034265041351301</v>
      </c>
      <c r="B1716">
        <v>359853</v>
      </c>
      <c r="C1716">
        <v>359853</v>
      </c>
      <c r="E1716">
        <f>IF(ABS(C1716-'Resultado de análisis'!$C$3)&lt;(0.02*'Resultado de análisis'!$C$3),'Resultados experimementales'!C1716,-1)</f>
        <v>-1</v>
      </c>
      <c r="F1716">
        <f>IF(ABS(C1716-'Resultado de análisis'!$D$3)&lt;(0.02*'Resultado de análisis'!$D$3),'Resultados experimementales'!C1716,-1)</f>
        <v>359853</v>
      </c>
    </row>
    <row r="1717" spans="1:6" x14ac:dyDescent="0.25">
      <c r="A1717">
        <v>21.045222997665402</v>
      </c>
      <c r="B1717">
        <v>353290</v>
      </c>
      <c r="C1717">
        <v>353290</v>
      </c>
      <c r="E1717">
        <f>IF(ABS(C1717-'Resultado de análisis'!$C$3)&lt;(0.02*'Resultado de análisis'!$C$3),'Resultados experimementales'!C1717,-1)</f>
        <v>-1</v>
      </c>
      <c r="F1717">
        <f>IF(ABS(C1717-'Resultado de análisis'!$D$3)&lt;(0.02*'Resultado de análisis'!$D$3),'Resultados experimementales'!C1717,-1)</f>
        <v>353290</v>
      </c>
    </row>
    <row r="1718" spans="1:6" x14ac:dyDescent="0.25">
      <c r="A1718">
        <v>21.0564749240875</v>
      </c>
      <c r="B1718">
        <v>349165</v>
      </c>
      <c r="C1718">
        <v>349165</v>
      </c>
      <c r="E1718">
        <f>IF(ABS(C1718-'Resultado de análisis'!$C$3)&lt;(0.02*'Resultado de análisis'!$C$3),'Resultados experimementales'!C1718,-1)</f>
        <v>-1</v>
      </c>
      <c r="F1718">
        <f>IF(ABS(C1718-'Resultado de análisis'!$D$3)&lt;(0.02*'Resultado de análisis'!$D$3),'Resultados experimementales'!C1718,-1)</f>
        <v>-1</v>
      </c>
    </row>
    <row r="1719" spans="1:6" x14ac:dyDescent="0.25">
      <c r="A1719">
        <v>21.068518877029401</v>
      </c>
      <c r="B1719">
        <v>342294</v>
      </c>
      <c r="C1719">
        <v>342294</v>
      </c>
      <c r="E1719">
        <f>IF(ABS(C1719-'Resultado de análisis'!$C$3)&lt;(0.02*'Resultado de análisis'!$C$3),'Resultados experimementales'!C1719,-1)</f>
        <v>-1</v>
      </c>
      <c r="F1719">
        <f>IF(ABS(C1719-'Resultado de análisis'!$D$3)&lt;(0.02*'Resultado de análisis'!$D$3),'Resultados experimementales'!C1719,-1)</f>
        <v>-1</v>
      </c>
    </row>
    <row r="1720" spans="1:6" x14ac:dyDescent="0.25">
      <c r="A1720">
        <v>21.079518079757602</v>
      </c>
      <c r="B1720">
        <v>340918</v>
      </c>
      <c r="C1720">
        <v>340918</v>
      </c>
      <c r="E1720">
        <f>IF(ABS(C1720-'Resultado de análisis'!$C$3)&lt;(0.02*'Resultado de análisis'!$C$3),'Resultados experimementales'!C1720,-1)</f>
        <v>-1</v>
      </c>
      <c r="F1720">
        <f>IF(ABS(C1720-'Resultado de análisis'!$D$3)&lt;(0.02*'Resultado de análisis'!$D$3),'Resultados experimementales'!C1720,-1)</f>
        <v>-1</v>
      </c>
    </row>
    <row r="1721" spans="1:6" x14ac:dyDescent="0.25">
      <c r="A1721">
        <v>21.091089010238601</v>
      </c>
      <c r="B1721">
        <v>341199</v>
      </c>
      <c r="C1721">
        <v>341199</v>
      </c>
      <c r="E1721">
        <f>IF(ABS(C1721-'Resultado de análisis'!$C$3)&lt;(0.02*'Resultado de análisis'!$C$3),'Resultados experimementales'!C1721,-1)</f>
        <v>-1</v>
      </c>
      <c r="F1721">
        <f>IF(ABS(C1721-'Resultado de análisis'!$D$3)&lt;(0.02*'Resultado de análisis'!$D$3),'Resultados experimementales'!C1721,-1)</f>
        <v>-1</v>
      </c>
    </row>
    <row r="1722" spans="1:6" x14ac:dyDescent="0.25">
      <c r="A1722">
        <v>21.102715015411299</v>
      </c>
      <c r="B1722">
        <v>341366</v>
      </c>
      <c r="C1722">
        <v>341366</v>
      </c>
      <c r="E1722">
        <f>IF(ABS(C1722-'Resultado de análisis'!$C$3)&lt;(0.02*'Resultado de análisis'!$C$3),'Resultados experimementales'!C1722,-1)</f>
        <v>-1</v>
      </c>
      <c r="F1722">
        <f>IF(ABS(C1722-'Resultado de análisis'!$D$3)&lt;(0.02*'Resultado de análisis'!$D$3),'Resultados experimementales'!C1722,-1)</f>
        <v>-1</v>
      </c>
    </row>
    <row r="1723" spans="1:6" x14ac:dyDescent="0.25">
      <c r="A1723">
        <v>21.113957881927401</v>
      </c>
      <c r="B1723">
        <v>347575</v>
      </c>
      <c r="C1723">
        <v>347575</v>
      </c>
      <c r="E1723">
        <f>IF(ABS(C1723-'Resultado de análisis'!$C$3)&lt;(0.02*'Resultado de análisis'!$C$3),'Resultados experimementales'!C1723,-1)</f>
        <v>-1</v>
      </c>
      <c r="F1723">
        <f>IF(ABS(C1723-'Resultado de análisis'!$D$3)&lt;(0.02*'Resultado de análisis'!$D$3),'Resultados experimementales'!C1723,-1)</f>
        <v>-1</v>
      </c>
    </row>
    <row r="1724" spans="1:6" x14ac:dyDescent="0.25">
      <c r="A1724">
        <v>21.126252889633101</v>
      </c>
      <c r="B1724">
        <v>351425</v>
      </c>
      <c r="C1724">
        <v>351425</v>
      </c>
      <c r="E1724">
        <f>IF(ABS(C1724-'Resultado de análisis'!$C$3)&lt;(0.02*'Resultado de análisis'!$C$3),'Resultados experimementales'!C1724,-1)</f>
        <v>-1</v>
      </c>
      <c r="F1724">
        <f>IF(ABS(C1724-'Resultado de análisis'!$D$3)&lt;(0.02*'Resultado de análisis'!$D$3),'Resultados experimementales'!C1724,-1)</f>
        <v>351425</v>
      </c>
    </row>
    <row r="1725" spans="1:6" x14ac:dyDescent="0.25">
      <c r="A1725">
        <v>21.137202978134098</v>
      </c>
      <c r="B1725">
        <v>354730</v>
      </c>
      <c r="C1725">
        <v>354730</v>
      </c>
      <c r="E1725">
        <f>IF(ABS(C1725-'Resultado de análisis'!$C$3)&lt;(0.02*'Resultado de análisis'!$C$3),'Resultados experimementales'!C1725,-1)</f>
        <v>-1</v>
      </c>
      <c r="F1725">
        <f>IF(ABS(C1725-'Resultado de análisis'!$D$3)&lt;(0.02*'Resultado de análisis'!$D$3),'Resultados experimementales'!C1725,-1)</f>
        <v>354730</v>
      </c>
    </row>
    <row r="1726" spans="1:6" x14ac:dyDescent="0.25">
      <c r="A1726">
        <v>21.148432016372599</v>
      </c>
      <c r="B1726">
        <v>361820</v>
      </c>
      <c r="C1726">
        <v>361820</v>
      </c>
      <c r="E1726">
        <f>IF(ABS(C1726-'Resultado de análisis'!$C$3)&lt;(0.02*'Resultado de análisis'!$C$3),'Resultados experimementales'!C1726,-1)</f>
        <v>-1</v>
      </c>
      <c r="F1726">
        <f>IF(ABS(C1726-'Resultado de análisis'!$D$3)&lt;(0.02*'Resultado de análisis'!$D$3),'Resultados experimementales'!C1726,-1)</f>
        <v>361820</v>
      </c>
    </row>
    <row r="1727" spans="1:6" x14ac:dyDescent="0.25">
      <c r="A1727">
        <v>21.160465002059901</v>
      </c>
      <c r="B1727">
        <v>363895</v>
      </c>
      <c r="C1727">
        <v>363895</v>
      </c>
      <c r="E1727">
        <f>IF(ABS(C1727-'Resultado de análisis'!$C$3)&lt;(0.02*'Resultado de análisis'!$C$3),'Resultados experimementales'!C1727,-1)</f>
        <v>-1</v>
      </c>
      <c r="F1727">
        <f>IF(ABS(C1727-'Resultado de análisis'!$D$3)&lt;(0.02*'Resultado de análisis'!$D$3),'Resultados experimementales'!C1727,-1)</f>
        <v>-1</v>
      </c>
    </row>
    <row r="1728" spans="1:6" x14ac:dyDescent="0.25">
      <c r="A1728">
        <v>21.171519041061401</v>
      </c>
      <c r="B1728">
        <v>364952</v>
      </c>
      <c r="C1728">
        <v>364952</v>
      </c>
      <c r="E1728">
        <f>IF(ABS(C1728-'Resultado de análisis'!$C$3)&lt;(0.02*'Resultado de análisis'!$C$3),'Resultados experimementales'!C1728,-1)</f>
        <v>-1</v>
      </c>
      <c r="F1728">
        <f>IF(ABS(C1728-'Resultado de análisis'!$D$3)&lt;(0.02*'Resultado de análisis'!$D$3),'Resultados experimementales'!C1728,-1)</f>
        <v>-1</v>
      </c>
    </row>
    <row r="1729" spans="1:6" x14ac:dyDescent="0.25">
      <c r="A1729">
        <v>21.183037042617698</v>
      </c>
      <c r="B1729">
        <v>367867</v>
      </c>
      <c r="C1729">
        <v>367867</v>
      </c>
      <c r="E1729">
        <f>IF(ABS(C1729-'Resultado de análisis'!$C$3)&lt;(0.02*'Resultado de análisis'!$C$3),'Resultados experimementales'!C1729,-1)</f>
        <v>-1</v>
      </c>
      <c r="F1729">
        <f>IF(ABS(C1729-'Resultado de análisis'!$D$3)&lt;(0.02*'Resultado de análisis'!$D$3),'Resultados experimementales'!C1729,-1)</f>
        <v>-1</v>
      </c>
    </row>
    <row r="1730" spans="1:6" x14ac:dyDescent="0.25">
      <c r="A1730">
        <v>21.194730043411202</v>
      </c>
      <c r="B1730">
        <v>367264</v>
      </c>
      <c r="C1730">
        <v>367264</v>
      </c>
      <c r="E1730">
        <f>IF(ABS(C1730-'Resultado de análisis'!$C$3)&lt;(0.02*'Resultado de análisis'!$C$3),'Resultados experimementales'!C1730,-1)</f>
        <v>-1</v>
      </c>
      <c r="F1730">
        <f>IF(ABS(C1730-'Resultado de análisis'!$D$3)&lt;(0.02*'Resultado de análisis'!$D$3),'Resultados experimementales'!C1730,-1)</f>
        <v>-1</v>
      </c>
    </row>
    <row r="1731" spans="1:6" x14ac:dyDescent="0.25">
      <c r="A1731">
        <v>21.205945968627901</v>
      </c>
      <c r="B1731">
        <v>366969</v>
      </c>
      <c r="C1731">
        <v>366969</v>
      </c>
      <c r="E1731">
        <f>IF(ABS(C1731-'Resultado de análisis'!$C$3)&lt;(0.02*'Resultado de análisis'!$C$3),'Resultados experimementales'!C1731,-1)</f>
        <v>-1</v>
      </c>
      <c r="F1731">
        <f>IF(ABS(C1731-'Resultado de análisis'!$D$3)&lt;(0.02*'Resultado de análisis'!$D$3),'Resultados experimementales'!C1731,-1)</f>
        <v>-1</v>
      </c>
    </row>
    <row r="1732" spans="1:6" x14ac:dyDescent="0.25">
      <c r="A1732">
        <v>21.218132019042901</v>
      </c>
      <c r="B1732">
        <v>362344</v>
      </c>
      <c r="C1732">
        <v>362344</v>
      </c>
      <c r="E1732">
        <f>IF(ABS(C1732-'Resultado de análisis'!$C$3)&lt;(0.02*'Resultado de análisis'!$C$3),'Resultados experimementales'!C1732,-1)</f>
        <v>-1</v>
      </c>
      <c r="F1732">
        <f>IF(ABS(C1732-'Resultado de análisis'!$D$3)&lt;(0.02*'Resultado de análisis'!$D$3),'Resultados experimementales'!C1732,-1)</f>
        <v>362344</v>
      </c>
    </row>
    <row r="1733" spans="1:6" x14ac:dyDescent="0.25">
      <c r="A1733">
        <v>21.229125022888098</v>
      </c>
      <c r="B1733">
        <v>355576</v>
      </c>
      <c r="C1733">
        <v>355576</v>
      </c>
      <c r="E1733">
        <f>IF(ABS(C1733-'Resultado de análisis'!$C$3)&lt;(0.02*'Resultado de análisis'!$C$3),'Resultados experimementales'!C1733,-1)</f>
        <v>-1</v>
      </c>
      <c r="F1733">
        <f>IF(ABS(C1733-'Resultado de análisis'!$D$3)&lt;(0.02*'Resultado de análisis'!$D$3),'Resultados experimementales'!C1733,-1)</f>
        <v>355576</v>
      </c>
    </row>
    <row r="1734" spans="1:6" x14ac:dyDescent="0.25">
      <c r="A1734">
        <v>21.240396976470901</v>
      </c>
      <c r="B1734">
        <v>353096</v>
      </c>
      <c r="C1734">
        <v>353096</v>
      </c>
      <c r="E1734">
        <f>IF(ABS(C1734-'Resultado de análisis'!$C$3)&lt;(0.02*'Resultado de análisis'!$C$3),'Resultados experimementales'!C1734,-1)</f>
        <v>-1</v>
      </c>
      <c r="F1734">
        <f>IF(ABS(C1734-'Resultado de análisis'!$D$3)&lt;(0.02*'Resultado de análisis'!$D$3),'Resultados experimementales'!C1734,-1)</f>
        <v>353096</v>
      </c>
    </row>
    <row r="1735" spans="1:6" x14ac:dyDescent="0.25">
      <c r="A1735">
        <v>21.2524349689483</v>
      </c>
      <c r="B1735">
        <v>349413</v>
      </c>
      <c r="C1735">
        <v>349413</v>
      </c>
      <c r="E1735">
        <f>IF(ABS(C1735-'Resultado de análisis'!$C$3)&lt;(0.02*'Resultado de análisis'!$C$3),'Resultados experimementales'!C1735,-1)</f>
        <v>-1</v>
      </c>
      <c r="F1735">
        <f>IF(ABS(C1735-'Resultado de análisis'!$D$3)&lt;(0.02*'Resultado de análisis'!$D$3),'Resultados experimementales'!C1735,-1)</f>
        <v>-1</v>
      </c>
    </row>
    <row r="1736" spans="1:6" x14ac:dyDescent="0.25">
      <c r="A1736">
        <v>21.263436079025201</v>
      </c>
      <c r="B1736">
        <v>345210</v>
      </c>
      <c r="C1736">
        <v>345210</v>
      </c>
      <c r="E1736">
        <f>IF(ABS(C1736-'Resultado de análisis'!$C$3)&lt;(0.02*'Resultado de análisis'!$C$3),'Resultados experimementales'!C1736,-1)</f>
        <v>-1</v>
      </c>
      <c r="F1736">
        <f>IF(ABS(C1736-'Resultado de análisis'!$D$3)&lt;(0.02*'Resultado de análisis'!$D$3),'Resultados experimementales'!C1736,-1)</f>
        <v>-1</v>
      </c>
    </row>
    <row r="1737" spans="1:6" x14ac:dyDescent="0.25">
      <c r="A1737">
        <v>21.275006055831899</v>
      </c>
      <c r="B1737">
        <v>344849</v>
      </c>
      <c r="C1737">
        <v>344849</v>
      </c>
      <c r="E1737">
        <f>IF(ABS(C1737-'Resultado de análisis'!$C$3)&lt;(0.02*'Resultado de análisis'!$C$3),'Resultados experimementales'!C1737,-1)</f>
        <v>-1</v>
      </c>
      <c r="F1737">
        <f>IF(ABS(C1737-'Resultado de análisis'!$D$3)&lt;(0.02*'Resultado de análisis'!$D$3),'Resultados experimementales'!C1737,-1)</f>
        <v>-1</v>
      </c>
    </row>
    <row r="1738" spans="1:6" x14ac:dyDescent="0.25">
      <c r="A1738">
        <v>21.2866160869598</v>
      </c>
      <c r="B1738">
        <v>344172</v>
      </c>
      <c r="C1738">
        <v>344172</v>
      </c>
      <c r="E1738">
        <f>IF(ABS(C1738-'Resultado de análisis'!$C$3)&lt;(0.02*'Resultado de análisis'!$C$3),'Resultados experimementales'!C1738,-1)</f>
        <v>-1</v>
      </c>
      <c r="F1738">
        <f>IF(ABS(C1738-'Resultado de análisis'!$D$3)&lt;(0.02*'Resultado de análisis'!$D$3),'Resultados experimementales'!C1738,-1)</f>
        <v>-1</v>
      </c>
    </row>
    <row r="1739" spans="1:6" x14ac:dyDescent="0.25">
      <c r="A1739">
        <v>21.297878980636501</v>
      </c>
      <c r="B1739">
        <v>346773</v>
      </c>
      <c r="C1739">
        <v>346773</v>
      </c>
      <c r="E1739">
        <f>IF(ABS(C1739-'Resultado de análisis'!$C$3)&lt;(0.02*'Resultado de análisis'!$C$3),'Resultados experimementales'!C1739,-1)</f>
        <v>-1</v>
      </c>
      <c r="F1739">
        <f>IF(ABS(C1739-'Resultado de análisis'!$D$3)&lt;(0.02*'Resultado de análisis'!$D$3),'Resultados experimementales'!C1739,-1)</f>
        <v>-1</v>
      </c>
    </row>
    <row r="1740" spans="1:6" x14ac:dyDescent="0.25">
      <c r="A1740">
        <v>21.3101980686187</v>
      </c>
      <c r="B1740">
        <v>349011</v>
      </c>
      <c r="C1740">
        <v>349011</v>
      </c>
      <c r="E1740">
        <f>IF(ABS(C1740-'Resultado de análisis'!$C$3)&lt;(0.02*'Resultado de análisis'!$C$3),'Resultados experimementales'!C1740,-1)</f>
        <v>-1</v>
      </c>
      <c r="F1740">
        <f>IF(ABS(C1740-'Resultado de análisis'!$D$3)&lt;(0.02*'Resultado de análisis'!$D$3),'Resultados experimementales'!C1740,-1)</f>
        <v>-1</v>
      </c>
    </row>
    <row r="1741" spans="1:6" x14ac:dyDescent="0.25">
      <c r="A1741">
        <v>21.321084022521902</v>
      </c>
      <c r="B1741">
        <v>351434</v>
      </c>
      <c r="C1741">
        <v>351434</v>
      </c>
      <c r="E1741">
        <f>IF(ABS(C1741-'Resultado de análisis'!$C$3)&lt;(0.02*'Resultado de análisis'!$C$3),'Resultados experimementales'!C1741,-1)</f>
        <v>-1</v>
      </c>
      <c r="F1741">
        <f>IF(ABS(C1741-'Resultado de análisis'!$D$3)&lt;(0.02*'Resultado de análisis'!$D$3),'Resultados experimementales'!C1741,-1)</f>
        <v>351434</v>
      </c>
    </row>
    <row r="1742" spans="1:6" x14ac:dyDescent="0.25">
      <c r="A1742">
        <v>21.3323540687561</v>
      </c>
      <c r="B1742">
        <v>357678</v>
      </c>
      <c r="C1742">
        <v>357678</v>
      </c>
      <c r="E1742">
        <f>IF(ABS(C1742-'Resultado de análisis'!$C$3)&lt;(0.02*'Resultado de análisis'!$C$3),'Resultados experimementales'!C1742,-1)</f>
        <v>-1</v>
      </c>
      <c r="F1742">
        <f>IF(ABS(C1742-'Resultado de análisis'!$D$3)&lt;(0.02*'Resultado de análisis'!$D$3),'Resultados experimementales'!C1742,-1)</f>
        <v>357678</v>
      </c>
    </row>
    <row r="1743" spans="1:6" x14ac:dyDescent="0.25">
      <c r="A1743">
        <v>21.3444468975067</v>
      </c>
      <c r="B1743">
        <v>358901</v>
      </c>
      <c r="C1743">
        <v>358901</v>
      </c>
      <c r="E1743">
        <f>IF(ABS(C1743-'Resultado de análisis'!$C$3)&lt;(0.02*'Resultado de análisis'!$C$3),'Resultados experimementales'!C1743,-1)</f>
        <v>-1</v>
      </c>
      <c r="F1743">
        <f>IF(ABS(C1743-'Resultado de análisis'!$D$3)&lt;(0.02*'Resultado de análisis'!$D$3),'Resultados experimementales'!C1743,-1)</f>
        <v>358901</v>
      </c>
    </row>
    <row r="1744" spans="1:6" x14ac:dyDescent="0.25">
      <c r="A1744">
        <v>21.355391025543199</v>
      </c>
      <c r="B1744">
        <v>361707</v>
      </c>
      <c r="C1744">
        <v>361707</v>
      </c>
      <c r="E1744">
        <f>IF(ABS(C1744-'Resultado de análisis'!$C$3)&lt;(0.02*'Resultado de análisis'!$C$3),'Resultados experimementales'!C1744,-1)</f>
        <v>-1</v>
      </c>
      <c r="F1744">
        <f>IF(ABS(C1744-'Resultado de análisis'!$D$3)&lt;(0.02*'Resultado de análisis'!$D$3),'Resultados experimementales'!C1744,-1)</f>
        <v>361707</v>
      </c>
    </row>
    <row r="1745" spans="1:6" x14ac:dyDescent="0.25">
      <c r="A1745">
        <v>21.366960048675502</v>
      </c>
      <c r="B1745">
        <v>365206</v>
      </c>
      <c r="C1745">
        <v>365206</v>
      </c>
      <c r="E1745">
        <f>IF(ABS(C1745-'Resultado de análisis'!$C$3)&lt;(0.02*'Resultado de análisis'!$C$3),'Resultados experimementales'!C1745,-1)</f>
        <v>-1</v>
      </c>
      <c r="F1745">
        <f>IF(ABS(C1745-'Resultado de análisis'!$D$3)&lt;(0.02*'Resultado de análisis'!$D$3),'Resultados experimementales'!C1745,-1)</f>
        <v>-1</v>
      </c>
    </row>
    <row r="1746" spans="1:6" x14ac:dyDescent="0.25">
      <c r="A1746">
        <v>21.378561973571699</v>
      </c>
      <c r="B1746">
        <v>364230</v>
      </c>
      <c r="C1746">
        <v>364230</v>
      </c>
      <c r="E1746">
        <f>IF(ABS(C1746-'Resultado de análisis'!$C$3)&lt;(0.02*'Resultado de análisis'!$C$3),'Resultados experimementales'!C1746,-1)</f>
        <v>-1</v>
      </c>
      <c r="F1746">
        <f>IF(ABS(C1746-'Resultado de análisis'!$D$3)&lt;(0.02*'Resultado de análisis'!$D$3),'Resultados experimementales'!C1746,-1)</f>
        <v>-1</v>
      </c>
    </row>
    <row r="1747" spans="1:6" x14ac:dyDescent="0.25">
      <c r="A1747">
        <v>21.389847993850701</v>
      </c>
      <c r="B1747">
        <v>364994</v>
      </c>
      <c r="C1747">
        <v>364994</v>
      </c>
      <c r="E1747">
        <f>IF(ABS(C1747-'Resultado de análisis'!$C$3)&lt;(0.02*'Resultado de análisis'!$C$3),'Resultados experimementales'!C1747,-1)</f>
        <v>-1</v>
      </c>
      <c r="F1747">
        <f>IF(ABS(C1747-'Resultado de análisis'!$D$3)&lt;(0.02*'Resultado de análisis'!$D$3),'Resultados experimementales'!C1747,-1)</f>
        <v>-1</v>
      </c>
    </row>
    <row r="1748" spans="1:6" x14ac:dyDescent="0.25">
      <c r="A1748">
        <v>21.402070999145501</v>
      </c>
      <c r="B1748">
        <v>362274</v>
      </c>
      <c r="C1748">
        <v>362274</v>
      </c>
      <c r="E1748">
        <f>IF(ABS(C1748-'Resultado de análisis'!$C$3)&lt;(0.02*'Resultado de análisis'!$C$3),'Resultados experimementales'!C1748,-1)</f>
        <v>-1</v>
      </c>
      <c r="F1748">
        <f>IF(ABS(C1748-'Resultado de análisis'!$D$3)&lt;(0.02*'Resultado de análisis'!$D$3),'Resultados experimementales'!C1748,-1)</f>
        <v>362274</v>
      </c>
    </row>
    <row r="1749" spans="1:6" x14ac:dyDescent="0.25">
      <c r="A1749">
        <v>21.413050889968801</v>
      </c>
      <c r="B1749">
        <v>356999</v>
      </c>
      <c r="C1749">
        <v>356999</v>
      </c>
      <c r="E1749">
        <f>IF(ABS(C1749-'Resultado de análisis'!$C$3)&lt;(0.02*'Resultado de análisis'!$C$3),'Resultados experimementales'!C1749,-1)</f>
        <v>-1</v>
      </c>
      <c r="F1749">
        <f>IF(ABS(C1749-'Resultado de análisis'!$D$3)&lt;(0.02*'Resultado de análisis'!$D$3),'Resultados experimementales'!C1749,-1)</f>
        <v>356999</v>
      </c>
    </row>
    <row r="1750" spans="1:6" x14ac:dyDescent="0.25">
      <c r="A1750">
        <v>21.424342870712199</v>
      </c>
      <c r="B1750">
        <v>355843</v>
      </c>
      <c r="C1750">
        <v>355843</v>
      </c>
      <c r="E1750">
        <f>IF(ABS(C1750-'Resultado de análisis'!$C$3)&lt;(0.02*'Resultado de análisis'!$C$3),'Resultados experimementales'!C1750,-1)</f>
        <v>-1</v>
      </c>
      <c r="F1750">
        <f>IF(ABS(C1750-'Resultado de análisis'!$D$3)&lt;(0.02*'Resultado de análisis'!$D$3),'Resultados experimementales'!C1750,-1)</f>
        <v>355843</v>
      </c>
    </row>
    <row r="1751" spans="1:6" x14ac:dyDescent="0.25">
      <c r="A1751">
        <v>21.4363479614257</v>
      </c>
      <c r="B1751">
        <v>352617</v>
      </c>
      <c r="C1751">
        <v>352617</v>
      </c>
      <c r="E1751">
        <f>IF(ABS(C1751-'Resultado de análisis'!$C$3)&lt;(0.02*'Resultado de análisis'!$C$3),'Resultados experimementales'!C1751,-1)</f>
        <v>-1</v>
      </c>
      <c r="F1751">
        <f>IF(ABS(C1751-'Resultado de análisis'!$D$3)&lt;(0.02*'Resultado de análisis'!$D$3),'Resultados experimementales'!C1751,-1)</f>
        <v>352617</v>
      </c>
    </row>
    <row r="1752" spans="1:6" x14ac:dyDescent="0.25">
      <c r="A1752">
        <v>21.4473569393157</v>
      </c>
      <c r="B1752">
        <v>350279</v>
      </c>
      <c r="C1752">
        <v>350279</v>
      </c>
      <c r="E1752">
        <f>IF(ABS(C1752-'Resultado de análisis'!$C$3)&lt;(0.02*'Resultado de análisis'!$C$3),'Resultados experimementales'!C1752,-1)</f>
        <v>-1</v>
      </c>
      <c r="F1752">
        <f>IF(ABS(C1752-'Resultado de análisis'!$D$3)&lt;(0.02*'Resultado de análisis'!$D$3),'Resultados experimementales'!C1752,-1)</f>
        <v>350279</v>
      </c>
    </row>
    <row r="1753" spans="1:6" x14ac:dyDescent="0.25">
      <c r="A1753">
        <v>21.458930015563901</v>
      </c>
      <c r="B1753">
        <v>348040</v>
      </c>
      <c r="C1753">
        <v>348040</v>
      </c>
      <c r="E1753">
        <f>IF(ABS(C1753-'Resultado de análisis'!$C$3)&lt;(0.02*'Resultado de análisis'!$C$3),'Resultados experimementales'!C1753,-1)</f>
        <v>-1</v>
      </c>
      <c r="F1753">
        <f>IF(ABS(C1753-'Resultado de análisis'!$D$3)&lt;(0.02*'Resultado de análisis'!$D$3),'Resultados experimementales'!C1753,-1)</f>
        <v>-1</v>
      </c>
    </row>
    <row r="1754" spans="1:6" x14ac:dyDescent="0.25">
      <c r="A1754">
        <v>21.470553874969401</v>
      </c>
      <c r="B1754">
        <v>344378</v>
      </c>
      <c r="C1754">
        <v>344378</v>
      </c>
      <c r="E1754">
        <f>IF(ABS(C1754-'Resultado de análisis'!$C$3)&lt;(0.02*'Resultado de análisis'!$C$3),'Resultados experimementales'!C1754,-1)</f>
        <v>-1</v>
      </c>
      <c r="F1754">
        <f>IF(ABS(C1754-'Resultado de análisis'!$D$3)&lt;(0.02*'Resultado de análisis'!$D$3),'Resultados experimementales'!C1754,-1)</f>
        <v>-1</v>
      </c>
    </row>
    <row r="1755" spans="1:6" x14ac:dyDescent="0.25">
      <c r="A1755">
        <v>21.481776952743498</v>
      </c>
      <c r="B1755">
        <v>347094</v>
      </c>
      <c r="C1755">
        <v>347094</v>
      </c>
      <c r="E1755">
        <f>IF(ABS(C1755-'Resultado de análisis'!$C$3)&lt;(0.02*'Resultado de análisis'!$C$3),'Resultados experimementales'!C1755,-1)</f>
        <v>-1</v>
      </c>
      <c r="F1755">
        <f>IF(ABS(C1755-'Resultado de análisis'!$D$3)&lt;(0.02*'Resultado de análisis'!$D$3),'Resultados experimementales'!C1755,-1)</f>
        <v>-1</v>
      </c>
    </row>
    <row r="1756" spans="1:6" x14ac:dyDescent="0.25">
      <c r="A1756">
        <v>21.494222879409701</v>
      </c>
      <c r="B1756">
        <v>349498</v>
      </c>
      <c r="C1756">
        <v>349498</v>
      </c>
      <c r="E1756">
        <f>IF(ABS(C1756-'Resultado de análisis'!$C$3)&lt;(0.02*'Resultado de análisis'!$C$3),'Resultados experimementales'!C1756,-1)</f>
        <v>-1</v>
      </c>
      <c r="F1756">
        <f>IF(ABS(C1756-'Resultado de análisis'!$D$3)&lt;(0.02*'Resultado de análisis'!$D$3),'Resultados experimementales'!C1756,-1)</f>
        <v>-1</v>
      </c>
    </row>
    <row r="1757" spans="1:6" x14ac:dyDescent="0.25">
      <c r="A1757">
        <v>21.505056858062702</v>
      </c>
      <c r="B1757">
        <v>353514</v>
      </c>
      <c r="C1757">
        <v>353514</v>
      </c>
      <c r="E1757">
        <f>IF(ABS(C1757-'Resultado de análisis'!$C$3)&lt;(0.02*'Resultado de análisis'!$C$3),'Resultados experimementales'!C1757,-1)</f>
        <v>-1</v>
      </c>
      <c r="F1757">
        <f>IF(ABS(C1757-'Resultado de análisis'!$D$3)&lt;(0.02*'Resultado de análisis'!$D$3),'Resultados experimementales'!C1757,-1)</f>
        <v>353514</v>
      </c>
    </row>
    <row r="1758" spans="1:6" x14ac:dyDescent="0.25">
      <c r="A1758">
        <v>21.516274929046599</v>
      </c>
      <c r="B1758">
        <v>358511</v>
      </c>
      <c r="C1758">
        <v>358511</v>
      </c>
      <c r="E1758">
        <f>IF(ABS(C1758-'Resultado de análisis'!$C$3)&lt;(0.02*'Resultado de análisis'!$C$3),'Resultados experimementales'!C1758,-1)</f>
        <v>-1</v>
      </c>
      <c r="F1758">
        <f>IF(ABS(C1758-'Resultado de análisis'!$D$3)&lt;(0.02*'Resultado de análisis'!$D$3),'Resultados experimementales'!C1758,-1)</f>
        <v>358511</v>
      </c>
    </row>
    <row r="1759" spans="1:6" x14ac:dyDescent="0.25">
      <c r="A1759">
        <v>21.528352975845301</v>
      </c>
      <c r="B1759">
        <v>357216</v>
      </c>
      <c r="C1759">
        <v>357216</v>
      </c>
      <c r="E1759">
        <f>IF(ABS(C1759-'Resultado de análisis'!$C$3)&lt;(0.02*'Resultado de análisis'!$C$3),'Resultados experimementales'!C1759,-1)</f>
        <v>-1</v>
      </c>
      <c r="F1759">
        <f>IF(ABS(C1759-'Resultado de análisis'!$D$3)&lt;(0.02*'Resultado de análisis'!$D$3),'Resultados experimementales'!C1759,-1)</f>
        <v>357216</v>
      </c>
    </row>
    <row r="1760" spans="1:6" x14ac:dyDescent="0.25">
      <c r="A1760">
        <v>21.539330005645699</v>
      </c>
      <c r="B1760">
        <v>359945</v>
      </c>
      <c r="C1760">
        <v>359945</v>
      </c>
      <c r="E1760">
        <f>IF(ABS(C1760-'Resultado de análisis'!$C$3)&lt;(0.02*'Resultado de análisis'!$C$3),'Resultados experimementales'!C1760,-1)</f>
        <v>-1</v>
      </c>
      <c r="F1760">
        <f>IF(ABS(C1760-'Resultado de análisis'!$D$3)&lt;(0.02*'Resultado de análisis'!$D$3),'Resultados experimementales'!C1760,-1)</f>
        <v>359945</v>
      </c>
    </row>
    <row r="1761" spans="1:6" x14ac:dyDescent="0.25">
      <c r="A1761">
        <v>21.550883054733202</v>
      </c>
      <c r="B1761">
        <v>364196</v>
      </c>
      <c r="C1761">
        <v>364196</v>
      </c>
      <c r="E1761">
        <f>IF(ABS(C1761-'Resultado de análisis'!$C$3)&lt;(0.02*'Resultado de análisis'!$C$3),'Resultados experimementales'!C1761,-1)</f>
        <v>-1</v>
      </c>
      <c r="F1761">
        <f>IF(ABS(C1761-'Resultado de análisis'!$D$3)&lt;(0.02*'Resultado de análisis'!$D$3),'Resultados experimementales'!C1761,-1)</f>
        <v>-1</v>
      </c>
    </row>
    <row r="1762" spans="1:6" x14ac:dyDescent="0.25">
      <c r="A1762">
        <v>21.562499046325598</v>
      </c>
      <c r="B1762">
        <v>362502</v>
      </c>
      <c r="C1762">
        <v>362502</v>
      </c>
      <c r="E1762">
        <f>IF(ABS(C1762-'Resultado de análisis'!$C$3)&lt;(0.02*'Resultado de análisis'!$C$3),'Resultados experimementales'!C1762,-1)</f>
        <v>-1</v>
      </c>
      <c r="F1762">
        <f>IF(ABS(C1762-'Resultado de análisis'!$D$3)&lt;(0.02*'Resultado de análisis'!$D$3),'Resultados experimementales'!C1762,-1)</f>
        <v>362502</v>
      </c>
    </row>
    <row r="1763" spans="1:6" x14ac:dyDescent="0.25">
      <c r="A1763">
        <v>21.573761940002399</v>
      </c>
      <c r="B1763">
        <v>363745</v>
      </c>
      <c r="C1763">
        <v>363745</v>
      </c>
      <c r="E1763">
        <f>IF(ABS(C1763-'Resultado de análisis'!$C$3)&lt;(0.02*'Resultado de análisis'!$C$3),'Resultados experimementales'!C1763,-1)</f>
        <v>-1</v>
      </c>
      <c r="F1763">
        <f>IF(ABS(C1763-'Resultado de análisis'!$D$3)&lt;(0.02*'Resultado de análisis'!$D$3),'Resultados experimementales'!C1763,-1)</f>
        <v>363745</v>
      </c>
    </row>
    <row r="1764" spans="1:6" x14ac:dyDescent="0.25">
      <c r="A1764">
        <v>21.585936069488501</v>
      </c>
      <c r="B1764">
        <v>362843</v>
      </c>
      <c r="C1764">
        <v>362843</v>
      </c>
      <c r="E1764">
        <f>IF(ABS(C1764-'Resultado de análisis'!$C$3)&lt;(0.02*'Resultado de análisis'!$C$3),'Resultados experimementales'!C1764,-1)</f>
        <v>-1</v>
      </c>
      <c r="F1764">
        <f>IF(ABS(C1764-'Resultado de análisis'!$D$3)&lt;(0.02*'Resultado de análisis'!$D$3),'Resultados experimementales'!C1764,-1)</f>
        <v>362843</v>
      </c>
    </row>
    <row r="1765" spans="1:6" x14ac:dyDescent="0.25">
      <c r="A1765">
        <v>21.5969700813293</v>
      </c>
      <c r="B1765">
        <v>357796</v>
      </c>
      <c r="C1765">
        <v>357796</v>
      </c>
      <c r="E1765">
        <f>IF(ABS(C1765-'Resultado de análisis'!$C$3)&lt;(0.02*'Resultado de análisis'!$C$3),'Resultados experimementales'!C1765,-1)</f>
        <v>-1</v>
      </c>
      <c r="F1765">
        <f>IF(ABS(C1765-'Resultado de análisis'!$D$3)&lt;(0.02*'Resultado de análisis'!$D$3),'Resultados experimementales'!C1765,-1)</f>
        <v>357796</v>
      </c>
    </row>
    <row r="1766" spans="1:6" x14ac:dyDescent="0.25">
      <c r="A1766">
        <v>21.608244895935002</v>
      </c>
      <c r="B1766">
        <v>356104</v>
      </c>
      <c r="C1766">
        <v>356104</v>
      </c>
      <c r="E1766">
        <f>IF(ABS(C1766-'Resultado de análisis'!$C$3)&lt;(0.02*'Resultado de análisis'!$C$3),'Resultados experimementales'!C1766,-1)</f>
        <v>-1</v>
      </c>
      <c r="F1766">
        <f>IF(ABS(C1766-'Resultado de análisis'!$D$3)&lt;(0.02*'Resultado de análisis'!$D$3),'Resultados experimementales'!C1766,-1)</f>
        <v>356104</v>
      </c>
    </row>
    <row r="1767" spans="1:6" x14ac:dyDescent="0.25">
      <c r="A1767">
        <v>21.620292901992698</v>
      </c>
      <c r="B1767">
        <v>352759</v>
      </c>
      <c r="C1767">
        <v>352759</v>
      </c>
      <c r="E1767">
        <f>IF(ABS(C1767-'Resultado de análisis'!$C$3)&lt;(0.02*'Resultado de análisis'!$C$3),'Resultados experimementales'!C1767,-1)</f>
        <v>-1</v>
      </c>
      <c r="F1767">
        <f>IF(ABS(C1767-'Resultado de análisis'!$D$3)&lt;(0.02*'Resultado de análisis'!$D$3),'Resultados experimementales'!C1767,-1)</f>
        <v>352759</v>
      </c>
    </row>
    <row r="1768" spans="1:6" x14ac:dyDescent="0.25">
      <c r="A1768">
        <v>21.631280899047798</v>
      </c>
      <c r="B1768">
        <v>350639</v>
      </c>
      <c r="C1768">
        <v>350639</v>
      </c>
      <c r="E1768">
        <f>IF(ABS(C1768-'Resultado de análisis'!$C$3)&lt;(0.02*'Resultado de análisis'!$C$3),'Resultados experimementales'!C1768,-1)</f>
        <v>-1</v>
      </c>
      <c r="F1768">
        <f>IF(ABS(C1768-'Resultado de análisis'!$D$3)&lt;(0.02*'Resultado de análisis'!$D$3),'Resultados experimementales'!C1768,-1)</f>
        <v>350639</v>
      </c>
    </row>
    <row r="1769" spans="1:6" x14ac:dyDescent="0.25">
      <c r="A1769">
        <v>21.6428480148315</v>
      </c>
      <c r="B1769">
        <v>351299</v>
      </c>
      <c r="C1769">
        <v>351299</v>
      </c>
      <c r="E1769">
        <f>IF(ABS(C1769-'Resultado de análisis'!$C$3)&lt;(0.02*'Resultado de análisis'!$C$3),'Resultados experimementales'!C1769,-1)</f>
        <v>-1</v>
      </c>
      <c r="F1769">
        <f>IF(ABS(C1769-'Resultado de análisis'!$D$3)&lt;(0.02*'Resultado de análisis'!$D$3),'Resultados experimementales'!C1769,-1)</f>
        <v>351299</v>
      </c>
    </row>
    <row r="1770" spans="1:6" x14ac:dyDescent="0.25">
      <c r="A1770">
        <v>21.654535055160501</v>
      </c>
      <c r="B1770">
        <v>349214</v>
      </c>
      <c r="C1770">
        <v>349214</v>
      </c>
      <c r="E1770">
        <f>IF(ABS(C1770-'Resultado de análisis'!$C$3)&lt;(0.02*'Resultado de análisis'!$C$3),'Resultados experimementales'!C1770,-1)</f>
        <v>-1</v>
      </c>
      <c r="F1770">
        <f>IF(ABS(C1770-'Resultado de análisis'!$D$3)&lt;(0.02*'Resultado de análisis'!$D$3),'Resultados experimementales'!C1770,-1)</f>
        <v>-1</v>
      </c>
    </row>
    <row r="1771" spans="1:6" x14ac:dyDescent="0.25">
      <c r="A1771">
        <v>21.665683984756399</v>
      </c>
      <c r="B1771">
        <v>351127</v>
      </c>
      <c r="C1771">
        <v>351127</v>
      </c>
      <c r="E1771">
        <f>IF(ABS(C1771-'Resultado de análisis'!$C$3)&lt;(0.02*'Resultado de análisis'!$C$3),'Resultados experimementales'!C1771,-1)</f>
        <v>-1</v>
      </c>
      <c r="F1771">
        <f>IF(ABS(C1771-'Resultado de análisis'!$D$3)&lt;(0.02*'Resultado de análisis'!$D$3),'Resultados experimementales'!C1771,-1)</f>
        <v>351127</v>
      </c>
    </row>
    <row r="1772" spans="1:6" x14ac:dyDescent="0.25">
      <c r="A1772">
        <v>21.6780200004577</v>
      </c>
      <c r="B1772">
        <v>350254</v>
      </c>
      <c r="C1772">
        <v>350254</v>
      </c>
      <c r="E1772">
        <f>IF(ABS(C1772-'Resultado de análisis'!$C$3)&lt;(0.02*'Resultado de análisis'!$C$3),'Resultados experimementales'!C1772,-1)</f>
        <v>-1</v>
      </c>
      <c r="F1772">
        <f>IF(ABS(C1772-'Resultado de análisis'!$D$3)&lt;(0.02*'Resultado de análisis'!$D$3),'Resultados experimementales'!C1772,-1)</f>
        <v>350254</v>
      </c>
    </row>
    <row r="1773" spans="1:6" x14ac:dyDescent="0.25">
      <c r="A1773">
        <v>21.688920974731399</v>
      </c>
      <c r="B1773">
        <v>350803</v>
      </c>
      <c r="C1773">
        <v>350803</v>
      </c>
      <c r="E1773">
        <f>IF(ABS(C1773-'Resultado de análisis'!$C$3)&lt;(0.02*'Resultado de análisis'!$C$3),'Resultados experimementales'!C1773,-1)</f>
        <v>-1</v>
      </c>
      <c r="F1773">
        <f>IF(ABS(C1773-'Resultado de análisis'!$D$3)&lt;(0.02*'Resultado de análisis'!$D$3),'Resultados experimementales'!C1773,-1)</f>
        <v>350803</v>
      </c>
    </row>
    <row r="1774" spans="1:6" x14ac:dyDescent="0.25">
      <c r="A1774">
        <v>21.700201988220201</v>
      </c>
      <c r="B1774">
        <v>355931</v>
      </c>
      <c r="C1774">
        <v>355931</v>
      </c>
      <c r="E1774">
        <f>IF(ABS(C1774-'Resultado de análisis'!$C$3)&lt;(0.02*'Resultado de análisis'!$C$3),'Resultados experimementales'!C1774,-1)</f>
        <v>-1</v>
      </c>
      <c r="F1774">
        <f>IF(ABS(C1774-'Resultado de análisis'!$D$3)&lt;(0.02*'Resultado de análisis'!$D$3),'Resultados experimementales'!C1774,-1)</f>
        <v>355931</v>
      </c>
    </row>
    <row r="1775" spans="1:6" x14ac:dyDescent="0.25">
      <c r="A1775">
        <v>21.712228059768599</v>
      </c>
      <c r="B1775">
        <v>357397</v>
      </c>
      <c r="C1775">
        <v>357397</v>
      </c>
      <c r="E1775">
        <f>IF(ABS(C1775-'Resultado de análisis'!$C$3)&lt;(0.02*'Resultado de análisis'!$C$3),'Resultados experimementales'!C1775,-1)</f>
        <v>-1</v>
      </c>
      <c r="F1775">
        <f>IF(ABS(C1775-'Resultado de análisis'!$D$3)&lt;(0.02*'Resultado de análisis'!$D$3),'Resultados experimementales'!C1775,-1)</f>
        <v>357397</v>
      </c>
    </row>
    <row r="1776" spans="1:6" x14ac:dyDescent="0.25">
      <c r="A1776">
        <v>21.7232520580291</v>
      </c>
      <c r="B1776">
        <v>359330</v>
      </c>
      <c r="C1776">
        <v>359330</v>
      </c>
      <c r="E1776">
        <f>IF(ABS(C1776-'Resultado de análisis'!$C$3)&lt;(0.02*'Resultado de análisis'!$C$3),'Resultados experimementales'!C1776,-1)</f>
        <v>-1</v>
      </c>
      <c r="F1776">
        <f>IF(ABS(C1776-'Resultado de análisis'!$D$3)&lt;(0.02*'Resultado de análisis'!$D$3),'Resultados experimementales'!C1776,-1)</f>
        <v>359330</v>
      </c>
    </row>
    <row r="1777" spans="1:6" x14ac:dyDescent="0.25">
      <c r="A1777">
        <v>21.734812974929799</v>
      </c>
      <c r="B1777">
        <v>361762</v>
      </c>
      <c r="C1777">
        <v>361762</v>
      </c>
      <c r="E1777">
        <f>IF(ABS(C1777-'Resultado de análisis'!$C$3)&lt;(0.02*'Resultado de análisis'!$C$3),'Resultados experimementales'!C1777,-1)</f>
        <v>-1</v>
      </c>
      <c r="F1777">
        <f>IF(ABS(C1777-'Resultado de análisis'!$D$3)&lt;(0.02*'Resultado de análisis'!$D$3),'Resultados experimementales'!C1777,-1)</f>
        <v>361762</v>
      </c>
    </row>
    <row r="1778" spans="1:6" x14ac:dyDescent="0.25">
      <c r="A1778">
        <v>21.746397972106902</v>
      </c>
      <c r="B1778">
        <v>361666</v>
      </c>
      <c r="C1778">
        <v>361666</v>
      </c>
      <c r="E1778">
        <f>IF(ABS(C1778-'Resultado de análisis'!$C$3)&lt;(0.02*'Resultado de análisis'!$C$3),'Resultados experimementales'!C1778,-1)</f>
        <v>-1</v>
      </c>
      <c r="F1778">
        <f>IF(ABS(C1778-'Resultado de análisis'!$D$3)&lt;(0.02*'Resultado de análisis'!$D$3),'Resultados experimementales'!C1778,-1)</f>
        <v>361666</v>
      </c>
    </row>
    <row r="1779" spans="1:6" x14ac:dyDescent="0.25">
      <c r="A1779">
        <v>21.7576470375061</v>
      </c>
      <c r="B1779">
        <v>363389</v>
      </c>
      <c r="C1779">
        <v>363389</v>
      </c>
      <c r="F1779">
        <f>IF(ABS(C1779-'Resultado de análisis'!$D$3)&lt;(0.02*'Resultado de análisis'!$D$3),'Resultados experimementales'!C1779,-1)</f>
        <v>363389</v>
      </c>
    </row>
    <row r="1780" spans="1:6" x14ac:dyDescent="0.25">
      <c r="A1780">
        <v>21.7698829174041</v>
      </c>
      <c r="B1780">
        <v>363653</v>
      </c>
      <c r="C1780">
        <v>363653</v>
      </c>
      <c r="F1780">
        <f>IF(ABS(C1780-'Resultado de análisis'!$D$3)&lt;(0.02*'Resultado de análisis'!$D$3),'Resultados experimementales'!C1780,-1)</f>
        <v>363653</v>
      </c>
    </row>
    <row r="1781" spans="1:6" x14ac:dyDescent="0.25">
      <c r="A1781">
        <v>21.780883073806699</v>
      </c>
      <c r="B1781">
        <v>361182</v>
      </c>
      <c r="C1781">
        <v>361182</v>
      </c>
      <c r="F1781">
        <f>IF(ABS(C1781-'Resultado de análisis'!$D$3)&lt;(0.02*'Resultado de análisis'!$D$3),'Resultados experimementales'!C1781,-1)</f>
        <v>361182</v>
      </c>
    </row>
    <row r="1782" spans="1:6" x14ac:dyDescent="0.25">
      <c r="A1782">
        <v>21.7921640872955</v>
      </c>
      <c r="B1782">
        <v>360136</v>
      </c>
      <c r="C1782">
        <v>360136</v>
      </c>
      <c r="F1782">
        <f>IF(ABS(C1782-'Resultado de análisis'!$D$3)&lt;(0.02*'Resultado de análisis'!$D$3),'Resultados experimementales'!C1782,-1)</f>
        <v>360136</v>
      </c>
    </row>
    <row r="1783" spans="1:6" x14ac:dyDescent="0.25">
      <c r="A1783">
        <v>21.804234981536801</v>
      </c>
      <c r="B1783">
        <v>357001</v>
      </c>
      <c r="C1783">
        <v>357001</v>
      </c>
      <c r="F1783">
        <f>IF(ABS(C1783-'Resultado de análisis'!$D$3)&lt;(0.02*'Resultado de análisis'!$D$3),'Resultados experimementales'!C1783,-1)</f>
        <v>357001</v>
      </c>
    </row>
    <row r="1784" spans="1:6" x14ac:dyDescent="0.25">
      <c r="A1784">
        <v>21.8152048587799</v>
      </c>
      <c r="B1784">
        <v>354427</v>
      </c>
      <c r="C1784">
        <v>354427</v>
      </c>
      <c r="F1784">
        <f>IF(ABS(C1784-'Resultado de análisis'!$D$3)&lt;(0.02*'Resultado de análisis'!$D$3),'Resultados experimementales'!C1784,-1)</f>
        <v>354427</v>
      </c>
    </row>
    <row r="1785" spans="1:6" x14ac:dyDescent="0.25">
      <c r="A1785">
        <v>21.826747894287099</v>
      </c>
      <c r="B1785">
        <v>353107</v>
      </c>
      <c r="C1785">
        <v>353107</v>
      </c>
      <c r="F1785">
        <f>IF(ABS(C1785-'Resultado de análisis'!$D$3)&lt;(0.02*'Resultado de análisis'!$D$3),'Resultados experimementales'!C1785,-1)</f>
        <v>353107</v>
      </c>
    </row>
    <row r="1786" spans="1:6" x14ac:dyDescent="0.25">
      <c r="A1786">
        <v>21.838384866714399</v>
      </c>
      <c r="B1786">
        <v>349978</v>
      </c>
      <c r="C1786">
        <v>349978</v>
      </c>
      <c r="F1786">
        <f>IF(ABS(C1786-'Resultado de análisis'!$D$3)&lt;(0.02*'Resultado de análisis'!$D$3),'Resultados experimementales'!C1786,-1)</f>
        <v>349978</v>
      </c>
    </row>
    <row r="1787" spans="1:6" x14ac:dyDescent="0.25">
      <c r="A1787">
        <v>21.8496029376983</v>
      </c>
      <c r="B1787">
        <v>352269</v>
      </c>
      <c r="C1787">
        <v>352269</v>
      </c>
      <c r="F1787">
        <f>IF(ABS(C1787-'Resultado de análisis'!$D$3)&lt;(0.02*'Resultado de análisis'!$D$3),'Resultados experimementales'!C1787,-1)</f>
        <v>352269</v>
      </c>
    </row>
    <row r="1788" spans="1:6" x14ac:dyDescent="0.25">
      <c r="A1788">
        <v>21.861938953399601</v>
      </c>
      <c r="B1788">
        <v>352221</v>
      </c>
      <c r="C1788">
        <v>352221</v>
      </c>
      <c r="F1788">
        <f>IF(ABS(C1788-'Resultado de análisis'!$D$3)&lt;(0.02*'Resultado de análisis'!$D$3),'Resultados experimementales'!C1788,-1)</f>
        <v>352221</v>
      </c>
    </row>
    <row r="1789" spans="1:6" x14ac:dyDescent="0.25">
      <c r="A1789">
        <v>21.872843980789099</v>
      </c>
      <c r="B1789">
        <v>351703</v>
      </c>
      <c r="C1789">
        <v>351703</v>
      </c>
      <c r="F1789">
        <f>IF(ABS(C1789-'Resultado de análisis'!$D$3)&lt;(0.02*'Resultado de análisis'!$D$3),'Resultados experimementales'!C1789,-1)</f>
        <v>351703</v>
      </c>
    </row>
    <row r="1790" spans="1:6" x14ac:dyDescent="0.25">
      <c r="A1790">
        <v>21.8841550350189</v>
      </c>
      <c r="B1790">
        <v>354485</v>
      </c>
      <c r="C1790">
        <v>354485</v>
      </c>
      <c r="F1790">
        <f>IF(ABS(C1790-'Resultado de análisis'!$D$3)&lt;(0.02*'Resultado de análisis'!$D$3),'Resultados experimementales'!C1790,-1)</f>
        <v>354485</v>
      </c>
    </row>
    <row r="1791" spans="1:6" x14ac:dyDescent="0.25">
      <c r="A1791">
        <v>21.896139860153198</v>
      </c>
      <c r="B1791">
        <v>353822</v>
      </c>
      <c r="C1791">
        <v>353822</v>
      </c>
      <c r="F1791">
        <f>IF(ABS(C1791-'Resultado de análisis'!$D$3)&lt;(0.02*'Resultado de análisis'!$D$3),'Resultados experimementales'!C1791,-1)</f>
        <v>353822</v>
      </c>
    </row>
    <row r="1792" spans="1:6" x14ac:dyDescent="0.25">
      <c r="A1792">
        <v>21.907181978225701</v>
      </c>
      <c r="B1792">
        <v>355901</v>
      </c>
      <c r="C1792">
        <v>355901</v>
      </c>
      <c r="F1792">
        <f>IF(ABS(C1792-'Resultado de análisis'!$D$3)&lt;(0.02*'Resultado de análisis'!$D$3),'Resultados experimementales'!C1792,-1)</f>
        <v>355901</v>
      </c>
    </row>
    <row r="1793" spans="1:6" x14ac:dyDescent="0.25">
      <c r="A1793">
        <v>21.918686866760201</v>
      </c>
      <c r="B1793">
        <v>359569</v>
      </c>
      <c r="C1793">
        <v>359569</v>
      </c>
      <c r="F1793">
        <f>IF(ABS(C1793-'Resultado de análisis'!$D$3)&lt;(0.02*'Resultado de análisis'!$D$3),'Resultados experimementales'!C1793,-1)</f>
        <v>359569</v>
      </c>
    </row>
    <row r="1794" spans="1:6" x14ac:dyDescent="0.25">
      <c r="A1794">
        <v>21.930335044860801</v>
      </c>
      <c r="B1794">
        <v>360603</v>
      </c>
      <c r="C1794">
        <v>360603</v>
      </c>
      <c r="F1794">
        <f>IF(ABS(C1794-'Resultado de análisis'!$D$3)&lt;(0.02*'Resultado de análisis'!$D$3),'Resultados experimementales'!C1794,-1)</f>
        <v>360603</v>
      </c>
    </row>
    <row r="1795" spans="1:6" x14ac:dyDescent="0.25">
      <c r="A1795">
        <v>21.941560029983499</v>
      </c>
      <c r="B1795">
        <v>362629</v>
      </c>
      <c r="C1795">
        <v>362629</v>
      </c>
      <c r="F1795">
        <f>IF(ABS(C1795-'Resultado de análisis'!$D$3)&lt;(0.02*'Resultado de análisis'!$D$3),'Resultados experimementales'!C1795,-1)</f>
        <v>362629</v>
      </c>
    </row>
    <row r="1796" spans="1:6" x14ac:dyDescent="0.25">
      <c r="A1796">
        <v>21.9538459777832</v>
      </c>
      <c r="B1796">
        <v>362278</v>
      </c>
      <c r="C1796">
        <v>362278</v>
      </c>
      <c r="F1796">
        <f>IF(ABS(C1796-'Resultado de análisis'!$D$3)&lt;(0.02*'Resultado de análisis'!$D$3),'Resultados experimementales'!C1796,-1)</f>
        <v>362278</v>
      </c>
    </row>
    <row r="1797" spans="1:6" x14ac:dyDescent="0.25">
      <c r="A1797">
        <v>21.964868068695001</v>
      </c>
      <c r="B1797">
        <v>359318</v>
      </c>
      <c r="C1797">
        <v>359318</v>
      </c>
      <c r="F1797">
        <f>IF(ABS(C1797-'Resultado de análisis'!$D$3)&lt;(0.02*'Resultado de análisis'!$D$3),'Resultados experimementales'!C1797,-1)</f>
        <v>359318</v>
      </c>
    </row>
    <row r="1798" spans="1:6" x14ac:dyDescent="0.25">
      <c r="A1798">
        <v>21.976078033447202</v>
      </c>
      <c r="B1798">
        <v>359626</v>
      </c>
      <c r="C1798">
        <v>359626</v>
      </c>
      <c r="F1798">
        <f>IF(ABS(C1798-'Resultado de análisis'!$D$3)&lt;(0.02*'Resultado de análisis'!$D$3),'Resultados experimementales'!C1798,-1)</f>
        <v>359626</v>
      </c>
    </row>
    <row r="1799" spans="1:6" x14ac:dyDescent="0.25">
      <c r="A1799">
        <v>21.988131999969401</v>
      </c>
      <c r="B1799">
        <v>356565</v>
      </c>
      <c r="C1799">
        <v>356565</v>
      </c>
      <c r="F1799">
        <f>IF(ABS(C1799-'Resultado de análisis'!$D$3)&lt;(0.02*'Resultado de análisis'!$D$3),'Resultados experimementales'!C1799,-1)</f>
        <v>356565</v>
      </c>
    </row>
    <row r="1800" spans="1:6" x14ac:dyDescent="0.25">
      <c r="A1800">
        <v>21.9992499351501</v>
      </c>
      <c r="B1800">
        <v>355382</v>
      </c>
      <c r="C1800">
        <v>355382</v>
      </c>
      <c r="F1800">
        <f>IF(ABS(C1800-'Resultado de análisis'!$D$3)&lt;(0.02*'Resultado de análisis'!$D$3),'Resultados experimementales'!C1800,-1)</f>
        <v>355382</v>
      </c>
    </row>
    <row r="1801" spans="1:6" x14ac:dyDescent="0.25">
      <c r="A1801">
        <v>22.010773897170999</v>
      </c>
      <c r="B1801">
        <v>355583</v>
      </c>
      <c r="C1801">
        <v>355583</v>
      </c>
      <c r="F1801">
        <f>IF(ABS(C1801-'Resultado de análisis'!$D$3)&lt;(0.02*'Resultado de análisis'!$D$3),'Resultados experimementales'!C1801,-1)</f>
        <v>355583</v>
      </c>
    </row>
    <row r="1802" spans="1:6" x14ac:dyDescent="0.25">
      <c r="A1802">
        <v>22.0223338603973</v>
      </c>
      <c r="B1802">
        <v>352870</v>
      </c>
      <c r="C1802">
        <v>352870</v>
      </c>
      <c r="F1802">
        <f>IF(ABS(C1802-'Resultado de análisis'!$D$3)&lt;(0.02*'Resultado de análisis'!$D$3),'Resultados experimementales'!C1802,-1)</f>
        <v>352870</v>
      </c>
    </row>
    <row r="1803" spans="1:6" x14ac:dyDescent="0.25">
      <c r="A1803">
        <v>22.033539056777901</v>
      </c>
      <c r="B1803">
        <v>354132</v>
      </c>
      <c r="C1803">
        <v>354132</v>
      </c>
      <c r="F1803">
        <f>IF(ABS(C1803-'Resultado de análisis'!$D$3)&lt;(0.02*'Resultado de análisis'!$D$3),'Resultados experimementales'!C1803,-1)</f>
        <v>354132</v>
      </c>
    </row>
    <row r="1804" spans="1:6" x14ac:dyDescent="0.25">
      <c r="A1804">
        <v>22.0459110736846</v>
      </c>
      <c r="B1804">
        <v>353060</v>
      </c>
      <c r="C1804">
        <v>353060</v>
      </c>
      <c r="F1804">
        <f>IF(ABS(C1804-'Resultado de análisis'!$D$3)&lt;(0.02*'Resultado de análisis'!$D$3),'Resultados experimementales'!C1804,-1)</f>
        <v>353060</v>
      </c>
    </row>
    <row r="1805" spans="1:6" x14ac:dyDescent="0.25">
      <c r="A1805">
        <v>22.0567529201507</v>
      </c>
      <c r="B1805">
        <v>352097</v>
      </c>
      <c r="C1805">
        <v>352097</v>
      </c>
      <c r="F1805">
        <f>IF(ABS(C1805-'Resultado de análisis'!$D$3)&lt;(0.02*'Resultado de análisis'!$D$3),'Resultados experimementales'!C1805,-1)</f>
        <v>352097</v>
      </c>
    </row>
    <row r="1806" spans="1:6" x14ac:dyDescent="0.25">
      <c r="A1806">
        <v>22.0680379867553</v>
      </c>
      <c r="B1806">
        <v>353888</v>
      </c>
      <c r="C1806">
        <v>353888</v>
      </c>
      <c r="F1806">
        <f>IF(ABS(C1806-'Resultado de análisis'!$D$3)&lt;(0.02*'Resultado de análisis'!$D$3),'Resultados experimementales'!C1806,-1)</f>
        <v>353888</v>
      </c>
    </row>
    <row r="1807" spans="1:6" x14ac:dyDescent="0.25">
      <c r="A1807">
        <v>22.079881906509399</v>
      </c>
      <c r="B1807">
        <v>353274</v>
      </c>
      <c r="C1807">
        <v>353274</v>
      </c>
      <c r="F1807">
        <f>IF(ABS(C1807-'Resultado de análisis'!$D$3)&lt;(0.02*'Resultado de análisis'!$D$3),'Resultados experimementales'!C1807,-1)</f>
        <v>353274</v>
      </c>
    </row>
    <row r="1808" spans="1:6" x14ac:dyDescent="0.25">
      <c r="A1808">
        <v>22.091038942337001</v>
      </c>
      <c r="B1808">
        <v>355460</v>
      </c>
      <c r="C1808">
        <v>355460</v>
      </c>
      <c r="F1808">
        <f>IF(ABS(C1808-'Resultado de análisis'!$D$3)&lt;(0.02*'Resultado de análisis'!$D$3),'Resultados experimementales'!C1808,-1)</f>
        <v>355460</v>
      </c>
    </row>
    <row r="1809" spans="1:6" x14ac:dyDescent="0.25">
      <c r="A1809">
        <v>22.102736949920601</v>
      </c>
      <c r="B1809">
        <v>358608</v>
      </c>
      <c r="C1809">
        <v>358608</v>
      </c>
      <c r="F1809">
        <f>IF(ABS(C1809-'Resultado de análisis'!$D$3)&lt;(0.02*'Resultado de análisis'!$D$3),'Resultados experimementales'!C1809,-1)</f>
        <v>358608</v>
      </c>
    </row>
    <row r="1810" spans="1:6" x14ac:dyDescent="0.25">
      <c r="A1810">
        <v>22.114310026168798</v>
      </c>
      <c r="B1810">
        <v>358506</v>
      </c>
      <c r="C1810">
        <v>358506</v>
      </c>
      <c r="F1810">
        <f>IF(ABS(C1810-'Resultado de análisis'!$D$3)&lt;(0.02*'Resultado de análisis'!$D$3),'Resultados experimementales'!C1810,-1)</f>
        <v>358506</v>
      </c>
    </row>
    <row r="1811" spans="1:6" x14ac:dyDescent="0.25">
      <c r="A1811">
        <v>22.125499010085999</v>
      </c>
      <c r="B1811">
        <v>359066</v>
      </c>
      <c r="C1811">
        <v>359066</v>
      </c>
      <c r="F1811">
        <f>IF(ABS(C1811-'Resultado de análisis'!$D$3)&lt;(0.02*'Resultado de análisis'!$D$3),'Resultados experimementales'!C1811,-1)</f>
        <v>359066</v>
      </c>
    </row>
    <row r="1812" spans="1:6" x14ac:dyDescent="0.25">
      <c r="A1812">
        <v>22.1377868652343</v>
      </c>
      <c r="B1812">
        <v>358407</v>
      </c>
      <c r="C1812">
        <v>358407</v>
      </c>
      <c r="F1812">
        <f>IF(ABS(C1812-'Resultado de análisis'!$D$3)&lt;(0.02*'Resultado de análisis'!$D$3),'Resultados experimementales'!C1812,-1)</f>
        <v>358407</v>
      </c>
    </row>
    <row r="1813" spans="1:6" x14ac:dyDescent="0.25">
      <c r="A1813">
        <v>22.148686885833701</v>
      </c>
      <c r="B1813">
        <v>356612</v>
      </c>
      <c r="C1813">
        <v>356612</v>
      </c>
      <c r="F1813">
        <f>IF(ABS(C1813-'Resultado de análisis'!$D$3)&lt;(0.02*'Resultado de análisis'!$D$3),'Resultados experimementales'!C1813,-1)</f>
        <v>356612</v>
      </c>
    </row>
    <row r="1814" spans="1:6" x14ac:dyDescent="0.25">
      <c r="A1814">
        <v>22.159995079040499</v>
      </c>
      <c r="B1814">
        <v>358062</v>
      </c>
      <c r="C1814">
        <v>358062</v>
      </c>
      <c r="F1814">
        <f>IF(ABS(C1814-'Resultado de análisis'!$D$3)&lt;(0.02*'Resultado de análisis'!$D$3),'Resultados experimementales'!C1814,-1)</f>
        <v>358062</v>
      </c>
    </row>
    <row r="1815" spans="1:6" x14ac:dyDescent="0.25">
      <c r="A1815">
        <v>22.171835899352999</v>
      </c>
      <c r="B1815">
        <v>355499</v>
      </c>
      <c r="C1815">
        <v>355499</v>
      </c>
      <c r="F1815">
        <f>IF(ABS(C1815-'Resultado de análisis'!$D$3)&lt;(0.02*'Resultado de análisis'!$D$3),'Resultados experimementales'!C1815,-1)</f>
        <v>355499</v>
      </c>
    </row>
    <row r="1816" spans="1:6" x14ac:dyDescent="0.25">
      <c r="A1816">
        <v>22.183000087738002</v>
      </c>
      <c r="B1816">
        <v>355162</v>
      </c>
      <c r="C1816">
        <v>355162</v>
      </c>
      <c r="F1816">
        <f>IF(ABS(C1816-'Resultado de análisis'!$D$3)&lt;(0.02*'Resultado de análisis'!$D$3),'Resultados experimementales'!C1816,-1)</f>
        <v>355162</v>
      </c>
    </row>
    <row r="1817" spans="1:6" x14ac:dyDescent="0.25">
      <c r="A1817">
        <v>22.194725990295399</v>
      </c>
      <c r="B1817">
        <v>357123</v>
      </c>
      <c r="C1817">
        <v>357123</v>
      </c>
      <c r="F1817">
        <f>IF(ABS(C1817-'Resultado de análisis'!$D$3)&lt;(0.02*'Resultado de análisis'!$D$3),'Resultados experimementales'!C1817,-1)</f>
        <v>357123</v>
      </c>
    </row>
    <row r="1818" spans="1:6" x14ac:dyDescent="0.25">
      <c r="A1818">
        <v>22.206212997436499</v>
      </c>
      <c r="B1818">
        <v>354021</v>
      </c>
      <c r="C1818">
        <v>354021</v>
      </c>
      <c r="F1818">
        <f>IF(ABS(C1818-'Resultado de análisis'!$D$3)&lt;(0.02*'Resultado de análisis'!$D$3),'Resultados experimementales'!C1818,-1)</f>
        <v>354021</v>
      </c>
    </row>
    <row r="1819" spans="1:6" x14ac:dyDescent="0.25">
      <c r="A1819">
        <v>22.217450857162401</v>
      </c>
      <c r="B1819">
        <v>353312</v>
      </c>
      <c r="C1819">
        <v>353312</v>
      </c>
      <c r="F1819">
        <f>IF(ABS(C1819-'Resultado de análisis'!$D$3)&lt;(0.02*'Resultado de análisis'!$D$3),'Resultados experimementales'!C1819,-1)</f>
        <v>353312</v>
      </c>
    </row>
    <row r="1820" spans="1:6" x14ac:dyDescent="0.25">
      <c r="A1820">
        <v>22.229788064956601</v>
      </c>
      <c r="B1820">
        <v>352762</v>
      </c>
      <c r="C1820">
        <v>352762</v>
      </c>
      <c r="F1820">
        <f>IF(ABS(C1820-'Resultado de análisis'!$D$3)&lt;(0.02*'Resultado de análisis'!$D$3),'Resultados experimementales'!C1820,-1)</f>
        <v>352762</v>
      </c>
    </row>
    <row r="1821" spans="1:6" x14ac:dyDescent="0.25">
      <c r="A1821">
        <v>22.2406630516052</v>
      </c>
      <c r="B1821">
        <v>353093</v>
      </c>
      <c r="C1821">
        <v>353093</v>
      </c>
      <c r="F1821">
        <f>IF(ABS(C1821-'Resultado de análisis'!$D$3)&lt;(0.02*'Resultado de análisis'!$D$3),'Resultados experimementales'!C1821,-1)</f>
        <v>353093</v>
      </c>
    </row>
    <row r="1822" spans="1:6" x14ac:dyDescent="0.25">
      <c r="A1822">
        <v>22.251956939697202</v>
      </c>
      <c r="B1822">
        <v>355912</v>
      </c>
      <c r="C1822">
        <v>355912</v>
      </c>
      <c r="F1822">
        <f>IF(ABS(C1822-'Resultado de análisis'!$D$3)&lt;(0.02*'Resultado de análisis'!$D$3),'Resultados experimementales'!C1822,-1)</f>
        <v>355912</v>
      </c>
    </row>
    <row r="1823" spans="1:6" x14ac:dyDescent="0.25">
      <c r="A1823">
        <v>22.263784885406402</v>
      </c>
      <c r="B1823">
        <v>354380</v>
      </c>
      <c r="C1823">
        <v>354380</v>
      </c>
      <c r="F1823">
        <f>IF(ABS(C1823-'Resultado de análisis'!$D$3)&lt;(0.02*'Resultado de análisis'!$D$3),'Resultados experimementales'!C1823,-1)</f>
        <v>354380</v>
      </c>
    </row>
    <row r="1824" spans="1:6" x14ac:dyDescent="0.25">
      <c r="A1824">
        <v>22.274957895278899</v>
      </c>
      <c r="B1824">
        <v>356042</v>
      </c>
      <c r="C1824">
        <v>356042</v>
      </c>
      <c r="F1824">
        <f>IF(ABS(C1824-'Resultado de análisis'!$D$3)&lt;(0.02*'Resultado de análisis'!$D$3),'Resultados experimementales'!C1824,-1)</f>
        <v>356042</v>
      </c>
    </row>
    <row r="1825" spans="1:6" x14ac:dyDescent="0.25">
      <c r="A1825">
        <v>22.286619901657101</v>
      </c>
      <c r="B1825">
        <v>357705</v>
      </c>
      <c r="C1825">
        <v>357705</v>
      </c>
      <c r="F1825">
        <f>IF(ABS(C1825-'Resultado de análisis'!$D$3)&lt;(0.02*'Resultado de análisis'!$D$3),'Resultados experimementales'!C1825,-1)</f>
        <v>357705</v>
      </c>
    </row>
    <row r="1826" spans="1:6" x14ac:dyDescent="0.25">
      <c r="A1826">
        <v>22.298182010650599</v>
      </c>
      <c r="B1826">
        <v>356053</v>
      </c>
      <c r="C1826">
        <v>356053</v>
      </c>
      <c r="F1826">
        <f>IF(ABS(C1826-'Resultado de análisis'!$D$3)&lt;(0.02*'Resultado de análisis'!$D$3),'Resultados experimementales'!C1826,-1)</f>
        <v>356053</v>
      </c>
    </row>
    <row r="1827" spans="1:6" x14ac:dyDescent="0.25">
      <c r="A1827">
        <v>22.309433937072701</v>
      </c>
      <c r="B1827">
        <v>358152</v>
      </c>
      <c r="C1827">
        <v>358152</v>
      </c>
      <c r="F1827">
        <f>IF(ABS(C1827-'Resultado de análisis'!$D$3)&lt;(0.02*'Resultado de análisis'!$D$3),'Resultados experimementales'!C1827,-1)</f>
        <v>358152</v>
      </c>
    </row>
    <row r="1828" spans="1:6" x14ac:dyDescent="0.25">
      <c r="A1828">
        <v>22.321276903152398</v>
      </c>
      <c r="B1828">
        <v>357484</v>
      </c>
      <c r="C1828">
        <v>357484</v>
      </c>
      <c r="F1828">
        <f>IF(ABS(C1828-'Resultado de análisis'!$D$3)&lt;(0.02*'Resultado de análisis'!$D$3),'Resultados experimementales'!C1828,-1)</f>
        <v>357484</v>
      </c>
    </row>
    <row r="1829" spans="1:6" x14ac:dyDescent="0.25">
      <c r="A1829">
        <v>22.3326640129089</v>
      </c>
      <c r="B1829">
        <v>357902</v>
      </c>
      <c r="C1829">
        <v>357902</v>
      </c>
      <c r="F1829">
        <f>IF(ABS(C1829-'Resultado de análisis'!$D$3)&lt;(0.02*'Resultado de análisis'!$D$3),'Resultados experimementales'!C1829,-1)</f>
        <v>357902</v>
      </c>
    </row>
    <row r="1830" spans="1:6" x14ac:dyDescent="0.25">
      <c r="A1830">
        <v>22.343924999237</v>
      </c>
      <c r="B1830">
        <v>362322</v>
      </c>
      <c r="C1830">
        <v>362322</v>
      </c>
      <c r="F1830">
        <f>IF(ABS(C1830-'Resultado de análisis'!$D$3)&lt;(0.02*'Resultado de análisis'!$D$3),'Resultados experimementales'!C1830,-1)</f>
        <v>362322</v>
      </c>
    </row>
    <row r="1831" spans="1:6" x14ac:dyDescent="0.25">
      <c r="A1831">
        <v>22.3557579517364</v>
      </c>
      <c r="B1831">
        <v>360221</v>
      </c>
      <c r="C1831">
        <v>360221</v>
      </c>
      <c r="F1831">
        <f>IF(ABS(C1831-'Resultado de análisis'!$D$3)&lt;(0.02*'Resultado de análisis'!$D$3),'Resultados experimementales'!C1831,-1)</f>
        <v>360221</v>
      </c>
    </row>
    <row r="1832" spans="1:6" x14ac:dyDescent="0.25">
      <c r="A1832">
        <v>22.3669190406799</v>
      </c>
      <c r="B1832">
        <v>359053</v>
      </c>
      <c r="C1832">
        <v>359053</v>
      </c>
      <c r="F1832">
        <f>IF(ABS(C1832-'Resultado de análisis'!$D$3)&lt;(0.02*'Resultado de análisis'!$D$3),'Resultados experimementales'!C1832,-1)</f>
        <v>359053</v>
      </c>
    </row>
    <row r="1833" spans="1:6" x14ac:dyDescent="0.25">
      <c r="A1833">
        <v>22.3786010742187</v>
      </c>
      <c r="B1833">
        <v>357784</v>
      </c>
      <c r="C1833">
        <v>357784</v>
      </c>
      <c r="F1833">
        <f>IF(ABS(C1833-'Resultado de análisis'!$D$3)&lt;(0.02*'Resultado de análisis'!$D$3),'Resultados experimementales'!C1833,-1)</f>
        <v>357784</v>
      </c>
    </row>
    <row r="1834" spans="1:6" x14ac:dyDescent="0.25">
      <c r="A1834">
        <v>22.390167951583798</v>
      </c>
      <c r="B1834">
        <v>353459</v>
      </c>
      <c r="C1834">
        <v>353459</v>
      </c>
      <c r="F1834">
        <f>IF(ABS(C1834-'Resultado de análisis'!$D$3)&lt;(0.02*'Resultado de análisis'!$D$3),'Resultados experimementales'!C1834,-1)</f>
        <v>353459</v>
      </c>
    </row>
    <row r="1835" spans="1:6" x14ac:dyDescent="0.25">
      <c r="A1835">
        <v>22.401400089263898</v>
      </c>
      <c r="B1835">
        <v>354997</v>
      </c>
      <c r="C1835">
        <v>354997</v>
      </c>
      <c r="F1835">
        <f>IF(ABS(C1835-'Resultado de análisis'!$D$3)&lt;(0.02*'Resultado de análisis'!$D$3),'Resultados experimementales'!C1835,-1)</f>
        <v>354997</v>
      </c>
    </row>
    <row r="1836" spans="1:6" x14ac:dyDescent="0.25">
      <c r="A1836">
        <v>22.4136428833007</v>
      </c>
      <c r="B1836">
        <v>353564</v>
      </c>
      <c r="C1836">
        <v>353564</v>
      </c>
      <c r="F1836">
        <f>IF(ABS(C1836-'Resultado de análisis'!$D$3)&lt;(0.02*'Resultado de análisis'!$D$3),'Resultados experimementales'!C1836,-1)</f>
        <v>353564</v>
      </c>
    </row>
    <row r="1837" spans="1:6" x14ac:dyDescent="0.25">
      <c r="A1837">
        <v>22.4246680736541</v>
      </c>
      <c r="B1837">
        <v>351779</v>
      </c>
      <c r="C1837">
        <v>351779</v>
      </c>
      <c r="F1837">
        <f>IF(ABS(C1837-'Resultado de análisis'!$D$3)&lt;(0.02*'Resultado de análisis'!$D$3),'Resultados experimementales'!C1837,-1)</f>
        <v>351779</v>
      </c>
    </row>
    <row r="1838" spans="1:6" x14ac:dyDescent="0.25">
      <c r="A1838">
        <v>22.435882091522199</v>
      </c>
      <c r="B1838">
        <v>354985</v>
      </c>
      <c r="C1838">
        <v>354985</v>
      </c>
      <c r="F1838">
        <f>IF(ABS(C1838-'Resultado de análisis'!$D$3)&lt;(0.02*'Resultado de análisis'!$D$3),'Resultados experimementales'!C1838,-1)</f>
        <v>354985</v>
      </c>
    </row>
    <row r="1839" spans="1:6" x14ac:dyDescent="0.25">
      <c r="A1839">
        <v>22.4477379322052</v>
      </c>
      <c r="B1839">
        <v>353572</v>
      </c>
      <c r="C1839">
        <v>353572</v>
      </c>
      <c r="F1839">
        <f>IF(ABS(C1839-'Resultado de análisis'!$D$3)&lt;(0.02*'Resultado de análisis'!$D$3),'Resultados experimementales'!C1839,-1)</f>
        <v>353572</v>
      </c>
    </row>
    <row r="1840" spans="1:6" x14ac:dyDescent="0.25">
      <c r="A1840">
        <v>22.458880901336599</v>
      </c>
      <c r="B1840">
        <v>356175</v>
      </c>
      <c r="C1840">
        <v>356175</v>
      </c>
      <c r="F1840">
        <f>IF(ABS(C1840-'Resultado de análisis'!$D$3)&lt;(0.02*'Resultado de análisis'!$D$3),'Resultados experimementales'!C1840,-1)</f>
        <v>356175</v>
      </c>
    </row>
    <row r="1841" spans="1:6" x14ac:dyDescent="0.25">
      <c r="A1841">
        <v>22.4705810546875</v>
      </c>
      <c r="B1841">
        <v>357676</v>
      </c>
      <c r="C1841">
        <v>357676</v>
      </c>
      <c r="F1841">
        <f>IF(ABS(C1841-'Resultado de análisis'!$D$3)&lt;(0.02*'Resultado de análisis'!$D$3),'Resultados experimementales'!C1841,-1)</f>
        <v>357676</v>
      </c>
    </row>
    <row r="1842" spans="1:6" x14ac:dyDescent="0.25">
      <c r="A1842">
        <v>22.482084989547701</v>
      </c>
      <c r="B1842">
        <v>357483</v>
      </c>
      <c r="C1842">
        <v>357483</v>
      </c>
      <c r="F1842">
        <f>IF(ABS(C1842-'Resultado de análisis'!$D$3)&lt;(0.02*'Resultado de análisis'!$D$3),'Resultados experimementales'!C1842,-1)</f>
        <v>357483</v>
      </c>
    </row>
    <row r="1843" spans="1:6" x14ac:dyDescent="0.25">
      <c r="A1843">
        <v>22.493357896804799</v>
      </c>
      <c r="B1843">
        <v>359675</v>
      </c>
      <c r="C1843">
        <v>359675</v>
      </c>
      <c r="F1843">
        <f>IF(ABS(C1843-'Resultado de análisis'!$D$3)&lt;(0.02*'Resultado de análisis'!$D$3),'Resultados experimementales'!C1843,-1)</f>
        <v>359675</v>
      </c>
    </row>
    <row r="1844" spans="1:6" x14ac:dyDescent="0.25">
      <c r="A1844">
        <v>22.5055940151214</v>
      </c>
      <c r="B1844">
        <v>385645</v>
      </c>
      <c r="C1844">
        <v>385645</v>
      </c>
      <c r="F1844">
        <f>IF(ABS(C1844-'Resultado de análisis'!$D$3)&lt;(0.02*'Resultado de análisis'!$D$3),'Resultados experimementales'!C1844,-1)</f>
        <v>-1</v>
      </c>
    </row>
    <row r="1845" spans="1:6" x14ac:dyDescent="0.25">
      <c r="A1845">
        <v>22.567928075790402</v>
      </c>
      <c r="B1845">
        <v>356561</v>
      </c>
      <c r="C1845">
        <v>356561</v>
      </c>
      <c r="F1845">
        <f>IF(ABS(C1845-'Resultado de análisis'!$D$3)&lt;(0.02*'Resultado de análisis'!$D$3),'Resultados experimementales'!C1845,-1)</f>
        <v>356561</v>
      </c>
    </row>
    <row r="1846" spans="1:6" x14ac:dyDescent="0.25">
      <c r="A1846">
        <v>22.579334020614599</v>
      </c>
      <c r="B1846">
        <v>355508</v>
      </c>
      <c r="C1846">
        <v>355508</v>
      </c>
      <c r="F1846">
        <f>IF(ABS(C1846-'Resultado de análisis'!$D$3)&lt;(0.02*'Resultado de análisis'!$D$3),'Resultados experimementales'!C1846,-1)</f>
        <v>355508</v>
      </c>
    </row>
    <row r="1847" spans="1:6" x14ac:dyDescent="0.25">
      <c r="A1847">
        <v>22.590883970260599</v>
      </c>
      <c r="B1847">
        <v>353878</v>
      </c>
      <c r="C1847">
        <v>353878</v>
      </c>
      <c r="F1847">
        <f>IF(ABS(C1847-'Resultado de análisis'!$D$3)&lt;(0.02*'Resultado de análisis'!$D$3),'Resultados experimementales'!C1847,-1)</f>
        <v>353878</v>
      </c>
    </row>
    <row r="1848" spans="1:6" x14ac:dyDescent="0.25">
      <c r="A1848">
        <v>22.6024730205535</v>
      </c>
      <c r="B1848">
        <v>353291</v>
      </c>
      <c r="C1848">
        <v>353291</v>
      </c>
      <c r="F1848">
        <f>IF(ABS(C1848-'Resultado de análisis'!$D$3)&lt;(0.02*'Resultado de análisis'!$D$3),'Resultados experimementales'!C1848,-1)</f>
        <v>353291</v>
      </c>
    </row>
    <row r="1849" spans="1:6" x14ac:dyDescent="0.25">
      <c r="A1849">
        <v>22.613914966583199</v>
      </c>
      <c r="B1849">
        <v>353585</v>
      </c>
      <c r="C1849">
        <v>353585</v>
      </c>
      <c r="F1849">
        <f>IF(ABS(C1849-'Resultado de análisis'!$D$3)&lt;(0.02*'Resultado de análisis'!$D$3),'Resultados experimementales'!C1849,-1)</f>
        <v>353585</v>
      </c>
    </row>
    <row r="1850" spans="1:6" x14ac:dyDescent="0.25">
      <c r="A1850">
        <v>22.625174999237</v>
      </c>
      <c r="B1850">
        <v>354874</v>
      </c>
      <c r="C1850">
        <v>354874</v>
      </c>
      <c r="F1850">
        <f>IF(ABS(C1850-'Resultado de análisis'!$D$3)&lt;(0.02*'Resultado de análisis'!$D$3),'Resultados experimementales'!C1850,-1)</f>
        <v>354874</v>
      </c>
    </row>
    <row r="1851" spans="1:6" x14ac:dyDescent="0.25">
      <c r="A1851">
        <v>22.636965036392201</v>
      </c>
      <c r="B1851">
        <v>352531</v>
      </c>
      <c r="C1851">
        <v>352531</v>
      </c>
      <c r="F1851">
        <f>IF(ABS(C1851-'Resultado de análisis'!$D$3)&lt;(0.02*'Resultado de análisis'!$D$3),'Resultados experimementales'!C1851,-1)</f>
        <v>352531</v>
      </c>
    </row>
    <row r="1852" spans="1:6" x14ac:dyDescent="0.25">
      <c r="A1852">
        <v>22.6483809947967</v>
      </c>
      <c r="B1852">
        <v>355444</v>
      </c>
      <c r="C1852">
        <v>355444</v>
      </c>
      <c r="F1852">
        <f>IF(ABS(C1852-'Resultado de análisis'!$D$3)&lt;(0.02*'Resultado de análisis'!$D$3),'Resultados experimementales'!C1852,-1)</f>
        <v>355444</v>
      </c>
    </row>
    <row r="1853" spans="1:6" x14ac:dyDescent="0.25">
      <c r="A1853">
        <v>22.659759044647199</v>
      </c>
      <c r="B1853">
        <v>356432</v>
      </c>
      <c r="C1853">
        <v>356432</v>
      </c>
      <c r="F1853">
        <f>IF(ABS(C1853-'Resultado de análisis'!$D$3)&lt;(0.02*'Resultado de análisis'!$D$3),'Resultados experimementales'!C1853,-1)</f>
        <v>356432</v>
      </c>
    </row>
    <row r="1854" spans="1:6" x14ac:dyDescent="0.25">
      <c r="A1854">
        <v>22.671401977538999</v>
      </c>
      <c r="B1854">
        <v>354558</v>
      </c>
      <c r="C1854">
        <v>354558</v>
      </c>
      <c r="F1854">
        <f>IF(ABS(C1854-'Resultado de análisis'!$D$3)&lt;(0.02*'Resultado de análisis'!$D$3),'Resultados experimementales'!C1854,-1)</f>
        <v>354558</v>
      </c>
    </row>
    <row r="1855" spans="1:6" x14ac:dyDescent="0.25">
      <c r="A1855">
        <v>22.682631969451901</v>
      </c>
      <c r="B1855">
        <v>356853</v>
      </c>
      <c r="C1855">
        <v>356853</v>
      </c>
      <c r="F1855">
        <f>IF(ABS(C1855-'Resultado de análisis'!$D$3)&lt;(0.02*'Resultado de análisis'!$D$3),'Resultados experimementales'!C1855,-1)</f>
        <v>356853</v>
      </c>
    </row>
    <row r="1856" spans="1:6" x14ac:dyDescent="0.25">
      <c r="A1856">
        <v>22.695050954818701</v>
      </c>
      <c r="B1856">
        <v>358868</v>
      </c>
      <c r="C1856">
        <v>358868</v>
      </c>
      <c r="F1856">
        <f>IF(ABS(C1856-'Resultado de análisis'!$D$3)&lt;(0.02*'Resultado de análisis'!$D$3),'Resultados experimementales'!C1856,-1)</f>
        <v>358868</v>
      </c>
    </row>
    <row r="1857" spans="1:6" x14ac:dyDescent="0.25">
      <c r="A1857">
        <v>22.7058680057525</v>
      </c>
      <c r="B1857">
        <v>357638</v>
      </c>
      <c r="C1857">
        <v>357638</v>
      </c>
      <c r="F1857">
        <f>IF(ABS(C1857-'Resultado de análisis'!$D$3)&lt;(0.02*'Resultado de análisis'!$D$3),'Resultados experimementales'!C1857,-1)</f>
        <v>357638</v>
      </c>
    </row>
    <row r="1858" spans="1:6" x14ac:dyDescent="0.25">
      <c r="A1858">
        <v>22.7171549797058</v>
      </c>
      <c r="B1858">
        <v>358924</v>
      </c>
      <c r="C1858">
        <v>358924</v>
      </c>
      <c r="F1858">
        <f>IF(ABS(C1858-'Resultado de análisis'!$D$3)&lt;(0.02*'Resultado de análisis'!$D$3),'Resultados experimementales'!C1858,-1)</f>
        <v>358924</v>
      </c>
    </row>
    <row r="1859" spans="1:6" x14ac:dyDescent="0.25">
      <c r="A1859">
        <v>22.729196071624699</v>
      </c>
      <c r="B1859">
        <v>356607</v>
      </c>
      <c r="C1859">
        <v>356607</v>
      </c>
      <c r="F1859">
        <f>IF(ABS(C1859-'Resultado de análisis'!$D$3)&lt;(0.02*'Resultado de análisis'!$D$3),'Resultados experimementales'!C1859,-1)</f>
        <v>356607</v>
      </c>
    </row>
    <row r="1860" spans="1:6" x14ac:dyDescent="0.25">
      <c r="A1860">
        <v>22.740202903747502</v>
      </c>
      <c r="B1860">
        <v>357843</v>
      </c>
      <c r="C1860">
        <v>357843</v>
      </c>
      <c r="F1860">
        <f>IF(ABS(C1860-'Resultado de análisis'!$D$3)&lt;(0.02*'Resultado de análisis'!$D$3),'Resultados experimementales'!C1860,-1)</f>
        <v>357843</v>
      </c>
    </row>
    <row r="1861" spans="1:6" x14ac:dyDescent="0.25">
      <c r="A1861">
        <v>22.751735925674399</v>
      </c>
      <c r="B1861">
        <v>356670</v>
      </c>
      <c r="C1861">
        <v>356670</v>
      </c>
      <c r="F1861">
        <f>IF(ABS(C1861-'Resultado de análisis'!$D$3)&lt;(0.02*'Resultado de análisis'!$D$3),'Resultados experimementales'!C1861,-1)</f>
        <v>356670</v>
      </c>
    </row>
    <row r="1862" spans="1:6" x14ac:dyDescent="0.25">
      <c r="A1862">
        <v>22.763370037078801</v>
      </c>
      <c r="B1862">
        <v>354999</v>
      </c>
      <c r="C1862">
        <v>354999</v>
      </c>
      <c r="F1862">
        <f>IF(ABS(C1862-'Resultado de análisis'!$D$3)&lt;(0.02*'Resultado de análisis'!$D$3),'Resultados experimementales'!C1862,-1)</f>
        <v>354999</v>
      </c>
    </row>
    <row r="1863" spans="1:6" x14ac:dyDescent="0.25">
      <c r="A1863">
        <v>22.7746450901031</v>
      </c>
      <c r="B1863">
        <v>355863</v>
      </c>
      <c r="C1863">
        <v>355863</v>
      </c>
      <c r="F1863">
        <f>IF(ABS(C1863-'Resultado de análisis'!$D$3)&lt;(0.02*'Resultado de análisis'!$D$3),'Resultados experimementales'!C1863,-1)</f>
        <v>355863</v>
      </c>
    </row>
    <row r="1864" spans="1:6" x14ac:dyDescent="0.25">
      <c r="A1864">
        <v>22.786774873733499</v>
      </c>
      <c r="B1864">
        <v>355784</v>
      </c>
      <c r="C1864">
        <v>355784</v>
      </c>
      <c r="F1864">
        <f>IF(ABS(C1864-'Resultado de análisis'!$D$3)&lt;(0.02*'Resultado de análisis'!$D$3),'Resultados experimementales'!C1864,-1)</f>
        <v>355784</v>
      </c>
    </row>
    <row r="1865" spans="1:6" x14ac:dyDescent="0.25">
      <c r="A1865">
        <v>22.7978529930114</v>
      </c>
      <c r="B1865">
        <v>355515</v>
      </c>
      <c r="C1865">
        <v>355515</v>
      </c>
      <c r="F1865">
        <f>IF(ABS(C1865-'Resultado de análisis'!$D$3)&lt;(0.02*'Resultado de análisis'!$D$3),'Resultados experimementales'!C1865,-1)</f>
        <v>355515</v>
      </c>
    </row>
    <row r="1866" spans="1:6" x14ac:dyDescent="0.25">
      <c r="A1866">
        <v>22.809119939803999</v>
      </c>
      <c r="B1866">
        <v>356769</v>
      </c>
      <c r="C1866">
        <v>356769</v>
      </c>
      <c r="F1866">
        <f>IF(ABS(C1866-'Resultado de análisis'!$D$3)&lt;(0.02*'Resultado de análisis'!$D$3),'Resultados experimementales'!C1866,-1)</f>
        <v>356769</v>
      </c>
    </row>
    <row r="1867" spans="1:6" x14ac:dyDescent="0.25">
      <c r="A1867">
        <v>22.821151971816999</v>
      </c>
      <c r="B1867">
        <v>353662</v>
      </c>
      <c r="C1867">
        <v>353662</v>
      </c>
      <c r="F1867">
        <f>IF(ABS(C1867-'Resultado de análisis'!$D$3)&lt;(0.02*'Resultado de análisis'!$D$3),'Resultados experimementales'!C1867,-1)</f>
        <v>353662</v>
      </c>
    </row>
    <row r="1868" spans="1:6" x14ac:dyDescent="0.25">
      <c r="A1868">
        <v>22.832158088684</v>
      </c>
      <c r="B1868">
        <v>354604</v>
      </c>
      <c r="C1868">
        <v>354604</v>
      </c>
      <c r="F1868">
        <f>IF(ABS(C1868-'Resultado de análisis'!$D$3)&lt;(0.02*'Resultado de análisis'!$D$3),'Resultados experimementales'!C1868,-1)</f>
        <v>354604</v>
      </c>
    </row>
    <row r="1869" spans="1:6" x14ac:dyDescent="0.25">
      <c r="A1869">
        <v>22.8436839580535</v>
      </c>
      <c r="B1869">
        <v>356925</v>
      </c>
      <c r="C1869">
        <v>356925</v>
      </c>
      <c r="F1869">
        <f>IF(ABS(C1869-'Resultado de análisis'!$D$3)&lt;(0.02*'Resultado de análisis'!$D$3),'Resultados experimementales'!C1869,-1)</f>
        <v>356925</v>
      </c>
    </row>
    <row r="1870" spans="1:6" x14ac:dyDescent="0.25">
      <c r="A1870">
        <v>22.8553209304809</v>
      </c>
      <c r="B1870">
        <v>357105</v>
      </c>
      <c r="C1870">
        <v>357105</v>
      </c>
      <c r="F1870">
        <f>IF(ABS(C1870-'Resultado de análisis'!$D$3)&lt;(0.02*'Resultado de análisis'!$D$3),'Resultados experimementales'!C1870,-1)</f>
        <v>357105</v>
      </c>
    </row>
    <row r="1871" spans="1:6" x14ac:dyDescent="0.25">
      <c r="A1871">
        <v>22.8665609359741</v>
      </c>
      <c r="B1871">
        <v>359131</v>
      </c>
      <c r="C1871">
        <v>359131</v>
      </c>
      <c r="F1871">
        <f>IF(ABS(C1871-'Resultado de análisis'!$D$3)&lt;(0.02*'Resultado de análisis'!$D$3),'Resultados experimementales'!C1871,-1)</f>
        <v>359131</v>
      </c>
    </row>
    <row r="1872" spans="1:6" x14ac:dyDescent="0.25">
      <c r="A1872">
        <v>22.878858089447</v>
      </c>
      <c r="B1872">
        <v>358747</v>
      </c>
      <c r="C1872">
        <v>358747</v>
      </c>
      <c r="F1872">
        <f>IF(ABS(C1872-'Resultado de análisis'!$D$3)&lt;(0.02*'Resultado de análisis'!$D$3),'Resultados experimementales'!C1872,-1)</f>
        <v>358747</v>
      </c>
    </row>
    <row r="1873" spans="1:6" x14ac:dyDescent="0.25">
      <c r="A1873">
        <v>22.889775037765499</v>
      </c>
      <c r="B1873">
        <v>357669</v>
      </c>
      <c r="C1873">
        <v>357669</v>
      </c>
      <c r="F1873">
        <f>IF(ABS(C1873-'Resultado de análisis'!$D$3)&lt;(0.02*'Resultado de análisis'!$D$3),'Resultados experimementales'!C1873,-1)</f>
        <v>357669</v>
      </c>
    </row>
    <row r="1874" spans="1:6" x14ac:dyDescent="0.25">
      <c r="A1874">
        <v>22.9010729789733</v>
      </c>
      <c r="B1874">
        <v>359171</v>
      </c>
      <c r="C1874">
        <v>359171</v>
      </c>
      <c r="F1874">
        <f>IF(ABS(C1874-'Resultado de análisis'!$D$3)&lt;(0.02*'Resultado de análisis'!$D$3),'Resultados experimementales'!C1874,-1)</f>
        <v>359171</v>
      </c>
    </row>
    <row r="1875" spans="1:6" x14ac:dyDescent="0.25">
      <c r="A1875">
        <v>22.913126945495598</v>
      </c>
      <c r="B1875">
        <v>356770</v>
      </c>
      <c r="C1875">
        <v>356770</v>
      </c>
      <c r="F1875">
        <f>IF(ABS(C1875-'Resultado de análisis'!$D$3)&lt;(0.02*'Resultado de análisis'!$D$3),'Resultados experimementales'!C1875,-1)</f>
        <v>356770</v>
      </c>
    </row>
    <row r="1876" spans="1:6" x14ac:dyDescent="0.25">
      <c r="A1876">
        <v>22.9241459369659</v>
      </c>
      <c r="B1876">
        <v>355038</v>
      </c>
      <c r="C1876">
        <v>355038</v>
      </c>
      <c r="F1876">
        <f>IF(ABS(C1876-'Resultado de análisis'!$D$3)&lt;(0.02*'Resultado de análisis'!$D$3),'Resultados experimementales'!C1876,-1)</f>
        <v>355038</v>
      </c>
    </row>
    <row r="1877" spans="1:6" x14ac:dyDescent="0.25">
      <c r="A1877">
        <v>22.935747861862101</v>
      </c>
      <c r="B1877">
        <v>355083</v>
      </c>
      <c r="C1877">
        <v>355083</v>
      </c>
      <c r="F1877">
        <f>IF(ABS(C1877-'Resultado de análisis'!$D$3)&lt;(0.02*'Resultado de análisis'!$D$3),'Resultados experimementales'!C1877,-1)</f>
        <v>355083</v>
      </c>
    </row>
    <row r="1878" spans="1:6" x14ac:dyDescent="0.25">
      <c r="A1878">
        <v>22.947277069091701</v>
      </c>
      <c r="B1878">
        <v>354632</v>
      </c>
      <c r="C1878">
        <v>354632</v>
      </c>
      <c r="F1878">
        <f>IF(ABS(C1878-'Resultado de análisis'!$D$3)&lt;(0.02*'Resultado de análisis'!$D$3),'Resultados experimementales'!C1878,-1)</f>
        <v>354632</v>
      </c>
    </row>
    <row r="1879" spans="1:6" x14ac:dyDescent="0.25">
      <c r="A1879">
        <v>22.958539962768501</v>
      </c>
      <c r="B1879">
        <v>355598</v>
      </c>
      <c r="C1879">
        <v>355598</v>
      </c>
      <c r="F1879">
        <f>IF(ABS(C1879-'Resultado de análisis'!$D$3)&lt;(0.02*'Resultado de análisis'!$D$3),'Resultados experimementales'!C1879,-1)</f>
        <v>355598</v>
      </c>
    </row>
    <row r="1880" spans="1:6" x14ac:dyDescent="0.25">
      <c r="A1880">
        <v>22.970865011215199</v>
      </c>
      <c r="B1880">
        <v>354565</v>
      </c>
      <c r="C1880">
        <v>354565</v>
      </c>
      <c r="F1880">
        <f>IF(ABS(C1880-'Resultado de análisis'!$D$3)&lt;(0.02*'Resultado de análisis'!$D$3),'Resultados experimementales'!C1880,-1)</f>
        <v>354565</v>
      </c>
    </row>
    <row r="1881" spans="1:6" x14ac:dyDescent="0.25">
      <c r="A1881">
        <v>22.981760978698698</v>
      </c>
      <c r="B1881">
        <v>354379</v>
      </c>
      <c r="C1881">
        <v>354379</v>
      </c>
      <c r="F1881">
        <f>IF(ABS(C1881-'Resultado de análisis'!$D$3)&lt;(0.02*'Resultado de análisis'!$D$3),'Resultados experimementales'!C1881,-1)</f>
        <v>354379</v>
      </c>
    </row>
    <row r="1882" spans="1:6" x14ac:dyDescent="0.25">
      <c r="A1882">
        <v>22.993032932281402</v>
      </c>
      <c r="B1882">
        <v>356474</v>
      </c>
      <c r="C1882">
        <v>356474</v>
      </c>
      <c r="F1882">
        <f>IF(ABS(C1882-'Resultado de análisis'!$D$3)&lt;(0.02*'Resultado de análisis'!$D$3),'Resultados experimementales'!C1882,-1)</f>
        <v>356474</v>
      </c>
    </row>
    <row r="1883" spans="1:6" s="1" customFormat="1" x14ac:dyDescent="0.25">
      <c r="A1883" s="1">
        <v>23.0050060749053</v>
      </c>
      <c r="B1883" s="1">
        <v>7332461</v>
      </c>
      <c r="F1883">
        <f>IF(ABS(C1883-'Resultado de análisis'!$D$3)&lt;(0.02*'Resultado de análisis'!$D$3),'Resultados experimementales'!C1883,-1)</f>
        <v>-1</v>
      </c>
    </row>
    <row r="1884" spans="1:6" x14ac:dyDescent="0.25">
      <c r="A1884">
        <v>23.0672590732574</v>
      </c>
      <c r="B1884">
        <v>355315</v>
      </c>
      <c r="C1884">
        <v>355315</v>
      </c>
      <c r="F1884">
        <f>IF(ABS(C1884-'Resultado de análisis'!$D$3)&lt;(0.02*'Resultado de análisis'!$D$3),'Resultados experimementales'!C1884,-1)</f>
        <v>355315</v>
      </c>
    </row>
    <row r="1885" spans="1:6" x14ac:dyDescent="0.25">
      <c r="A1885">
        <v>23.078670024871801</v>
      </c>
      <c r="B1885">
        <v>357185</v>
      </c>
      <c r="C1885">
        <v>357185</v>
      </c>
      <c r="F1885">
        <f>IF(ABS(C1885-'Resultado de análisis'!$D$3)&lt;(0.02*'Resultado de análisis'!$D$3),'Resultados experimementales'!C1885,-1)</f>
        <v>357185</v>
      </c>
    </row>
    <row r="1886" spans="1:6" x14ac:dyDescent="0.25">
      <c r="A1886">
        <v>23.090230941772401</v>
      </c>
      <c r="B1886">
        <v>356327</v>
      </c>
      <c r="C1886">
        <v>356327</v>
      </c>
      <c r="F1886">
        <f>IF(ABS(C1886-'Resultado de análisis'!$D$3)&lt;(0.02*'Resultado de análisis'!$D$3),'Resultados experimementales'!C1886,-1)</f>
        <v>356327</v>
      </c>
    </row>
    <row r="1887" spans="1:6" x14ac:dyDescent="0.25">
      <c r="A1887">
        <v>23.101806879043501</v>
      </c>
      <c r="B1887">
        <v>355900</v>
      </c>
      <c r="C1887">
        <v>355900</v>
      </c>
      <c r="F1887">
        <f>IF(ABS(C1887-'Resultado de análisis'!$D$3)&lt;(0.02*'Resultado de análisis'!$D$3),'Resultados experimementales'!C1887,-1)</f>
        <v>355900</v>
      </c>
    </row>
    <row r="1888" spans="1:6" x14ac:dyDescent="0.25">
      <c r="A1888">
        <v>23.113236904144198</v>
      </c>
      <c r="B1888">
        <v>354863</v>
      </c>
      <c r="C1888">
        <v>354863</v>
      </c>
      <c r="F1888">
        <f>IF(ABS(C1888-'Resultado de análisis'!$D$3)&lt;(0.02*'Resultado de análisis'!$D$3),'Resultados experimementales'!C1888,-1)</f>
        <v>354863</v>
      </c>
    </row>
    <row r="1889" spans="1:6" x14ac:dyDescent="0.25">
      <c r="A1889">
        <v>23.124525070190401</v>
      </c>
      <c r="B1889">
        <v>357377</v>
      </c>
      <c r="C1889">
        <v>357377</v>
      </c>
      <c r="F1889">
        <f>IF(ABS(C1889-'Resultado de análisis'!$D$3)&lt;(0.02*'Resultado de análisis'!$D$3),'Resultados experimementales'!C1889,-1)</f>
        <v>357377</v>
      </c>
    </row>
    <row r="1890" spans="1:6" x14ac:dyDescent="0.25">
      <c r="A1890">
        <v>23.136272907256998</v>
      </c>
      <c r="B1890">
        <v>356212</v>
      </c>
      <c r="C1890">
        <v>356212</v>
      </c>
      <c r="F1890">
        <f>IF(ABS(C1890-'Resultado de análisis'!$D$3)&lt;(0.02*'Resultado de análisis'!$D$3),'Resultados experimementales'!C1890,-1)</f>
        <v>356212</v>
      </c>
    </row>
    <row r="1891" spans="1:6" x14ac:dyDescent="0.25">
      <c r="A1891">
        <v>23.147718906402499</v>
      </c>
      <c r="B1891">
        <v>356221</v>
      </c>
      <c r="C1891">
        <v>356221</v>
      </c>
      <c r="F1891">
        <f>IF(ABS(C1891-'Resultado de análisis'!$D$3)&lt;(0.02*'Resultado de análisis'!$D$3),'Resultados experimementales'!C1891,-1)</f>
        <v>356221</v>
      </c>
    </row>
    <row r="1892" spans="1:6" x14ac:dyDescent="0.25">
      <c r="A1892">
        <v>23.159102916717501</v>
      </c>
      <c r="B1892">
        <v>356624</v>
      </c>
      <c r="C1892">
        <v>356624</v>
      </c>
      <c r="F1892">
        <f>IF(ABS(C1892-'Resultado de análisis'!$D$3)&lt;(0.02*'Resultado de análisis'!$D$3),'Resultados experimementales'!C1892,-1)</f>
        <v>356624</v>
      </c>
    </row>
    <row r="1893" spans="1:6" x14ac:dyDescent="0.25">
      <c r="A1893">
        <v>23.170732021331698</v>
      </c>
      <c r="B1893">
        <v>354860</v>
      </c>
      <c r="C1893">
        <v>354860</v>
      </c>
      <c r="F1893">
        <f>IF(ABS(C1893-'Resultado de análisis'!$D$3)&lt;(0.02*'Resultado de análisis'!$D$3),'Resultados experimementales'!C1893,-1)</f>
        <v>354860</v>
      </c>
    </row>
    <row r="1894" spans="1:6" x14ac:dyDescent="0.25">
      <c r="A1894">
        <v>23.181999921798699</v>
      </c>
      <c r="B1894">
        <v>358239</v>
      </c>
      <c r="C1894">
        <v>358239</v>
      </c>
      <c r="F1894">
        <f>IF(ABS(C1894-'Resultado de análisis'!$D$3)&lt;(0.02*'Resultado de análisis'!$D$3),'Resultados experimementales'!C1894,-1)</f>
        <v>358239</v>
      </c>
    </row>
    <row r="1895" spans="1:6" x14ac:dyDescent="0.25">
      <c r="A1895">
        <v>23.194221973419101</v>
      </c>
      <c r="B1895">
        <v>357731</v>
      </c>
      <c r="C1895">
        <v>357731</v>
      </c>
      <c r="F1895">
        <f>IF(ABS(C1895-'Resultado de análisis'!$D$3)&lt;(0.02*'Resultado de análisis'!$D$3),'Resultados experimementales'!C1895,-1)</f>
        <v>357731</v>
      </c>
    </row>
    <row r="1896" spans="1:6" x14ac:dyDescent="0.25">
      <c r="A1896">
        <v>23.205204010009702</v>
      </c>
      <c r="B1896">
        <v>353776</v>
      </c>
      <c r="C1896">
        <v>353776</v>
      </c>
      <c r="F1896">
        <f>IF(ABS(C1896-'Resultado de análisis'!$D$3)&lt;(0.02*'Resultado de análisis'!$D$3),'Resultados experimementales'!C1896,-1)</f>
        <v>353776</v>
      </c>
    </row>
    <row r="1897" spans="1:6" x14ac:dyDescent="0.25">
      <c r="A1897">
        <v>23.216458082199001</v>
      </c>
      <c r="B1897">
        <v>356510</v>
      </c>
      <c r="C1897">
        <v>356510</v>
      </c>
      <c r="F1897">
        <f>IF(ABS(C1897-'Resultado de análisis'!$D$3)&lt;(0.02*'Resultado de análisis'!$D$3),'Resultados experimementales'!C1897,-1)</f>
        <v>356510</v>
      </c>
    </row>
    <row r="1898" spans="1:6" x14ac:dyDescent="0.25">
      <c r="A1898">
        <v>23.228507041931099</v>
      </c>
      <c r="B1898">
        <v>356344</v>
      </c>
      <c r="C1898">
        <v>356344</v>
      </c>
      <c r="F1898">
        <f>IF(ABS(C1898-'Resultado de análisis'!$D$3)&lt;(0.02*'Resultado de análisis'!$D$3),'Resultados experimementales'!C1898,-1)</f>
        <v>356344</v>
      </c>
    </row>
    <row r="1899" spans="1:6" x14ac:dyDescent="0.25">
      <c r="A1899">
        <v>23.239525079727098</v>
      </c>
      <c r="B1899">
        <v>357445</v>
      </c>
      <c r="C1899">
        <v>357445</v>
      </c>
      <c r="F1899">
        <f>IF(ABS(C1899-'Resultado de análisis'!$D$3)&lt;(0.02*'Resultado de análisis'!$D$3),'Resultados experimementales'!C1899,-1)</f>
        <v>357445</v>
      </c>
    </row>
    <row r="1900" spans="1:6" x14ac:dyDescent="0.25">
      <c r="A1900">
        <v>23.251147985458299</v>
      </c>
      <c r="B1900">
        <v>358333</v>
      </c>
      <c r="C1900">
        <v>358333</v>
      </c>
      <c r="F1900">
        <f>IF(ABS(C1900-'Resultado de análisis'!$D$3)&lt;(0.02*'Resultado de análisis'!$D$3),'Resultados experimementales'!C1900,-1)</f>
        <v>358333</v>
      </c>
    </row>
    <row r="1901" spans="1:6" x14ac:dyDescent="0.25">
      <c r="A1901">
        <v>23.262677907943701</v>
      </c>
      <c r="B1901">
        <v>354822</v>
      </c>
      <c r="C1901">
        <v>354822</v>
      </c>
      <c r="F1901">
        <f>IF(ABS(C1901-'Resultado de análisis'!$D$3)&lt;(0.02*'Resultado de análisis'!$D$3),'Resultados experimementales'!C1901,-1)</f>
        <v>354822</v>
      </c>
    </row>
    <row r="1902" spans="1:6" x14ac:dyDescent="0.25">
      <c r="A1902">
        <v>23.273952960968</v>
      </c>
      <c r="B1902">
        <v>357233</v>
      </c>
      <c r="C1902">
        <v>357233</v>
      </c>
      <c r="F1902">
        <f>IF(ABS(C1902-'Resultado de análisis'!$D$3)&lt;(0.02*'Resultado de análisis'!$D$3),'Resultados experimementales'!C1902,-1)</f>
        <v>357233</v>
      </c>
    </row>
    <row r="1903" spans="1:6" x14ac:dyDescent="0.25">
      <c r="A1903">
        <v>23.286345958709699</v>
      </c>
      <c r="B1903">
        <v>356183</v>
      </c>
      <c r="C1903">
        <v>356183</v>
      </c>
      <c r="F1903">
        <f>IF(ABS(C1903-'Resultado de análisis'!$D$3)&lt;(0.02*'Resultado de análisis'!$D$3),'Resultados experimementales'!C1903,-1)</f>
        <v>356183</v>
      </c>
    </row>
    <row r="1904" spans="1:6" x14ac:dyDescent="0.25">
      <c r="A1904">
        <v>23.348918914794901</v>
      </c>
      <c r="B1904">
        <v>356692</v>
      </c>
      <c r="C1904">
        <v>356692</v>
      </c>
      <c r="F1904">
        <f>IF(ABS(C1904-'Resultado de análisis'!$D$3)&lt;(0.02*'Resultado de análisis'!$D$3),'Resultados experimementales'!C1904,-1)</f>
        <v>356692</v>
      </c>
    </row>
    <row r="1905" spans="1:6" x14ac:dyDescent="0.25">
      <c r="A1905">
        <v>23.3603549003601</v>
      </c>
      <c r="B1905">
        <v>355106</v>
      </c>
      <c r="C1905">
        <v>355106</v>
      </c>
      <c r="F1905">
        <f>IF(ABS(C1905-'Resultado de análisis'!$D$3)&lt;(0.02*'Resultado de análisis'!$D$3),'Resultados experimementales'!C1905,-1)</f>
        <v>355106</v>
      </c>
    </row>
    <row r="1906" spans="1:6" x14ac:dyDescent="0.25">
      <c r="A1906">
        <v>23.371892929077099</v>
      </c>
      <c r="B1906">
        <v>354813</v>
      </c>
      <c r="C1906">
        <v>354813</v>
      </c>
      <c r="F1906">
        <f>IF(ABS(C1906-'Resultado de análisis'!$D$3)&lt;(0.02*'Resultado de análisis'!$D$3),'Resultados experimementales'!C1906,-1)</f>
        <v>354813</v>
      </c>
    </row>
    <row r="1907" spans="1:6" x14ac:dyDescent="0.25">
      <c r="A1907">
        <v>23.3834838867187</v>
      </c>
      <c r="B1907">
        <v>355053</v>
      </c>
      <c r="C1907">
        <v>355053</v>
      </c>
      <c r="F1907">
        <f>IF(ABS(C1907-'Resultado de análisis'!$D$3)&lt;(0.02*'Resultado de análisis'!$D$3),'Resultados experimementales'!C1907,-1)</f>
        <v>355053</v>
      </c>
    </row>
    <row r="1908" spans="1:6" x14ac:dyDescent="0.25">
      <c r="A1908">
        <v>23.394948005676198</v>
      </c>
      <c r="B1908">
        <v>354232</v>
      </c>
      <c r="C1908">
        <v>354232</v>
      </c>
      <c r="F1908">
        <f>IF(ABS(C1908-'Resultado de análisis'!$D$3)&lt;(0.02*'Resultado de análisis'!$D$3),'Resultados experimementales'!C1908,-1)</f>
        <v>354232</v>
      </c>
    </row>
    <row r="1909" spans="1:6" x14ac:dyDescent="0.25">
      <c r="A1909">
        <v>23.406200885772702</v>
      </c>
      <c r="B1909">
        <v>354611</v>
      </c>
      <c r="C1909">
        <v>354611</v>
      </c>
      <c r="F1909">
        <f>IF(ABS(C1909-'Resultado de análisis'!$D$3)&lt;(0.02*'Resultado de análisis'!$D$3),'Resultados experimementales'!C1909,-1)</f>
        <v>354611</v>
      </c>
    </row>
    <row r="1910" spans="1:6" x14ac:dyDescent="0.25">
      <c r="A1910">
        <v>23.418030023574801</v>
      </c>
      <c r="B1910">
        <v>353629</v>
      </c>
      <c r="C1910">
        <v>353629</v>
      </c>
      <c r="F1910">
        <f>IF(ABS(C1910-'Resultado de análisis'!$D$3)&lt;(0.02*'Resultado de análisis'!$D$3),'Resultados experimementales'!C1910,-1)</f>
        <v>353629</v>
      </c>
    </row>
    <row r="1911" spans="1:6" x14ac:dyDescent="0.25">
      <c r="A1911">
        <v>23.429384946823099</v>
      </c>
      <c r="B1911">
        <v>354250</v>
      </c>
      <c r="C1911">
        <v>354250</v>
      </c>
      <c r="F1911">
        <f>IF(ABS(C1911-'Resultado de análisis'!$D$3)&lt;(0.02*'Resultado de análisis'!$D$3),'Resultados experimementales'!C1911,-1)</f>
        <v>354250</v>
      </c>
    </row>
    <row r="1912" spans="1:6" x14ac:dyDescent="0.25">
      <c r="A1912">
        <v>23.440759897231999</v>
      </c>
      <c r="B1912">
        <v>357623</v>
      </c>
      <c r="C1912">
        <v>357623</v>
      </c>
      <c r="F1912">
        <f>IF(ABS(C1912-'Resultado de análisis'!$D$3)&lt;(0.02*'Resultado de análisis'!$D$3),'Resultados experimementales'!C1912,-1)</f>
        <v>357623</v>
      </c>
    </row>
    <row r="1913" spans="1:6" x14ac:dyDescent="0.25">
      <c r="A1913">
        <v>23.4524099826812</v>
      </c>
      <c r="B1913">
        <v>356588</v>
      </c>
      <c r="C1913">
        <v>356588</v>
      </c>
      <c r="F1913">
        <f>IF(ABS(C1913-'Resultado de análisis'!$D$3)&lt;(0.02*'Resultado de análisis'!$D$3),'Resultados experimementales'!C1913,-1)</f>
        <v>356588</v>
      </c>
    </row>
    <row r="1914" spans="1:6" x14ac:dyDescent="0.25">
      <c r="A1914">
        <v>23.463648080825799</v>
      </c>
      <c r="B1914">
        <v>358105</v>
      </c>
      <c r="C1914">
        <v>358105</v>
      </c>
      <c r="F1914">
        <f>IF(ABS(C1914-'Resultado de análisis'!$D$3)&lt;(0.02*'Resultado de análisis'!$D$3),'Resultados experimementales'!C1914,-1)</f>
        <v>358105</v>
      </c>
    </row>
    <row r="1915" spans="1:6" x14ac:dyDescent="0.25">
      <c r="A1915">
        <v>23.475869894027699</v>
      </c>
      <c r="B1915">
        <v>357924</v>
      </c>
      <c r="C1915">
        <v>357924</v>
      </c>
      <c r="F1915">
        <f>IF(ABS(C1915-'Resultado de análisis'!$D$3)&lt;(0.02*'Resultado de análisis'!$D$3),'Resultados experimementales'!C1915,-1)</f>
        <v>357924</v>
      </c>
    </row>
    <row r="1916" spans="1:6" x14ac:dyDescent="0.25">
      <c r="A1916">
        <v>23.4868788719177</v>
      </c>
      <c r="B1916">
        <v>357497</v>
      </c>
      <c r="C1916">
        <v>357497</v>
      </c>
      <c r="F1916">
        <f>IF(ABS(C1916-'Resultado de análisis'!$D$3)&lt;(0.02*'Resultado de análisis'!$D$3),'Resultados experimementales'!C1916,-1)</f>
        <v>357497</v>
      </c>
    </row>
    <row r="1917" spans="1:6" x14ac:dyDescent="0.25">
      <c r="A1917">
        <v>23.498162031173699</v>
      </c>
      <c r="B1917">
        <v>358681</v>
      </c>
      <c r="C1917">
        <v>358681</v>
      </c>
      <c r="F1917">
        <f>IF(ABS(C1917-'Resultado de análisis'!$D$3)&lt;(0.02*'Resultado de análisis'!$D$3),'Resultados experimementales'!C1917,-1)</f>
        <v>358681</v>
      </c>
    </row>
    <row r="1918" spans="1:6" x14ac:dyDescent="0.25">
      <c r="A1918">
        <v>23.510313034057599</v>
      </c>
      <c r="B1918">
        <v>356623</v>
      </c>
      <c r="C1918">
        <v>356623</v>
      </c>
      <c r="F1918">
        <f>IF(ABS(C1918-'Resultado de análisis'!$D$3)&lt;(0.02*'Resultado de análisis'!$D$3),'Resultados experimementales'!C1918,-1)</f>
        <v>356623</v>
      </c>
    </row>
    <row r="1919" spans="1:6" x14ac:dyDescent="0.25">
      <c r="A1919">
        <v>23.5211949348449</v>
      </c>
      <c r="B1919">
        <v>356689</v>
      </c>
      <c r="C1919">
        <v>356689</v>
      </c>
      <c r="F1919">
        <f>IF(ABS(C1919-'Resultado de análisis'!$D$3)&lt;(0.02*'Resultado de análisis'!$D$3),'Resultados experimementales'!C1919,-1)</f>
        <v>356689</v>
      </c>
    </row>
    <row r="1920" spans="1:6" x14ac:dyDescent="0.25">
      <c r="A1920">
        <v>23.532751083373999</v>
      </c>
      <c r="B1920">
        <v>356660</v>
      </c>
      <c r="C1920">
        <v>356660</v>
      </c>
      <c r="F1920">
        <f>IF(ABS(C1920-'Resultado de análisis'!$D$3)&lt;(0.02*'Resultado de análisis'!$D$3),'Resultados experimementales'!C1920,-1)</f>
        <v>356660</v>
      </c>
    </row>
    <row r="1921" spans="1:6" x14ac:dyDescent="0.25">
      <c r="A1921">
        <v>23.544425010681099</v>
      </c>
      <c r="B1921">
        <v>355512</v>
      </c>
      <c r="C1921">
        <v>355512</v>
      </c>
      <c r="F1921">
        <f>IF(ABS(C1921-'Resultado de análisis'!$D$3)&lt;(0.02*'Resultado de análisis'!$D$3),'Resultados experimementales'!C1921,-1)</f>
        <v>355512</v>
      </c>
    </row>
    <row r="1922" spans="1:6" x14ac:dyDescent="0.25">
      <c r="A1922">
        <v>23.555603981017999</v>
      </c>
      <c r="B1922">
        <v>356641</v>
      </c>
      <c r="C1922">
        <v>356641</v>
      </c>
      <c r="F1922">
        <f>IF(ABS(C1922-'Resultado de análisis'!$D$3)&lt;(0.02*'Resultado de análisis'!$D$3),'Resultados experimementales'!C1922,-1)</f>
        <v>356641</v>
      </c>
    </row>
    <row r="1923" spans="1:6" x14ac:dyDescent="0.25">
      <c r="A1923">
        <v>23.5678548812866</v>
      </c>
      <c r="B1923">
        <v>356048</v>
      </c>
      <c r="C1923">
        <v>356048</v>
      </c>
      <c r="F1923">
        <f>IF(ABS(C1923-'Resultado de análisis'!$D$3)&lt;(0.02*'Resultado de análisis'!$D$3),'Resultados experimementales'!C1923,-1)</f>
        <v>356048</v>
      </c>
    </row>
    <row r="1924" spans="1:6" x14ac:dyDescent="0.25">
      <c r="A1924">
        <v>23.578834056854198</v>
      </c>
      <c r="B1924">
        <v>354364</v>
      </c>
      <c r="C1924">
        <v>354364</v>
      </c>
      <c r="F1924">
        <f>IF(ABS(C1924-'Resultado de análisis'!$D$3)&lt;(0.02*'Resultado de análisis'!$D$3),'Resultados experimementales'!C1924,-1)</f>
        <v>354364</v>
      </c>
    </row>
    <row r="1925" spans="1:6" x14ac:dyDescent="0.25">
      <c r="A1925">
        <v>23.5901360511779</v>
      </c>
      <c r="B1925">
        <v>356171</v>
      </c>
      <c r="C1925">
        <v>356171</v>
      </c>
      <c r="F1925">
        <f>IF(ABS(C1925-'Resultado de análisis'!$D$3)&lt;(0.02*'Resultado de análisis'!$D$3),'Resultados experimementales'!C1925,-1)</f>
        <v>356171</v>
      </c>
    </row>
    <row r="1926" spans="1:6" x14ac:dyDescent="0.25">
      <c r="A1926">
        <v>23.602145910263001</v>
      </c>
      <c r="B1926">
        <v>355064</v>
      </c>
      <c r="C1926">
        <v>355064</v>
      </c>
      <c r="F1926">
        <f>IF(ABS(C1926-'Resultado de análisis'!$D$3)&lt;(0.02*'Resultado de análisis'!$D$3),'Resultados experimementales'!C1926,-1)</f>
        <v>355064</v>
      </c>
    </row>
    <row r="1927" spans="1:6" x14ac:dyDescent="0.25">
      <c r="A1927">
        <v>23.613203048706001</v>
      </c>
      <c r="B1927">
        <v>355161</v>
      </c>
      <c r="C1927">
        <v>355161</v>
      </c>
      <c r="F1927">
        <f>IF(ABS(C1927-'Resultado de análisis'!$D$3)&lt;(0.02*'Resultado de análisis'!$D$3),'Resultados experimementales'!C1927,-1)</f>
        <v>355161</v>
      </c>
    </row>
    <row r="1928" spans="1:6" x14ac:dyDescent="0.25">
      <c r="A1928">
        <v>23.6248650550842</v>
      </c>
      <c r="B1928">
        <v>355660</v>
      </c>
      <c r="C1928">
        <v>355660</v>
      </c>
      <c r="F1928">
        <f>IF(ABS(C1928-'Resultado de análisis'!$D$3)&lt;(0.02*'Resultado de análisis'!$D$3),'Resultados experimementales'!C1928,-1)</f>
        <v>355660</v>
      </c>
    </row>
    <row r="1929" spans="1:6" x14ac:dyDescent="0.25">
      <c r="A1929">
        <v>23.636319875717099</v>
      </c>
      <c r="B1929">
        <v>354011</v>
      </c>
      <c r="C1929">
        <v>354011</v>
      </c>
      <c r="F1929">
        <f>IF(ABS(C1929-'Resultado de análisis'!$D$3)&lt;(0.02*'Resultado de análisis'!$D$3),'Resultados experimementales'!C1929,-1)</f>
        <v>354011</v>
      </c>
    </row>
    <row r="1930" spans="1:6" x14ac:dyDescent="0.25">
      <c r="A1930">
        <v>23.6475749015808</v>
      </c>
      <c r="B1930">
        <v>356896</v>
      </c>
      <c r="C1930">
        <v>356896</v>
      </c>
      <c r="F1930">
        <f>IF(ABS(C1930-'Resultado de análisis'!$D$3)&lt;(0.02*'Resultado de análisis'!$D$3),'Resultados experimementales'!C1930,-1)</f>
        <v>356896</v>
      </c>
    </row>
    <row r="1931" spans="1:6" x14ac:dyDescent="0.25">
      <c r="A1931">
        <v>23.659929037094098</v>
      </c>
      <c r="B1931">
        <v>385645</v>
      </c>
      <c r="C1931">
        <v>385645</v>
      </c>
      <c r="F1931">
        <f>IF(ABS(C1931-'Resultado de análisis'!$D$3)&lt;(0.02*'Resultado de análisis'!$D$3),'Resultados experimementales'!C1931,-1)</f>
        <v>-1</v>
      </c>
    </row>
    <row r="1932" spans="1:6" x14ac:dyDescent="0.25">
      <c r="A1932">
        <v>23.721915006637499</v>
      </c>
      <c r="B1932">
        <v>356726</v>
      </c>
      <c r="C1932">
        <v>356726</v>
      </c>
      <c r="F1932">
        <f>IF(ABS(C1932-'Resultado de análisis'!$D$3)&lt;(0.02*'Resultado de análisis'!$D$3),'Resultados experimementales'!C1932,-1)</f>
        <v>356726</v>
      </c>
    </row>
    <row r="1933" spans="1:6" x14ac:dyDescent="0.25">
      <c r="A1933">
        <v>23.733335018157899</v>
      </c>
      <c r="B1933">
        <v>353167</v>
      </c>
      <c r="C1933">
        <v>353167</v>
      </c>
      <c r="F1933">
        <f>IF(ABS(C1933-'Resultado de análisis'!$D$3)&lt;(0.02*'Resultado de análisis'!$D$3),'Resultados experimementales'!C1933,-1)</f>
        <v>353167</v>
      </c>
    </row>
    <row r="1934" spans="1:6" x14ac:dyDescent="0.25">
      <c r="A1934">
        <v>23.7449469566345</v>
      </c>
      <c r="B1934">
        <v>354770</v>
      </c>
      <c r="C1934">
        <v>354770</v>
      </c>
      <c r="F1934">
        <f>IF(ABS(C1934-'Resultado de análisis'!$D$3)&lt;(0.02*'Resultado de análisis'!$D$3),'Resultados experimementales'!C1934,-1)</f>
        <v>354770</v>
      </c>
    </row>
    <row r="1935" spans="1:6" x14ac:dyDescent="0.25">
      <c r="A1935">
        <v>23.756464004516602</v>
      </c>
      <c r="B1935">
        <v>354900</v>
      </c>
      <c r="C1935">
        <v>354900</v>
      </c>
      <c r="F1935">
        <f>IF(ABS(C1935-'Resultado de análisis'!$D$3)&lt;(0.02*'Resultado de análisis'!$D$3),'Resultados experimementales'!C1935,-1)</f>
        <v>354900</v>
      </c>
    </row>
    <row r="1936" spans="1:6" x14ac:dyDescent="0.25">
      <c r="A1936">
        <v>23.767901897430399</v>
      </c>
      <c r="B1936">
        <v>356573</v>
      </c>
      <c r="C1936">
        <v>356573</v>
      </c>
      <c r="F1936">
        <f>IF(ABS(C1936-'Resultado de análisis'!$D$3)&lt;(0.02*'Resultado de análisis'!$D$3),'Resultados experimementales'!C1936,-1)</f>
        <v>356573</v>
      </c>
    </row>
    <row r="1937" spans="1:6" x14ac:dyDescent="0.25">
      <c r="A1937">
        <v>23.779171943664501</v>
      </c>
      <c r="B1937">
        <v>357340</v>
      </c>
      <c r="C1937">
        <v>357340</v>
      </c>
      <c r="F1937">
        <f>IF(ABS(C1937-'Resultado de análisis'!$D$3)&lt;(0.02*'Resultado de análisis'!$D$3),'Resultados experimementales'!C1937,-1)</f>
        <v>357340</v>
      </c>
    </row>
    <row r="1938" spans="1:6" x14ac:dyDescent="0.25">
      <c r="A1938">
        <v>23.7909739017486</v>
      </c>
      <c r="B1938">
        <v>354826</v>
      </c>
      <c r="C1938">
        <v>354826</v>
      </c>
      <c r="F1938">
        <f>IF(ABS(C1938-'Resultado de análisis'!$D$3)&lt;(0.02*'Resultado de análisis'!$D$3),'Resultados experimementales'!C1938,-1)</f>
        <v>354826</v>
      </c>
    </row>
    <row r="1939" spans="1:6" x14ac:dyDescent="0.25">
      <c r="A1939">
        <v>23.802373886108398</v>
      </c>
      <c r="B1939">
        <v>355858</v>
      </c>
      <c r="C1939">
        <v>355858</v>
      </c>
      <c r="F1939">
        <f>IF(ABS(C1939-'Resultado de análisis'!$D$3)&lt;(0.02*'Resultado de análisis'!$D$3),'Resultados experimementales'!C1939,-1)</f>
        <v>355858</v>
      </c>
    </row>
    <row r="1940" spans="1:6" x14ac:dyDescent="0.25">
      <c r="A1940">
        <v>23.8137688636779</v>
      </c>
      <c r="B1940">
        <v>357654</v>
      </c>
      <c r="C1940">
        <v>357654</v>
      </c>
      <c r="F1940">
        <f>IF(ABS(C1940-'Resultado de análisis'!$D$3)&lt;(0.02*'Resultado de análisis'!$D$3),'Resultados experimementales'!C1940,-1)</f>
        <v>357654</v>
      </c>
    </row>
    <row r="1941" spans="1:6" x14ac:dyDescent="0.25">
      <c r="A1941">
        <v>23.8254458904266</v>
      </c>
      <c r="B1941">
        <v>356018</v>
      </c>
      <c r="C1941">
        <v>356018</v>
      </c>
      <c r="F1941">
        <f>IF(ABS(C1941-'Resultado de análisis'!$D$3)&lt;(0.02*'Resultado de análisis'!$D$3),'Resultados experimementales'!C1941,-1)</f>
        <v>356018</v>
      </c>
    </row>
    <row r="1942" spans="1:6" x14ac:dyDescent="0.25">
      <c r="A1942">
        <v>23.836865901947</v>
      </c>
      <c r="B1942">
        <v>357748</v>
      </c>
      <c r="C1942">
        <v>357748</v>
      </c>
      <c r="F1942">
        <f>IF(ABS(C1942-'Resultado de análisis'!$D$3)&lt;(0.02*'Resultado de análisis'!$D$3),'Resultados experimementales'!C1942,-1)</f>
        <v>357748</v>
      </c>
    </row>
    <row r="1943" spans="1:6" x14ac:dyDescent="0.25">
      <c r="A1943">
        <v>23.848578929901102</v>
      </c>
      <c r="B1943">
        <v>359186</v>
      </c>
      <c r="C1943">
        <v>359186</v>
      </c>
      <c r="F1943">
        <f>IF(ABS(C1943-'Resultado de análisis'!$D$3)&lt;(0.02*'Resultado de análisis'!$D$3),'Resultados experimementales'!C1943,-1)</f>
        <v>359186</v>
      </c>
    </row>
    <row r="1944" spans="1:6" x14ac:dyDescent="0.25">
      <c r="A1944">
        <v>23.859854936599699</v>
      </c>
      <c r="B1944">
        <v>356144</v>
      </c>
      <c r="C1944">
        <v>356144</v>
      </c>
      <c r="F1944">
        <f>IF(ABS(C1944-'Resultado de análisis'!$D$3)&lt;(0.02*'Resultado de análisis'!$D$3),'Resultados experimementales'!C1944,-1)</f>
        <v>356144</v>
      </c>
    </row>
    <row r="1945" spans="1:6" x14ac:dyDescent="0.25">
      <c r="A1945">
        <v>23.871139049530001</v>
      </c>
      <c r="B1945">
        <v>357311</v>
      </c>
      <c r="C1945">
        <v>357311</v>
      </c>
      <c r="F1945">
        <f>IF(ABS(C1945-'Resultado de análisis'!$D$3)&lt;(0.02*'Resultado de análisis'!$D$3),'Resultados experimementales'!C1945,-1)</f>
        <v>357311</v>
      </c>
    </row>
    <row r="1946" spans="1:6" x14ac:dyDescent="0.25">
      <c r="A1946">
        <v>23.8831560611724</v>
      </c>
      <c r="B1946">
        <v>356781</v>
      </c>
      <c r="C1946">
        <v>356781</v>
      </c>
      <c r="F1946">
        <f>IF(ABS(C1946-'Resultado de análisis'!$D$3)&lt;(0.02*'Resultado de análisis'!$D$3),'Resultados experimementales'!C1946,-1)</f>
        <v>356781</v>
      </c>
    </row>
    <row r="1947" spans="1:6" x14ac:dyDescent="0.25">
      <c r="A1947">
        <v>23.894232988357501</v>
      </c>
      <c r="B1947">
        <v>356412</v>
      </c>
      <c r="C1947">
        <v>356412</v>
      </c>
      <c r="F1947">
        <f>IF(ABS(C1947-'Resultado de análisis'!$D$3)&lt;(0.02*'Resultado de análisis'!$D$3),'Resultados experimementales'!C1947,-1)</f>
        <v>356412</v>
      </c>
    </row>
    <row r="1948" spans="1:6" x14ac:dyDescent="0.25">
      <c r="A1948">
        <v>23.905796051025298</v>
      </c>
      <c r="B1948">
        <v>355838</v>
      </c>
      <c r="C1948">
        <v>355838</v>
      </c>
      <c r="F1948">
        <f>IF(ABS(C1948-'Resultado de análisis'!$D$3)&lt;(0.02*'Resultado de análisis'!$D$3),'Resultados experimementales'!C1948,-1)</f>
        <v>355838</v>
      </c>
    </row>
    <row r="1949" spans="1:6" x14ac:dyDescent="0.25">
      <c r="A1949">
        <v>23.9173309803009</v>
      </c>
      <c r="B1949">
        <v>355008</v>
      </c>
      <c r="C1949">
        <v>355008</v>
      </c>
      <c r="F1949">
        <f>IF(ABS(C1949-'Resultado de análisis'!$D$3)&lt;(0.02*'Resultado de análisis'!$D$3),'Resultados experimementales'!C1949,-1)</f>
        <v>355008</v>
      </c>
    </row>
    <row r="1950" spans="1:6" x14ac:dyDescent="0.25">
      <c r="A1950">
        <v>23.9285838603973</v>
      </c>
      <c r="B1950">
        <v>356377</v>
      </c>
      <c r="C1950">
        <v>356377</v>
      </c>
      <c r="F1950">
        <f>IF(ABS(C1950-'Resultado de análisis'!$D$3)&lt;(0.02*'Resultado de análisis'!$D$3),'Resultados experimementales'!C1950,-1)</f>
        <v>356377</v>
      </c>
    </row>
    <row r="1951" spans="1:6" s="1" customFormat="1" x14ac:dyDescent="0.25">
      <c r="A1951" s="1">
        <v>23.940911054611199</v>
      </c>
      <c r="B1951" s="1">
        <v>516717</v>
      </c>
      <c r="F1951">
        <f>IF(ABS(C1951-'Resultado de análisis'!$D$3)&lt;(0.02*'Resultado de análisis'!$D$3),'Resultados experimementales'!C1951,-1)</f>
        <v>-1</v>
      </c>
    </row>
    <row r="1952" spans="1:6" x14ac:dyDescent="0.25">
      <c r="A1952">
        <v>24.0029120445251</v>
      </c>
      <c r="B1952">
        <v>355147</v>
      </c>
      <c r="C1952">
        <v>355147</v>
      </c>
      <c r="F1952">
        <f>IF(ABS(C1952-'Resultado de análisis'!$D$3)&lt;(0.02*'Resultado de análisis'!$D$3),'Resultados experimementales'!C1952,-1)</f>
        <v>355147</v>
      </c>
    </row>
    <row r="1953" spans="1:6" x14ac:dyDescent="0.25">
      <c r="A1953">
        <v>24.0143880844116</v>
      </c>
      <c r="B1953">
        <v>352813</v>
      </c>
      <c r="C1953">
        <v>352813</v>
      </c>
      <c r="F1953">
        <f>IF(ABS(C1953-'Resultado de análisis'!$D$3)&lt;(0.02*'Resultado de análisis'!$D$3),'Resultados experimementales'!C1953,-1)</f>
        <v>352813</v>
      </c>
    </row>
    <row r="1954" spans="1:6" x14ac:dyDescent="0.25">
      <c r="A1954">
        <v>24.025871992111199</v>
      </c>
      <c r="B1954">
        <v>354908</v>
      </c>
      <c r="C1954">
        <v>354908</v>
      </c>
      <c r="F1954">
        <f>IF(ABS(C1954-'Resultado de análisis'!$D$3)&lt;(0.02*'Resultado de análisis'!$D$3),'Resultados experimementales'!C1954,-1)</f>
        <v>354908</v>
      </c>
    </row>
    <row r="1955" spans="1:6" x14ac:dyDescent="0.25">
      <c r="A1955">
        <v>24.037450075149501</v>
      </c>
      <c r="B1955">
        <v>357218</v>
      </c>
      <c r="C1955">
        <v>357218</v>
      </c>
      <c r="F1955">
        <f>IF(ABS(C1955-'Resultado de análisis'!$D$3)&lt;(0.02*'Resultado de análisis'!$D$3),'Resultados experimementales'!C1955,-1)</f>
        <v>357218</v>
      </c>
    </row>
    <row r="1956" spans="1:6" x14ac:dyDescent="0.25">
      <c r="A1956">
        <v>24.048870086669901</v>
      </c>
      <c r="B1956">
        <v>356541</v>
      </c>
      <c r="C1956">
        <v>356541</v>
      </c>
      <c r="F1956">
        <f>IF(ABS(C1956-'Resultado de análisis'!$D$3)&lt;(0.02*'Resultado de análisis'!$D$3),'Resultados experimementales'!C1956,-1)</f>
        <v>356541</v>
      </c>
    </row>
    <row r="1957" spans="1:6" x14ac:dyDescent="0.25">
      <c r="A1957">
        <v>24.0601708889007</v>
      </c>
      <c r="B1957">
        <v>355966</v>
      </c>
      <c r="C1957">
        <v>355966</v>
      </c>
      <c r="F1957">
        <f>IF(ABS(C1957-'Resultado de análisis'!$D$3)&lt;(0.02*'Resultado de análisis'!$D$3),'Resultados experimementales'!C1957,-1)</f>
        <v>355966</v>
      </c>
    </row>
    <row r="1958" spans="1:6" x14ac:dyDescent="0.25">
      <c r="A1958">
        <v>24.071965932845998</v>
      </c>
      <c r="B1958">
        <v>355169</v>
      </c>
      <c r="C1958">
        <v>355169</v>
      </c>
      <c r="F1958">
        <f>IF(ABS(C1958-'Resultado de análisis'!$D$3)&lt;(0.02*'Resultado de análisis'!$D$3),'Resultados experimementales'!C1958,-1)</f>
        <v>355169</v>
      </c>
    </row>
    <row r="1959" spans="1:6" x14ac:dyDescent="0.25">
      <c r="A1959">
        <v>24.0833659172058</v>
      </c>
      <c r="B1959">
        <v>356514</v>
      </c>
      <c r="C1959">
        <v>356514</v>
      </c>
      <c r="F1959">
        <f>IF(ABS(C1959-'Resultado de análisis'!$D$3)&lt;(0.02*'Resultado de análisis'!$D$3),'Resultados experimementales'!C1959,-1)</f>
        <v>356514</v>
      </c>
    </row>
    <row r="1960" spans="1:6" x14ac:dyDescent="0.25">
      <c r="A1960">
        <v>24.094791889190599</v>
      </c>
      <c r="B1960">
        <v>356746</v>
      </c>
      <c r="C1960">
        <v>356746</v>
      </c>
      <c r="F1960">
        <f>IF(ABS(C1960-'Resultado de análisis'!$D$3)&lt;(0.02*'Resultado de análisis'!$D$3),'Resultados experimementales'!C1960,-1)</f>
        <v>356746</v>
      </c>
    </row>
    <row r="1961" spans="1:6" x14ac:dyDescent="0.25">
      <c r="A1961">
        <v>24.106365919113099</v>
      </c>
      <c r="B1961">
        <v>355372</v>
      </c>
      <c r="C1961">
        <v>355372</v>
      </c>
      <c r="F1961">
        <f>IF(ABS(C1961-'Resultado de análisis'!$D$3)&lt;(0.02*'Resultado de análisis'!$D$3),'Resultados experimementales'!C1961,-1)</f>
        <v>355372</v>
      </c>
    </row>
    <row r="1962" spans="1:6" x14ac:dyDescent="0.25">
      <c r="A1962">
        <v>24.117615938186599</v>
      </c>
      <c r="B1962">
        <v>357478</v>
      </c>
      <c r="C1962">
        <v>357478</v>
      </c>
      <c r="F1962">
        <f>IF(ABS(C1962-'Resultado de análisis'!$D$3)&lt;(0.02*'Resultado de análisis'!$D$3),'Resultados experimementales'!C1962,-1)</f>
        <v>357478</v>
      </c>
    </row>
    <row r="1963" spans="1:6" x14ac:dyDescent="0.25">
      <c r="A1963">
        <v>24.129801034927301</v>
      </c>
      <c r="B1963">
        <v>357586</v>
      </c>
      <c r="C1963">
        <v>357586</v>
      </c>
      <c r="F1963">
        <f>IF(ABS(C1963-'Resultado de análisis'!$D$3)&lt;(0.02*'Resultado de análisis'!$D$3),'Resultados experimementales'!C1963,-1)</f>
        <v>357586</v>
      </c>
    </row>
    <row r="1964" spans="1:6" x14ac:dyDescent="0.25">
      <c r="A1964">
        <v>24.1408529281616</v>
      </c>
      <c r="B1964">
        <v>353937</v>
      </c>
      <c r="C1964">
        <v>353937</v>
      </c>
      <c r="F1964">
        <f>IF(ABS(C1964-'Resultado de análisis'!$D$3)&lt;(0.02*'Resultado de análisis'!$D$3),'Resultados experimementales'!C1964,-1)</f>
        <v>353937</v>
      </c>
    </row>
    <row r="1965" spans="1:6" x14ac:dyDescent="0.25">
      <c r="A1965">
        <v>24.152132987976</v>
      </c>
      <c r="B1965">
        <v>356370</v>
      </c>
      <c r="C1965">
        <v>356370</v>
      </c>
      <c r="F1965">
        <f>IF(ABS(C1965-'Resultado de análisis'!$D$3)&lt;(0.02*'Resultado de análisis'!$D$3),'Resultados experimementales'!C1965,-1)</f>
        <v>356370</v>
      </c>
    </row>
    <row r="1966" spans="1:6" x14ac:dyDescent="0.25">
      <c r="A1966">
        <v>24.164218902587798</v>
      </c>
      <c r="B1966">
        <v>356082</v>
      </c>
      <c r="C1966">
        <v>356082</v>
      </c>
      <c r="F1966">
        <f>IF(ABS(C1966-'Resultado de análisis'!$D$3)&lt;(0.02*'Resultado de análisis'!$D$3),'Resultados experimementales'!C1966,-1)</f>
        <v>356082</v>
      </c>
    </row>
    <row r="1967" spans="1:6" x14ac:dyDescent="0.25">
      <c r="A1967">
        <v>24.1751818656921</v>
      </c>
      <c r="B1967">
        <v>354690</v>
      </c>
      <c r="C1967">
        <v>354690</v>
      </c>
      <c r="F1967">
        <f>IF(ABS(C1967-'Resultado de análisis'!$D$3)&lt;(0.02*'Resultado de análisis'!$D$3),'Resultados experimementales'!C1967,-1)</f>
        <v>354690</v>
      </c>
    </row>
    <row r="1968" spans="1:6" x14ac:dyDescent="0.25">
      <c r="A1968">
        <v>24.186728000640802</v>
      </c>
      <c r="B1968">
        <v>356430</v>
      </c>
      <c r="C1968">
        <v>356430</v>
      </c>
      <c r="F1968">
        <f>IF(ABS(C1968-'Resultado de análisis'!$D$3)&lt;(0.02*'Resultado de análisis'!$D$3),'Resultados experimementales'!C1968,-1)</f>
        <v>356430</v>
      </c>
    </row>
    <row r="1969" spans="1:6" x14ac:dyDescent="0.25">
      <c r="A1969">
        <v>24.198374032974201</v>
      </c>
      <c r="B1969">
        <v>354831</v>
      </c>
      <c r="C1969">
        <v>354831</v>
      </c>
      <c r="F1969">
        <f>IF(ABS(C1969-'Resultado de análisis'!$D$3)&lt;(0.02*'Resultado de análisis'!$D$3),'Resultados experimementales'!C1969,-1)</f>
        <v>354831</v>
      </c>
    </row>
    <row r="1970" spans="1:6" x14ac:dyDescent="0.25">
      <c r="A1970">
        <v>24.209589004516602</v>
      </c>
      <c r="B1970">
        <v>357129</v>
      </c>
      <c r="C1970">
        <v>357129</v>
      </c>
      <c r="F1970">
        <f>IF(ABS(C1970-'Resultado de análisis'!$D$3)&lt;(0.02*'Resultado de análisis'!$D$3),'Resultados experimementales'!C1970,-1)</f>
        <v>357129</v>
      </c>
    </row>
    <row r="1971" spans="1:6" x14ac:dyDescent="0.25">
      <c r="A1971">
        <v>24.2218029499053</v>
      </c>
      <c r="B1971">
        <v>357530</v>
      </c>
      <c r="C1971">
        <v>357530</v>
      </c>
      <c r="F1971">
        <f>IF(ABS(C1971-'Resultado de análisis'!$D$3)&lt;(0.02*'Resultado de análisis'!$D$3),'Resultados experimementales'!C1971,-1)</f>
        <v>357530</v>
      </c>
    </row>
    <row r="1972" spans="1:6" x14ac:dyDescent="0.25">
      <c r="A1972">
        <v>24.2328009605407</v>
      </c>
      <c r="B1972">
        <v>355941</v>
      </c>
      <c r="C1972">
        <v>355941</v>
      </c>
      <c r="F1972">
        <f>IF(ABS(C1972-'Resultado de análisis'!$D$3)&lt;(0.02*'Resultado de análisis'!$D$3),'Resultados experimementales'!C1972,-1)</f>
        <v>355941</v>
      </c>
    </row>
    <row r="1973" spans="1:6" x14ac:dyDescent="0.25">
      <c r="A1973">
        <v>24.244121074676499</v>
      </c>
      <c r="B1973">
        <v>357426</v>
      </c>
      <c r="C1973">
        <v>357426</v>
      </c>
      <c r="F1973">
        <f>IF(ABS(C1973-'Resultado de análisis'!$D$3)&lt;(0.02*'Resultado de análisis'!$D$3),'Resultados experimementales'!C1973,-1)</f>
        <v>357426</v>
      </c>
    </row>
    <row r="1974" spans="1:6" x14ac:dyDescent="0.25">
      <c r="A1974">
        <v>24.2560858726501</v>
      </c>
      <c r="B1974">
        <v>356171</v>
      </c>
      <c r="C1974">
        <v>356171</v>
      </c>
      <c r="F1974">
        <f>IF(ABS(C1974-'Resultado de análisis'!$D$3)&lt;(0.02*'Resultado de análisis'!$D$3),'Resultados experimementales'!C1974,-1)</f>
        <v>356171</v>
      </c>
    </row>
    <row r="1975" spans="1:6" x14ac:dyDescent="0.25">
      <c r="A1975">
        <v>24.2671830654144</v>
      </c>
      <c r="B1975">
        <v>356071</v>
      </c>
      <c r="C1975">
        <v>356071</v>
      </c>
      <c r="F1975">
        <f>IF(ABS(C1975-'Resultado de análisis'!$D$3)&lt;(0.02*'Resultado de análisis'!$D$3),'Resultados experimementales'!C1975,-1)</f>
        <v>356071</v>
      </c>
    </row>
    <row r="1976" spans="1:6" x14ac:dyDescent="0.25">
      <c r="A1976">
        <v>24.2787539958953</v>
      </c>
      <c r="B1976">
        <v>357734</v>
      </c>
      <c r="C1976">
        <v>357734</v>
      </c>
      <c r="F1976">
        <f>IF(ABS(C1976-'Resultado de análisis'!$D$3)&lt;(0.02*'Resultado de análisis'!$D$3),'Resultados experimementales'!C1976,-1)</f>
        <v>357734</v>
      </c>
    </row>
    <row r="1977" spans="1:6" x14ac:dyDescent="0.25">
      <c r="A1977">
        <v>24.290307044982899</v>
      </c>
      <c r="B1977">
        <v>355646</v>
      </c>
      <c r="C1977">
        <v>355646</v>
      </c>
      <c r="F1977">
        <f>IF(ABS(C1977-'Resultado de análisis'!$D$3)&lt;(0.02*'Resultado de análisis'!$D$3),'Resultados experimementales'!C1977,-1)</f>
        <v>355646</v>
      </c>
    </row>
    <row r="1978" spans="1:6" x14ac:dyDescent="0.25">
      <c r="A1978">
        <v>24.301676034927301</v>
      </c>
      <c r="B1978">
        <v>358461</v>
      </c>
      <c r="C1978">
        <v>358461</v>
      </c>
      <c r="F1978">
        <f>IF(ABS(C1978-'Resultado de análisis'!$D$3)&lt;(0.02*'Resultado de análisis'!$D$3),'Resultados experimementales'!C1978,-1)</f>
        <v>358461</v>
      </c>
    </row>
    <row r="1979" spans="1:6" x14ac:dyDescent="0.25">
      <c r="A1979">
        <v>24.313323020935002</v>
      </c>
      <c r="B1979">
        <v>358745</v>
      </c>
      <c r="C1979">
        <v>358745</v>
      </c>
      <c r="F1979">
        <f>IF(ABS(C1979-'Resultado de análisis'!$D$3)&lt;(0.02*'Resultado de análisis'!$D$3),'Resultados experimementales'!C1979,-1)</f>
        <v>358745</v>
      </c>
    </row>
    <row r="1980" spans="1:6" x14ac:dyDescent="0.25">
      <c r="A1980">
        <v>24.324884891509999</v>
      </c>
      <c r="B1980">
        <v>360215</v>
      </c>
      <c r="C1980">
        <v>360215</v>
      </c>
      <c r="F1980">
        <f>IF(ABS(C1980-'Resultado de análisis'!$D$3)&lt;(0.02*'Resultado de análisis'!$D$3),'Resultados experimementales'!C1980,-1)</f>
        <v>360215</v>
      </c>
    </row>
    <row r="1981" spans="1:6" x14ac:dyDescent="0.25">
      <c r="A1981">
        <v>24.336266994476301</v>
      </c>
      <c r="B1981">
        <v>361262</v>
      </c>
      <c r="C1981">
        <v>361262</v>
      </c>
      <c r="F1981">
        <f>IF(ABS(C1981-'Resultado de análisis'!$D$3)&lt;(0.02*'Resultado de análisis'!$D$3),'Resultados experimementales'!C1981,-1)</f>
        <v>361262</v>
      </c>
    </row>
    <row r="1982" spans="1:6" x14ac:dyDescent="0.25">
      <c r="A1982">
        <v>24.348361015319799</v>
      </c>
      <c r="B1982">
        <v>358189</v>
      </c>
      <c r="C1982">
        <v>358189</v>
      </c>
      <c r="F1982">
        <f>IF(ABS(C1982-'Resultado de análisis'!$D$3)&lt;(0.02*'Resultado de análisis'!$D$3),'Resultados experimementales'!C1982,-1)</f>
        <v>358189</v>
      </c>
    </row>
    <row r="1983" spans="1:6" x14ac:dyDescent="0.25">
      <c r="A1983">
        <v>24.4109139442443</v>
      </c>
      <c r="B1983">
        <v>356929</v>
      </c>
      <c r="C1983">
        <v>356929</v>
      </c>
      <c r="F1983">
        <f>IF(ABS(C1983-'Resultado de análisis'!$D$3)&lt;(0.02*'Resultado de análisis'!$D$3),'Resultados experimementales'!C1983,-1)</f>
        <v>356929</v>
      </c>
    </row>
    <row r="1984" spans="1:6" x14ac:dyDescent="0.25">
      <c r="A1984">
        <v>24.422369956970201</v>
      </c>
      <c r="B1984">
        <v>355997</v>
      </c>
      <c r="C1984">
        <v>355997</v>
      </c>
      <c r="F1984">
        <f>IF(ABS(C1984-'Resultado de análisis'!$D$3)&lt;(0.02*'Resultado de análisis'!$D$3),'Resultados experimementales'!C1984,-1)</f>
        <v>355997</v>
      </c>
    </row>
    <row r="1985" spans="1:6" x14ac:dyDescent="0.25">
      <c r="A1985">
        <v>24.433876991271902</v>
      </c>
      <c r="B1985">
        <v>354210</v>
      </c>
      <c r="C1985">
        <v>354210</v>
      </c>
      <c r="F1985">
        <f>IF(ABS(C1985-'Resultado de análisis'!$D$3)&lt;(0.02*'Resultado de análisis'!$D$3),'Resultados experimementales'!C1985,-1)</f>
        <v>354210</v>
      </c>
    </row>
    <row r="1986" spans="1:6" x14ac:dyDescent="0.25">
      <c r="A1986">
        <v>24.445456027984601</v>
      </c>
      <c r="B1986">
        <v>353077</v>
      </c>
      <c r="C1986">
        <v>353077</v>
      </c>
      <c r="F1986">
        <f>IF(ABS(C1986-'Resultado de análisis'!$D$3)&lt;(0.02*'Resultado de análisis'!$D$3),'Resultados experimementales'!C1986,-1)</f>
        <v>353077</v>
      </c>
    </row>
    <row r="1987" spans="1:6" x14ac:dyDescent="0.25">
      <c r="A1987">
        <v>24.456899881362901</v>
      </c>
      <c r="B1987">
        <v>355557</v>
      </c>
      <c r="C1987">
        <v>355557</v>
      </c>
      <c r="F1987">
        <f>IF(ABS(C1987-'Resultado de análisis'!$D$3)&lt;(0.02*'Resultado de análisis'!$D$3),'Resultados experimementales'!C1987,-1)</f>
        <v>355557</v>
      </c>
    </row>
    <row r="1988" spans="1:6" x14ac:dyDescent="0.25">
      <c r="A1988">
        <v>24.4681730270385</v>
      </c>
      <c r="B1988">
        <v>357550</v>
      </c>
      <c r="C1988">
        <v>357550</v>
      </c>
      <c r="F1988">
        <f>IF(ABS(C1988-'Resultado de análisis'!$D$3)&lt;(0.02*'Resultado de análisis'!$D$3),'Resultados experimementales'!C1988,-1)</f>
        <v>357550</v>
      </c>
    </row>
    <row r="1989" spans="1:6" x14ac:dyDescent="0.25">
      <c r="A1989">
        <v>24.480004072189299</v>
      </c>
      <c r="B1989">
        <v>355362</v>
      </c>
      <c r="C1989">
        <v>355362</v>
      </c>
      <c r="F1989">
        <f>IF(ABS(C1989-'Resultado de análisis'!$D$3)&lt;(0.02*'Resultado de análisis'!$D$3),'Resultados experimementales'!C1989,-1)</f>
        <v>355362</v>
      </c>
    </row>
    <row r="1990" spans="1:6" x14ac:dyDescent="0.25">
      <c r="A1990">
        <v>24.4913699626922</v>
      </c>
      <c r="B1990">
        <v>355784</v>
      </c>
      <c r="C1990">
        <v>355784</v>
      </c>
      <c r="F1990">
        <f>IF(ABS(C1990-'Resultado de análisis'!$D$3)&lt;(0.02*'Resultado de análisis'!$D$3),'Resultados experimementales'!C1990,-1)</f>
        <v>355784</v>
      </c>
    </row>
    <row r="1991" spans="1:6" x14ac:dyDescent="0.25">
      <c r="A1991">
        <v>24.5027639865875</v>
      </c>
      <c r="B1991">
        <v>357222</v>
      </c>
      <c r="C1991">
        <v>357222</v>
      </c>
      <c r="F1991">
        <f>IF(ABS(C1991-'Resultado de análisis'!$D$3)&lt;(0.02*'Resultado de análisis'!$D$3),'Resultados experimementales'!C1991,-1)</f>
        <v>357222</v>
      </c>
    </row>
    <row r="1992" spans="1:6" x14ac:dyDescent="0.25">
      <c r="A1992">
        <v>24.5144429206848</v>
      </c>
      <c r="B1992">
        <v>355310</v>
      </c>
      <c r="C1992">
        <v>355310</v>
      </c>
      <c r="F1992">
        <f>IF(ABS(C1992-'Resultado de análisis'!$D$3)&lt;(0.02*'Resultado de análisis'!$D$3),'Resultados experimementales'!C1992,-1)</f>
        <v>355310</v>
      </c>
    </row>
    <row r="1993" spans="1:6" x14ac:dyDescent="0.25">
      <c r="A1993">
        <v>24.525635004043501</v>
      </c>
      <c r="B1993">
        <v>357667</v>
      </c>
      <c r="C1993">
        <v>357667</v>
      </c>
      <c r="F1993">
        <f>IF(ABS(C1993-'Resultado de análisis'!$D$3)&lt;(0.02*'Resultado de análisis'!$D$3),'Resultados experimementales'!C1993,-1)</f>
        <v>357667</v>
      </c>
    </row>
    <row r="1994" spans="1:6" x14ac:dyDescent="0.25">
      <c r="A1994">
        <v>24.537868022918701</v>
      </c>
      <c r="B1994">
        <v>357650</v>
      </c>
      <c r="C1994">
        <v>357650</v>
      </c>
      <c r="F1994">
        <f>IF(ABS(C1994-'Resultado de análisis'!$D$3)&lt;(0.02*'Resultado de análisis'!$D$3),'Resultados experimementales'!C1994,-1)</f>
        <v>357650</v>
      </c>
    </row>
    <row r="1995" spans="1:6" x14ac:dyDescent="0.25">
      <c r="A1995">
        <v>24.548845052719098</v>
      </c>
      <c r="B1995">
        <v>355733</v>
      </c>
      <c r="C1995">
        <v>355733</v>
      </c>
      <c r="F1995">
        <f>IF(ABS(C1995-'Resultado de análisis'!$D$3)&lt;(0.02*'Resultado de análisis'!$D$3),'Resultados experimementales'!C1995,-1)</f>
        <v>355733</v>
      </c>
    </row>
    <row r="1996" spans="1:6" x14ac:dyDescent="0.25">
      <c r="A1996">
        <v>24.5601389408111</v>
      </c>
      <c r="B1996">
        <v>357457</v>
      </c>
      <c r="C1996">
        <v>357457</v>
      </c>
      <c r="F1996">
        <f>IF(ABS(C1996-'Resultado de análisis'!$D$3)&lt;(0.02*'Resultado de análisis'!$D$3),'Resultados experimementales'!C1996,-1)</f>
        <v>357457</v>
      </c>
    </row>
    <row r="1997" spans="1:6" x14ac:dyDescent="0.25">
      <c r="A1997">
        <v>24.572165012359601</v>
      </c>
      <c r="B1997">
        <v>354800</v>
      </c>
      <c r="C1997">
        <v>354800</v>
      </c>
      <c r="F1997">
        <f>IF(ABS(C1997-'Resultado de análisis'!$D$3)&lt;(0.02*'Resultado de análisis'!$D$3),'Resultados experimementales'!C1997,-1)</f>
        <v>354800</v>
      </c>
    </row>
    <row r="1998" spans="1:6" x14ac:dyDescent="0.25">
      <c r="A1998">
        <v>24.583204030990601</v>
      </c>
      <c r="B1998">
        <v>354294</v>
      </c>
      <c r="C1998">
        <v>354294</v>
      </c>
      <c r="F1998">
        <f>IF(ABS(C1998-'Resultado de análisis'!$D$3)&lt;(0.02*'Resultado de análisis'!$D$3),'Resultados experimementales'!C1998,-1)</f>
        <v>354294</v>
      </c>
    </row>
    <row r="1999" spans="1:6" x14ac:dyDescent="0.25">
      <c r="A1999">
        <v>24.594866991042998</v>
      </c>
      <c r="B1999">
        <v>358394</v>
      </c>
      <c r="C1999">
        <v>358394</v>
      </c>
      <c r="F1999">
        <f>IF(ABS(C1999-'Resultado de análisis'!$D$3)&lt;(0.02*'Resultado de análisis'!$D$3),'Resultados experimementales'!C1999,-1)</f>
        <v>358394</v>
      </c>
    </row>
    <row r="2000" spans="1:6" x14ac:dyDescent="0.25">
      <c r="A2000">
        <v>24.6063599586486</v>
      </c>
      <c r="B2000">
        <v>357813</v>
      </c>
      <c r="C2000">
        <v>357813</v>
      </c>
      <c r="F2000">
        <f>IF(ABS(C2000-'Resultado de análisis'!$D$3)&lt;(0.02*'Resultado de análisis'!$D$3),'Resultados experimementales'!C2000,-1)</f>
        <v>357813</v>
      </c>
    </row>
    <row r="2001" spans="1:6" x14ac:dyDescent="0.25">
      <c r="A2001">
        <v>24.617588043212798</v>
      </c>
      <c r="B2001">
        <v>358644</v>
      </c>
      <c r="C2001">
        <v>358644</v>
      </c>
      <c r="F2001">
        <f>IF(ABS(C2001-'Resultado de análisis'!$D$3)&lt;(0.02*'Resultado de análisis'!$D$3),'Resultados experimementales'!C2001,-1)</f>
        <v>358644</v>
      </c>
    </row>
    <row r="2002" spans="1:6" x14ac:dyDescent="0.25">
      <c r="A2002">
        <v>24.6300029754638</v>
      </c>
      <c r="B2002">
        <v>355961</v>
      </c>
      <c r="C2002">
        <v>355961</v>
      </c>
      <c r="F2002">
        <f>IF(ABS(C2002-'Resultado de análisis'!$D$3)&lt;(0.02*'Resultado de análisis'!$D$3),'Resultados experimementales'!C2002,-1)</f>
        <v>355961</v>
      </c>
    </row>
    <row r="2003" spans="1:6" x14ac:dyDescent="0.25">
      <c r="A2003">
        <v>24.640809059142999</v>
      </c>
      <c r="B2003">
        <v>355381</v>
      </c>
      <c r="C2003">
        <v>355381</v>
      </c>
      <c r="F2003">
        <f>IF(ABS(C2003-'Resultado de análisis'!$D$3)&lt;(0.02*'Resultado de análisis'!$D$3),'Resultados experimementales'!C2003,-1)</f>
        <v>355381</v>
      </c>
    </row>
    <row r="2004" spans="1:6" x14ac:dyDescent="0.25">
      <c r="A2004">
        <v>24.652096986770601</v>
      </c>
      <c r="B2004">
        <v>358212</v>
      </c>
      <c r="C2004">
        <v>358212</v>
      </c>
      <c r="F2004">
        <f>IF(ABS(C2004-'Resultado de análisis'!$D$3)&lt;(0.02*'Resultado de análisis'!$D$3),'Resultados experimementales'!C2004,-1)</f>
        <v>358212</v>
      </c>
    </row>
    <row r="2005" spans="1:6" x14ac:dyDescent="0.25">
      <c r="A2005">
        <v>24.663922071456899</v>
      </c>
      <c r="B2005">
        <v>356233</v>
      </c>
      <c r="C2005">
        <v>356233</v>
      </c>
      <c r="F2005">
        <f>IF(ABS(C2005-'Resultado de análisis'!$D$3)&lt;(0.02*'Resultado de análisis'!$D$3),'Resultados experimementales'!C2005,-1)</f>
        <v>356233</v>
      </c>
    </row>
    <row r="2006" spans="1:6" x14ac:dyDescent="0.25">
      <c r="A2006">
        <v>24.6750950813293</v>
      </c>
      <c r="B2006">
        <v>355929</v>
      </c>
      <c r="C2006">
        <v>355929</v>
      </c>
      <c r="F2006">
        <f>IF(ABS(C2006-'Resultado de análisis'!$D$3)&lt;(0.02*'Resultado de análisis'!$D$3),'Resultados experimementales'!C2006,-1)</f>
        <v>355929</v>
      </c>
    </row>
    <row r="2007" spans="1:6" x14ac:dyDescent="0.25">
      <c r="A2007">
        <v>24.686763048171901</v>
      </c>
      <c r="B2007">
        <v>358227</v>
      </c>
      <c r="C2007">
        <v>358227</v>
      </c>
      <c r="F2007">
        <f>IF(ABS(C2007-'Resultado de análisis'!$D$3)&lt;(0.02*'Resultado de análisis'!$D$3),'Resultados experimementales'!C2007,-1)</f>
        <v>358227</v>
      </c>
    </row>
    <row r="2008" spans="1:6" x14ac:dyDescent="0.25">
      <c r="A2008">
        <v>24.6982998847961</v>
      </c>
      <c r="B2008">
        <v>356026</v>
      </c>
      <c r="C2008">
        <v>356026</v>
      </c>
      <c r="F2008">
        <f>IF(ABS(C2008-'Resultado de análisis'!$D$3)&lt;(0.02*'Resultado de análisis'!$D$3),'Resultados experimementales'!C2008,-1)</f>
        <v>356026</v>
      </c>
    </row>
    <row r="2009" spans="1:6" x14ac:dyDescent="0.25">
      <c r="A2009">
        <v>24.709542036056501</v>
      </c>
      <c r="B2009">
        <v>356868</v>
      </c>
      <c r="C2009">
        <v>356868</v>
      </c>
      <c r="F2009">
        <f>IF(ABS(C2009-'Resultado de análisis'!$D$3)&lt;(0.02*'Resultado de análisis'!$D$3),'Resultados experimementales'!C2009,-1)</f>
        <v>356868</v>
      </c>
    </row>
    <row r="2010" spans="1:6" x14ac:dyDescent="0.25">
      <c r="A2010">
        <v>24.721864938735902</v>
      </c>
      <c r="B2010">
        <v>357116</v>
      </c>
      <c r="C2010">
        <v>357116</v>
      </c>
      <c r="F2010">
        <f>IF(ABS(C2010-'Resultado de análisis'!$D$3)&lt;(0.02*'Resultado de análisis'!$D$3),'Resultados experimementales'!C2010,-1)</f>
        <v>357116</v>
      </c>
    </row>
    <row r="2011" spans="1:6" x14ac:dyDescent="0.25">
      <c r="A2011">
        <v>24.732765913009601</v>
      </c>
      <c r="B2011">
        <v>356490</v>
      </c>
      <c r="C2011">
        <v>356490</v>
      </c>
      <c r="F2011">
        <f>IF(ABS(C2011-'Resultado de análisis'!$D$3)&lt;(0.02*'Resultado de análisis'!$D$3),'Resultados experimementales'!C2011,-1)</f>
        <v>356490</v>
      </c>
    </row>
    <row r="2012" spans="1:6" x14ac:dyDescent="0.25">
      <c r="A2012">
        <v>24.744092941284102</v>
      </c>
      <c r="B2012">
        <v>358562</v>
      </c>
      <c r="C2012">
        <v>358562</v>
      </c>
      <c r="F2012">
        <f>IF(ABS(C2012-'Resultado de análisis'!$D$3)&lt;(0.02*'Resultado de análisis'!$D$3),'Resultados experimementales'!C2012,-1)</f>
        <v>358562</v>
      </c>
    </row>
    <row r="2013" spans="1:6" x14ac:dyDescent="0.25">
      <c r="A2013">
        <v>24.755923986434901</v>
      </c>
      <c r="B2013">
        <v>357461</v>
      </c>
      <c r="C2013">
        <v>357461</v>
      </c>
      <c r="F2013">
        <f>IF(ABS(C2013-'Resultado de análisis'!$D$3)&lt;(0.02*'Resultado de análisis'!$D$3),'Resultados experimementales'!C2013,-1)</f>
        <v>357461</v>
      </c>
    </row>
    <row r="2014" spans="1:6" x14ac:dyDescent="0.25">
      <c r="A2014">
        <v>24.767062902450501</v>
      </c>
      <c r="B2014">
        <v>357235</v>
      </c>
      <c r="C2014">
        <v>357235</v>
      </c>
      <c r="F2014">
        <f>IF(ABS(C2014-'Resultado de análisis'!$D$3)&lt;(0.02*'Resultado de análisis'!$D$3),'Resultados experimementales'!C2014,-1)</f>
        <v>357235</v>
      </c>
    </row>
    <row r="2015" spans="1:6" x14ac:dyDescent="0.25">
      <c r="A2015">
        <v>24.778733968734699</v>
      </c>
      <c r="B2015">
        <v>356016</v>
      </c>
      <c r="C2015">
        <v>356016</v>
      </c>
      <c r="F2015">
        <f>IF(ABS(C2015-'Resultado de análisis'!$D$3)&lt;(0.02*'Resultado de análisis'!$D$3),'Resultados experimementales'!C2015,-1)</f>
        <v>356016</v>
      </c>
    </row>
    <row r="2016" spans="1:6" x14ac:dyDescent="0.25">
      <c r="A2016">
        <v>24.790313005447299</v>
      </c>
      <c r="B2016">
        <v>355026</v>
      </c>
      <c r="C2016">
        <v>355026</v>
      </c>
      <c r="F2016">
        <f>IF(ABS(C2016-'Resultado de análisis'!$D$3)&lt;(0.02*'Resultado de análisis'!$D$3),'Resultados experimementales'!C2016,-1)</f>
        <v>355026</v>
      </c>
    </row>
    <row r="2017" spans="1:6" x14ac:dyDescent="0.25">
      <c r="A2017">
        <v>24.8015229701995</v>
      </c>
      <c r="B2017">
        <v>357584</v>
      </c>
      <c r="C2017">
        <v>357584</v>
      </c>
      <c r="F2017">
        <f>IF(ABS(C2017-'Resultado de análisis'!$D$3)&lt;(0.02*'Resultado de análisis'!$D$3),'Resultados experimementales'!C2017,-1)</f>
        <v>357584</v>
      </c>
    </row>
    <row r="2018" spans="1:6" x14ac:dyDescent="0.25">
      <c r="A2018">
        <v>24.813935041427602</v>
      </c>
      <c r="B2018">
        <v>357104</v>
      </c>
      <c r="C2018">
        <v>357104</v>
      </c>
      <c r="F2018">
        <f>IF(ABS(C2018-'Resultado de análisis'!$D$3)&lt;(0.02*'Resultado de análisis'!$D$3),'Resultados experimementales'!C2018,-1)</f>
        <v>357104</v>
      </c>
    </row>
    <row r="2019" spans="1:6" x14ac:dyDescent="0.25">
      <c r="A2019">
        <v>24.824794054031301</v>
      </c>
      <c r="B2019">
        <v>356571</v>
      </c>
      <c r="C2019">
        <v>356571</v>
      </c>
      <c r="F2019">
        <f>IF(ABS(C2019-'Resultado de análisis'!$D$3)&lt;(0.02*'Resultado de análisis'!$D$3),'Resultados experimementales'!C2019,-1)</f>
        <v>356571</v>
      </c>
    </row>
    <row r="2020" spans="1:6" x14ac:dyDescent="0.25">
      <c r="A2020">
        <v>24.8360450267791</v>
      </c>
      <c r="B2020">
        <v>359686</v>
      </c>
      <c r="C2020">
        <v>359686</v>
      </c>
      <c r="F2020">
        <f>IF(ABS(C2020-'Resultado de análisis'!$D$3)&lt;(0.02*'Resultado de análisis'!$D$3),'Resultados experimementales'!C2020,-1)</f>
        <v>359686</v>
      </c>
    </row>
    <row r="2021" spans="1:6" x14ac:dyDescent="0.25">
      <c r="A2021">
        <v>24.847861051559399</v>
      </c>
      <c r="B2021">
        <v>358907</v>
      </c>
      <c r="C2021">
        <v>358907</v>
      </c>
      <c r="F2021">
        <f>IF(ABS(C2021-'Resultado de análisis'!$D$3)&lt;(0.02*'Resultado de análisis'!$D$3),'Resultados experimementales'!C2021,-1)</f>
        <v>358907</v>
      </c>
    </row>
    <row r="2022" spans="1:6" x14ac:dyDescent="0.25">
      <c r="A2022">
        <v>24.8590359687805</v>
      </c>
      <c r="B2022">
        <v>357740</v>
      </c>
      <c r="C2022">
        <v>357740</v>
      </c>
      <c r="F2022">
        <f>IF(ABS(C2022-'Resultado de análisis'!$D$3)&lt;(0.02*'Resultado de análisis'!$D$3),'Resultados experimementales'!C2022,-1)</f>
        <v>357740</v>
      </c>
    </row>
    <row r="2023" spans="1:6" x14ac:dyDescent="0.25">
      <c r="A2023">
        <v>24.8706760406494</v>
      </c>
      <c r="B2023">
        <v>357120</v>
      </c>
      <c r="C2023">
        <v>357120</v>
      </c>
      <c r="F2023">
        <f>IF(ABS(C2023-'Resultado de análisis'!$D$3)&lt;(0.02*'Resultado de análisis'!$D$3),'Resultados experimementales'!C2023,-1)</f>
        <v>357120</v>
      </c>
    </row>
    <row r="2024" spans="1:6" x14ac:dyDescent="0.25">
      <c r="A2024">
        <v>24.8822360038757</v>
      </c>
      <c r="B2024">
        <v>355079</v>
      </c>
      <c r="C2024">
        <v>355079</v>
      </c>
      <c r="F2024">
        <f>IF(ABS(C2024-'Resultado de análisis'!$D$3)&lt;(0.02*'Resultado de análisis'!$D$3),'Resultados experimementales'!C2024,-1)</f>
        <v>355079</v>
      </c>
    </row>
    <row r="2025" spans="1:6" x14ac:dyDescent="0.25">
      <c r="A2025">
        <v>24.893487930297798</v>
      </c>
      <c r="B2025">
        <v>357246</v>
      </c>
      <c r="C2025">
        <v>357246</v>
      </c>
      <c r="F2025">
        <f>IF(ABS(C2025-'Resultado de análisis'!$D$3)&lt;(0.02*'Resultado de análisis'!$D$3),'Resultados experimementales'!C2025,-1)</f>
        <v>357246</v>
      </c>
    </row>
    <row r="2026" spans="1:6" x14ac:dyDescent="0.25">
      <c r="A2026">
        <v>24.905788898468</v>
      </c>
      <c r="B2026">
        <v>357552</v>
      </c>
      <c r="C2026">
        <v>357552</v>
      </c>
      <c r="F2026">
        <f>IF(ABS(C2026-'Resultado de análisis'!$D$3)&lt;(0.02*'Resultado de análisis'!$D$3),'Resultados experimementales'!C2026,-1)</f>
        <v>357552</v>
      </c>
    </row>
    <row r="2027" spans="1:6" x14ac:dyDescent="0.25">
      <c r="A2027">
        <v>24.916681051254201</v>
      </c>
      <c r="B2027">
        <v>356264</v>
      </c>
      <c r="C2027">
        <v>356264</v>
      </c>
      <c r="F2027">
        <f>IF(ABS(C2027-'Resultado de análisis'!$D$3)&lt;(0.02*'Resultado de análisis'!$D$3),'Resultados experimementales'!C2027,-1)</f>
        <v>356264</v>
      </c>
    </row>
    <row r="2028" spans="1:6" x14ac:dyDescent="0.25">
      <c r="A2028">
        <v>24.927998065948401</v>
      </c>
      <c r="B2028">
        <v>357966</v>
      </c>
      <c r="C2028">
        <v>357966</v>
      </c>
      <c r="F2028">
        <f>IF(ABS(C2028-'Resultado de análisis'!$D$3)&lt;(0.02*'Resultado de análisis'!$D$3),'Resultados experimementales'!C2028,-1)</f>
        <v>357966</v>
      </c>
    </row>
    <row r="2029" spans="1:6" x14ac:dyDescent="0.25">
      <c r="A2029">
        <v>24.939811944961502</v>
      </c>
      <c r="B2029">
        <v>357453</v>
      </c>
      <c r="C2029">
        <v>357453</v>
      </c>
      <c r="F2029">
        <f>IF(ABS(C2029-'Resultado de análisis'!$D$3)&lt;(0.02*'Resultado de análisis'!$D$3),'Resultados experimementales'!C2029,-1)</f>
        <v>357453</v>
      </c>
    </row>
    <row r="2030" spans="1:6" x14ac:dyDescent="0.25">
      <c r="A2030">
        <v>24.9509758949279</v>
      </c>
      <c r="B2030">
        <v>357997</v>
      </c>
      <c r="C2030">
        <v>357997</v>
      </c>
      <c r="F2030">
        <f>IF(ABS(C2030-'Resultado de análisis'!$D$3)&lt;(0.02*'Resultado de análisis'!$D$3),'Resultados experimementales'!C2030,-1)</f>
        <v>357997</v>
      </c>
    </row>
    <row r="2031" spans="1:6" x14ac:dyDescent="0.25">
      <c r="A2031">
        <v>24.962622880935601</v>
      </c>
      <c r="B2031">
        <v>357438</v>
      </c>
      <c r="C2031">
        <v>357438</v>
      </c>
      <c r="F2031">
        <f>IF(ABS(C2031-'Resultado de análisis'!$D$3)&lt;(0.02*'Resultado de análisis'!$D$3),'Resultados experimementales'!C2031,-1)</f>
        <v>357438</v>
      </c>
    </row>
    <row r="2032" spans="1:6" x14ac:dyDescent="0.25">
      <c r="A2032">
        <v>24.9742720127105</v>
      </c>
      <c r="B2032">
        <v>355538</v>
      </c>
      <c r="C2032">
        <v>355538</v>
      </c>
      <c r="F2032">
        <f>IF(ABS(C2032-'Resultado de análisis'!$D$3)&lt;(0.02*'Resultado de análisis'!$D$3),'Resultados experimementales'!C2032,-1)</f>
        <v>355538</v>
      </c>
    </row>
    <row r="2033" spans="1:6" x14ac:dyDescent="0.25">
      <c r="A2033">
        <v>24.985450029373101</v>
      </c>
      <c r="B2033">
        <v>356592</v>
      </c>
      <c r="C2033">
        <v>356592</v>
      </c>
      <c r="F2033">
        <f>IF(ABS(C2033-'Resultado de análisis'!$D$3)&lt;(0.02*'Resultado de análisis'!$D$3),'Resultados experimementales'!C2033,-1)</f>
        <v>356592</v>
      </c>
    </row>
    <row r="2034" spans="1:6" x14ac:dyDescent="0.25">
      <c r="A2034">
        <v>24.9977929592132</v>
      </c>
      <c r="B2034">
        <v>356957</v>
      </c>
      <c r="C2034">
        <v>356957</v>
      </c>
      <c r="F2034">
        <f>IF(ABS(C2034-'Resultado de análisis'!$D$3)&lt;(0.02*'Resultado de análisis'!$D$3),'Resultados experimementales'!C2034,-1)</f>
        <v>356957</v>
      </c>
    </row>
    <row r="2035" spans="1:6" x14ac:dyDescent="0.25">
      <c r="A2035">
        <v>25.0086510181427</v>
      </c>
      <c r="B2035">
        <v>356191</v>
      </c>
      <c r="C2035">
        <v>356191</v>
      </c>
      <c r="F2035">
        <f>IF(ABS(C2035-'Resultado de análisis'!$D$3)&lt;(0.02*'Resultado de análisis'!$D$3),'Resultados experimementales'!C2035,-1)</f>
        <v>356191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2" workbookViewId="0">
      <selection activeCell="D5" sqref="D5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 t="s">
        <v>3</v>
      </c>
    </row>
    <row r="2" spans="1:4" x14ac:dyDescent="0.25">
      <c r="A2" t="s">
        <v>5</v>
      </c>
      <c r="B2" t="s">
        <v>4</v>
      </c>
      <c r="C2" t="s">
        <v>11</v>
      </c>
      <c r="D2" t="s">
        <v>12</v>
      </c>
    </row>
    <row r="3" spans="1:4" x14ac:dyDescent="0.25">
      <c r="A3" t="s">
        <v>6</v>
      </c>
      <c r="B3">
        <f>AVERAGE('Resultados experimementales'!B846:B896)</f>
        <v>359305.27450980392</v>
      </c>
      <c r="C3">
        <f>AVERAGE('Resultados experimementales'!C1245:C1635)</f>
        <v>378613.04370179947</v>
      </c>
      <c r="D3">
        <f>AVERAGE('Resultados experimementales'!C1883:C2035)</f>
        <v>356646.23841059604</v>
      </c>
    </row>
    <row r="4" spans="1:4" x14ac:dyDescent="0.25">
      <c r="A4" t="s">
        <v>7</v>
      </c>
      <c r="B4">
        <v>7.9619999999999997</v>
      </c>
      <c r="C4">
        <v>13.436999999999999</v>
      </c>
      <c r="D4">
        <v>21.666</v>
      </c>
    </row>
    <row r="5" spans="1:4" x14ac:dyDescent="0.25">
      <c r="A5" t="s">
        <v>10</v>
      </c>
      <c r="B5">
        <f>MAX('Resultados experimementales'!C2:C600)</f>
        <v>445130</v>
      </c>
      <c r="C5">
        <f>MAX('Resultados experimementales'!C846:C1194)</f>
        <v>481572</v>
      </c>
      <c r="D5">
        <f>MIN('Resultados experimementales'!C1636:C2035)</f>
        <v>320508</v>
      </c>
    </row>
    <row r="6" spans="1:4" x14ac:dyDescent="0.25">
      <c r="A6" t="s">
        <v>8</v>
      </c>
      <c r="B6">
        <f>(B5-B3)/B3*100</f>
        <v>23.886297134737521</v>
      </c>
      <c r="C6">
        <f>(C5-C3)/C3*100</f>
        <v>27.193716120169469</v>
      </c>
      <c r="D6">
        <f>ABS(D5-D3)/D3*100</f>
        <v>10.132796737643192</v>
      </c>
    </row>
    <row r="7" spans="1:4" x14ac:dyDescent="0.25">
      <c r="A7" t="s">
        <v>9</v>
      </c>
      <c r="B7">
        <v>0</v>
      </c>
      <c r="C7">
        <f>(C3-B3)/B3*100</f>
        <v>5.3736392315244812</v>
      </c>
      <c r="D7">
        <f>(D3-B3)/B3*100</f>
        <v>-0.74004928061119368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0"/>
  <sheetViews>
    <sheetView workbookViewId="0">
      <selection activeCell="H27" sqref="H27"/>
    </sheetView>
  </sheetViews>
  <sheetFormatPr baseColWidth="10" defaultRowHeight="15" x14ac:dyDescent="0.25"/>
  <cols>
    <col min="1" max="1" width="20.7109375" bestFit="1" customWidth="1"/>
    <col min="2" max="3" width="10" bestFit="1" customWidth="1"/>
  </cols>
  <sheetData>
    <row r="1" spans="1:3" x14ac:dyDescent="0.25">
      <c r="A1" t="s">
        <v>16</v>
      </c>
      <c r="B1" t="s">
        <v>18</v>
      </c>
      <c r="C1" t="s">
        <v>17</v>
      </c>
    </row>
    <row r="2" spans="1:3" x14ac:dyDescent="0.25">
      <c r="A2">
        <v>1.1389255523681599E-3</v>
      </c>
      <c r="B2">
        <v>300</v>
      </c>
      <c r="C2">
        <v>300</v>
      </c>
    </row>
    <row r="3" spans="1:3" x14ac:dyDescent="0.25">
      <c r="A3">
        <v>8.4030628204345703E-3</v>
      </c>
      <c r="B3">
        <v>987</v>
      </c>
      <c r="C3">
        <v>987</v>
      </c>
    </row>
    <row r="4" spans="1:3" x14ac:dyDescent="0.25">
      <c r="A4">
        <v>1.9964933395385701E-2</v>
      </c>
    </row>
    <row r="5" spans="1:3" x14ac:dyDescent="0.25">
      <c r="A5">
        <v>8.22339057922363E-2</v>
      </c>
      <c r="B5">
        <v>-1071</v>
      </c>
      <c r="C5">
        <v>-1071</v>
      </c>
    </row>
    <row r="6" spans="1:3" x14ac:dyDescent="0.25">
      <c r="A6">
        <v>9.3643903732299805E-2</v>
      </c>
      <c r="B6">
        <v>-341</v>
      </c>
      <c r="C6">
        <v>-341</v>
      </c>
    </row>
    <row r="7" spans="1:3" x14ac:dyDescent="0.25">
      <c r="A7">
        <v>0.105206966400146</v>
      </c>
      <c r="B7">
        <v>-162</v>
      </c>
      <c r="C7">
        <v>-162</v>
      </c>
    </row>
    <row r="8" spans="1:3" x14ac:dyDescent="0.25">
      <c r="A8">
        <v>0.116957902908325</v>
      </c>
      <c r="B8">
        <v>-336</v>
      </c>
      <c r="C8">
        <v>-336</v>
      </c>
    </row>
    <row r="9" spans="1:3" x14ac:dyDescent="0.25">
      <c r="A9">
        <v>0.128266096115112</v>
      </c>
      <c r="B9">
        <v>-279</v>
      </c>
      <c r="C9">
        <v>-279</v>
      </c>
    </row>
    <row r="10" spans="1:3" x14ac:dyDescent="0.25">
      <c r="A10">
        <v>0.139446020126342</v>
      </c>
      <c r="B10">
        <v>-421</v>
      </c>
      <c r="C10">
        <v>-421</v>
      </c>
    </row>
    <row r="11" spans="1:3" x14ac:dyDescent="0.25">
      <c r="A11">
        <v>0.15142703056335399</v>
      </c>
      <c r="B11">
        <v>-1659</v>
      </c>
      <c r="C11">
        <v>-1659</v>
      </c>
    </row>
    <row r="12" spans="1:3" x14ac:dyDescent="0.25">
      <c r="A12">
        <v>0.16266608238220201</v>
      </c>
      <c r="B12">
        <v>-2460</v>
      </c>
      <c r="C12">
        <v>-2460</v>
      </c>
    </row>
    <row r="13" spans="1:3" x14ac:dyDescent="0.25">
      <c r="A13">
        <v>0.17403101921081501</v>
      </c>
      <c r="B13">
        <v>-825</v>
      </c>
      <c r="C13">
        <v>-825</v>
      </c>
    </row>
    <row r="14" spans="1:3" x14ac:dyDescent="0.25">
      <c r="A14">
        <v>0.185748100280761</v>
      </c>
      <c r="B14">
        <v>-889</v>
      </c>
      <c r="C14">
        <v>-889</v>
      </c>
    </row>
    <row r="15" spans="1:3" x14ac:dyDescent="0.25">
      <c r="A15">
        <v>0.197131872177124</v>
      </c>
      <c r="B15">
        <v>13</v>
      </c>
      <c r="C15">
        <v>13</v>
      </c>
    </row>
    <row r="16" spans="1:3" x14ac:dyDescent="0.25">
      <c r="A16">
        <v>0.20890498161315901</v>
      </c>
      <c r="B16">
        <v>189</v>
      </c>
      <c r="C16">
        <v>189</v>
      </c>
    </row>
    <row r="17" spans="1:3" x14ac:dyDescent="0.25">
      <c r="A17">
        <v>0.22011590003967199</v>
      </c>
      <c r="B17">
        <v>229</v>
      </c>
      <c r="C17">
        <v>229</v>
      </c>
    </row>
    <row r="18" spans="1:3" x14ac:dyDescent="0.25">
      <c r="A18">
        <v>0.23135209083557101</v>
      </c>
      <c r="B18">
        <v>-802</v>
      </c>
      <c r="C18">
        <v>-802</v>
      </c>
    </row>
    <row r="19" spans="1:3" x14ac:dyDescent="0.25">
      <c r="A19">
        <v>0.24332690238952601</v>
      </c>
      <c r="B19">
        <v>-1016</v>
      </c>
      <c r="C19">
        <v>-1016</v>
      </c>
    </row>
    <row r="20" spans="1:3" x14ac:dyDescent="0.25">
      <c r="A20">
        <v>0.25457787513732899</v>
      </c>
      <c r="B20">
        <v>-8</v>
      </c>
      <c r="C20">
        <v>-8</v>
      </c>
    </row>
    <row r="21" spans="1:3" x14ac:dyDescent="0.25">
      <c r="A21">
        <v>0.26602196693420399</v>
      </c>
      <c r="B21">
        <v>-695</v>
      </c>
      <c r="C21">
        <v>-695</v>
      </c>
    </row>
    <row r="22" spans="1:3" x14ac:dyDescent="0.25">
      <c r="A22">
        <v>0.27759408950805597</v>
      </c>
      <c r="B22">
        <v>-1826</v>
      </c>
      <c r="C22">
        <v>-1826</v>
      </c>
    </row>
    <row r="23" spans="1:3" x14ac:dyDescent="0.25">
      <c r="A23">
        <v>0.288803100585937</v>
      </c>
      <c r="B23">
        <v>-914</v>
      </c>
      <c r="C23">
        <v>-914</v>
      </c>
    </row>
    <row r="24" spans="1:3" x14ac:dyDescent="0.25">
      <c r="A24">
        <v>0.30103492736816401</v>
      </c>
      <c r="B24">
        <v>933</v>
      </c>
      <c r="C24">
        <v>933</v>
      </c>
    </row>
    <row r="25" spans="1:3" x14ac:dyDescent="0.25">
      <c r="A25">
        <v>0.31203007698058999</v>
      </c>
      <c r="B25">
        <v>437</v>
      </c>
      <c r="C25">
        <v>437</v>
      </c>
    </row>
    <row r="26" spans="1:3" x14ac:dyDescent="0.25">
      <c r="A26">
        <v>0.32326793670654203</v>
      </c>
      <c r="B26">
        <v>-1511</v>
      </c>
      <c r="C26">
        <v>-1511</v>
      </c>
    </row>
    <row r="27" spans="1:3" x14ac:dyDescent="0.25">
      <c r="A27">
        <v>0.33511304855346602</v>
      </c>
      <c r="B27">
        <v>-1486</v>
      </c>
      <c r="C27">
        <v>-1486</v>
      </c>
    </row>
    <row r="28" spans="1:3" x14ac:dyDescent="0.25">
      <c r="A28">
        <v>0.346253871917724</v>
      </c>
      <c r="B28">
        <v>-557</v>
      </c>
      <c r="C28">
        <v>-557</v>
      </c>
    </row>
    <row r="29" spans="1:3" x14ac:dyDescent="0.25">
      <c r="A29">
        <v>0.35796308517455999</v>
      </c>
      <c r="B29">
        <v>-754</v>
      </c>
      <c r="C29">
        <v>-754</v>
      </c>
    </row>
    <row r="30" spans="1:3" x14ac:dyDescent="0.25">
      <c r="A30">
        <v>0.36948299407958901</v>
      </c>
      <c r="B30">
        <v>370</v>
      </c>
      <c r="C30">
        <v>370</v>
      </c>
    </row>
    <row r="31" spans="1:3" x14ac:dyDescent="0.25">
      <c r="A31">
        <v>0.38071489334106401</v>
      </c>
      <c r="B31">
        <v>166</v>
      </c>
      <c r="C31">
        <v>166</v>
      </c>
    </row>
    <row r="32" spans="1:3" x14ac:dyDescent="0.25">
      <c r="A32">
        <v>0.39294600486755299</v>
      </c>
      <c r="B32">
        <v>-539</v>
      </c>
      <c r="C32">
        <v>-539</v>
      </c>
    </row>
    <row r="33" spans="1:3" x14ac:dyDescent="0.25">
      <c r="A33">
        <v>0.40393400192260698</v>
      </c>
      <c r="B33">
        <v>-773</v>
      </c>
      <c r="C33">
        <v>-773</v>
      </c>
    </row>
    <row r="34" spans="1:3" x14ac:dyDescent="0.25">
      <c r="A34">
        <v>0.41517806053161599</v>
      </c>
      <c r="B34">
        <v>-610</v>
      </c>
      <c r="C34">
        <v>-610</v>
      </c>
    </row>
    <row r="35" spans="1:3" x14ac:dyDescent="0.25">
      <c r="A35">
        <v>0.426963090896606</v>
      </c>
      <c r="B35">
        <v>-1061</v>
      </c>
      <c r="C35">
        <v>-1061</v>
      </c>
    </row>
    <row r="36" spans="1:3" x14ac:dyDescent="0.25">
      <c r="A36">
        <v>0.438194990158081</v>
      </c>
      <c r="B36">
        <v>-1757</v>
      </c>
      <c r="C36">
        <v>-1757</v>
      </c>
    </row>
    <row r="37" spans="1:3" x14ac:dyDescent="0.25">
      <c r="A37">
        <v>0.44987106323242099</v>
      </c>
      <c r="B37">
        <v>-1399</v>
      </c>
      <c r="C37">
        <v>-1399</v>
      </c>
    </row>
    <row r="38" spans="1:3" x14ac:dyDescent="0.25">
      <c r="A38">
        <v>0.46139502525329501</v>
      </c>
      <c r="B38">
        <v>-1224</v>
      </c>
      <c r="C38">
        <v>-1224</v>
      </c>
    </row>
    <row r="39" spans="1:3" x14ac:dyDescent="0.25">
      <c r="A39">
        <v>0.47263598442077598</v>
      </c>
      <c r="B39">
        <v>370</v>
      </c>
      <c r="C39">
        <v>370</v>
      </c>
    </row>
    <row r="40" spans="1:3" x14ac:dyDescent="0.25">
      <c r="A40">
        <v>0.48487806320190402</v>
      </c>
      <c r="B40">
        <v>2434</v>
      </c>
      <c r="C40">
        <v>2434</v>
      </c>
    </row>
    <row r="41" spans="1:3" x14ac:dyDescent="0.25">
      <c r="A41">
        <v>0.49586296081542902</v>
      </c>
      <c r="B41">
        <v>362</v>
      </c>
      <c r="C41">
        <v>362</v>
      </c>
    </row>
    <row r="42" spans="1:3" x14ac:dyDescent="0.25">
      <c r="A42">
        <v>0.50714707374572698</v>
      </c>
      <c r="B42">
        <v>-1519</v>
      </c>
      <c r="C42">
        <v>-1519</v>
      </c>
    </row>
    <row r="43" spans="1:3" x14ac:dyDescent="0.25">
      <c r="A43">
        <v>0.51898288726806596</v>
      </c>
      <c r="B43">
        <v>-684</v>
      </c>
      <c r="C43">
        <v>-684</v>
      </c>
    </row>
    <row r="44" spans="1:3" x14ac:dyDescent="0.25">
      <c r="A44">
        <v>0.53009390830993597</v>
      </c>
      <c r="B44">
        <v>445</v>
      </c>
      <c r="C44">
        <v>445</v>
      </c>
    </row>
    <row r="45" spans="1:3" x14ac:dyDescent="0.25">
      <c r="A45">
        <v>0.54181003570556596</v>
      </c>
      <c r="B45">
        <v>-130</v>
      </c>
      <c r="C45">
        <v>-130</v>
      </c>
    </row>
    <row r="46" spans="1:3" x14ac:dyDescent="0.25">
      <c r="A46">
        <v>0.55332589149475098</v>
      </c>
      <c r="B46">
        <v>454</v>
      </c>
      <c r="C46">
        <v>454</v>
      </c>
    </row>
    <row r="47" spans="1:3" x14ac:dyDescent="0.25">
      <c r="A47">
        <v>0.56455898284912098</v>
      </c>
      <c r="B47">
        <v>-53</v>
      </c>
      <c r="C47">
        <v>-53</v>
      </c>
    </row>
    <row r="48" spans="1:3" x14ac:dyDescent="0.25">
      <c r="A48">
        <v>0.57677888870239202</v>
      </c>
      <c r="B48">
        <v>-904</v>
      </c>
      <c r="C48">
        <v>-904</v>
      </c>
    </row>
    <row r="49" spans="1:3" x14ac:dyDescent="0.25">
      <c r="A49">
        <v>0.58779692649841297</v>
      </c>
      <c r="B49">
        <v>-2730</v>
      </c>
      <c r="C49">
        <v>-2730</v>
      </c>
    </row>
    <row r="50" spans="1:3" x14ac:dyDescent="0.25">
      <c r="A50">
        <v>0.59902095794677701</v>
      </c>
      <c r="B50">
        <v>-1762</v>
      </c>
      <c r="C50">
        <v>-1762</v>
      </c>
    </row>
    <row r="51" spans="1:3" x14ac:dyDescent="0.25">
      <c r="A51">
        <v>0.61080193519592196</v>
      </c>
      <c r="B51">
        <v>-1223</v>
      </c>
      <c r="C51">
        <v>-1223</v>
      </c>
    </row>
    <row r="52" spans="1:3" x14ac:dyDescent="0.25">
      <c r="A52">
        <v>0.62200903892517001</v>
      </c>
      <c r="B52">
        <v>-655</v>
      </c>
      <c r="C52">
        <v>-655</v>
      </c>
    </row>
    <row r="53" spans="1:3" x14ac:dyDescent="0.25">
      <c r="A53">
        <v>0.63371896743774403</v>
      </c>
      <c r="B53">
        <v>884</v>
      </c>
      <c r="C53">
        <v>884</v>
      </c>
    </row>
    <row r="54" spans="1:3" x14ac:dyDescent="0.25">
      <c r="A54">
        <v>0.64524888992309504</v>
      </c>
      <c r="B54">
        <v>-423</v>
      </c>
      <c r="C54">
        <v>-423</v>
      </c>
    </row>
    <row r="55" spans="1:3" x14ac:dyDescent="0.25">
      <c r="A55">
        <v>0.65646696090698198</v>
      </c>
      <c r="B55">
        <v>411</v>
      </c>
      <c r="C55">
        <v>411</v>
      </c>
    </row>
    <row r="56" spans="1:3" x14ac:dyDescent="0.25">
      <c r="A56">
        <v>0.66876006126403797</v>
      </c>
      <c r="B56">
        <v>179</v>
      </c>
      <c r="C56">
        <v>179</v>
      </c>
    </row>
    <row r="57" spans="1:3" x14ac:dyDescent="0.25">
      <c r="A57">
        <v>0.73119997978210405</v>
      </c>
      <c r="B57">
        <v>-425</v>
      </c>
      <c r="C57">
        <v>-425</v>
      </c>
    </row>
    <row r="58" spans="1:3" x14ac:dyDescent="0.25">
      <c r="A58">
        <v>0.74259591102600098</v>
      </c>
      <c r="B58">
        <v>-509</v>
      </c>
      <c r="C58">
        <v>-509</v>
      </c>
    </row>
    <row r="59" spans="1:3" x14ac:dyDescent="0.25">
      <c r="A59">
        <v>0.75415301322937001</v>
      </c>
      <c r="B59">
        <v>366</v>
      </c>
      <c r="C59">
        <v>366</v>
      </c>
    </row>
    <row r="60" spans="1:3" x14ac:dyDescent="0.25">
      <c r="A60">
        <v>0.765846967697143</v>
      </c>
      <c r="B60">
        <v>-560</v>
      </c>
      <c r="C60">
        <v>-560</v>
      </c>
    </row>
    <row r="61" spans="1:3" x14ac:dyDescent="0.25">
      <c r="A61">
        <v>0.77714490890502896</v>
      </c>
      <c r="B61">
        <v>-967</v>
      </c>
      <c r="C61">
        <v>-967</v>
      </c>
    </row>
    <row r="62" spans="1:3" x14ac:dyDescent="0.25">
      <c r="A62">
        <v>0.78845000267028797</v>
      </c>
      <c r="B62">
        <v>-830</v>
      </c>
      <c r="C62">
        <v>-830</v>
      </c>
    </row>
    <row r="63" spans="1:3" x14ac:dyDescent="0.25">
      <c r="A63">
        <v>0.80026888847350997</v>
      </c>
      <c r="B63">
        <v>-2129</v>
      </c>
      <c r="C63">
        <v>-2129</v>
      </c>
    </row>
    <row r="64" spans="1:3" x14ac:dyDescent="0.25">
      <c r="A64">
        <v>0.811614990234375</v>
      </c>
      <c r="B64">
        <v>-1327</v>
      </c>
      <c r="C64">
        <v>-1327</v>
      </c>
    </row>
    <row r="65" spans="1:3" x14ac:dyDescent="0.25">
      <c r="A65">
        <v>0.82296991348266602</v>
      </c>
      <c r="B65">
        <v>334</v>
      </c>
      <c r="C65">
        <v>334</v>
      </c>
    </row>
    <row r="66" spans="1:3" x14ac:dyDescent="0.25">
      <c r="A66">
        <v>0.83463788032531705</v>
      </c>
      <c r="B66">
        <v>-134</v>
      </c>
      <c r="C66">
        <v>-134</v>
      </c>
    </row>
    <row r="67" spans="1:3" x14ac:dyDescent="0.25">
      <c r="A67">
        <v>0.84585189819335904</v>
      </c>
      <c r="B67">
        <v>1924</v>
      </c>
      <c r="C67">
        <v>1924</v>
      </c>
    </row>
    <row r="68" spans="1:3" x14ac:dyDescent="0.25">
      <c r="A68">
        <v>0.85812306404113703</v>
      </c>
      <c r="B68">
        <v>571</v>
      </c>
      <c r="C68">
        <v>571</v>
      </c>
    </row>
    <row r="69" spans="1:3" x14ac:dyDescent="0.25">
      <c r="A69">
        <v>0.86908102035522405</v>
      </c>
      <c r="B69">
        <v>-342</v>
      </c>
      <c r="C69">
        <v>-342</v>
      </c>
    </row>
    <row r="70" spans="1:3" x14ac:dyDescent="0.25">
      <c r="A70">
        <v>0.88032889366149902</v>
      </c>
      <c r="B70">
        <v>-618</v>
      </c>
      <c r="C70">
        <v>-618</v>
      </c>
    </row>
    <row r="71" spans="1:3" x14ac:dyDescent="0.25">
      <c r="A71">
        <v>0.89234900474548295</v>
      </c>
      <c r="B71">
        <v>-1283</v>
      </c>
      <c r="C71">
        <v>-1283</v>
      </c>
    </row>
    <row r="72" spans="1:3" x14ac:dyDescent="0.25">
      <c r="A72">
        <v>0.90335798263549805</v>
      </c>
      <c r="B72">
        <v>-3</v>
      </c>
      <c r="C72">
        <v>-3</v>
      </c>
    </row>
    <row r="73" spans="1:3" x14ac:dyDescent="0.25">
      <c r="A73">
        <v>0.91492390632629395</v>
      </c>
      <c r="B73">
        <v>1062</v>
      </c>
      <c r="C73">
        <v>1062</v>
      </c>
    </row>
    <row r="74" spans="1:3" x14ac:dyDescent="0.25">
      <c r="A74">
        <v>0.92655110359191895</v>
      </c>
      <c r="B74">
        <v>587</v>
      </c>
      <c r="C74">
        <v>587</v>
      </c>
    </row>
    <row r="75" spans="1:3" x14ac:dyDescent="0.25">
      <c r="A75">
        <v>0.93777298927307096</v>
      </c>
      <c r="B75">
        <v>983</v>
      </c>
      <c r="C75">
        <v>983</v>
      </c>
    </row>
    <row r="76" spans="1:3" x14ac:dyDescent="0.25">
      <c r="A76">
        <v>0.94950509071350098</v>
      </c>
      <c r="B76">
        <v>690</v>
      </c>
      <c r="C76">
        <v>690</v>
      </c>
    </row>
    <row r="77" spans="1:3" x14ac:dyDescent="0.25">
      <c r="A77">
        <v>0.96095299720764105</v>
      </c>
      <c r="B77">
        <v>-1462</v>
      </c>
      <c r="C77">
        <v>-1462</v>
      </c>
    </row>
    <row r="78" spans="1:3" x14ac:dyDescent="0.25">
      <c r="A78">
        <v>0.97220706939697199</v>
      </c>
      <c r="B78">
        <v>-2346</v>
      </c>
      <c r="C78">
        <v>-2346</v>
      </c>
    </row>
    <row r="79" spans="1:3" x14ac:dyDescent="0.25">
      <c r="A79">
        <v>0.98421502113342196</v>
      </c>
      <c r="B79">
        <v>-2529</v>
      </c>
      <c r="C79">
        <v>-2529</v>
      </c>
    </row>
    <row r="80" spans="1:3" x14ac:dyDescent="0.25">
      <c r="A80">
        <v>0.99523997306823697</v>
      </c>
      <c r="B80">
        <v>-2374</v>
      </c>
      <c r="C80">
        <v>-2374</v>
      </c>
    </row>
    <row r="81" spans="1:3" x14ac:dyDescent="0.25">
      <c r="A81">
        <v>1.0067820549011199</v>
      </c>
      <c r="B81">
        <v>-969</v>
      </c>
      <c r="C81">
        <v>-969</v>
      </c>
    </row>
    <row r="82" spans="1:3" x14ac:dyDescent="0.25">
      <c r="A82">
        <v>1.0184788703918399</v>
      </c>
      <c r="B82">
        <v>-509</v>
      </c>
      <c r="C82">
        <v>-509</v>
      </c>
    </row>
    <row r="83" spans="1:3" x14ac:dyDescent="0.25">
      <c r="A83">
        <v>1.0296630859375</v>
      </c>
      <c r="B83">
        <v>1190</v>
      </c>
      <c r="C83">
        <v>1190</v>
      </c>
    </row>
    <row r="84" spans="1:3" x14ac:dyDescent="0.25">
      <c r="A84">
        <v>1.04179191589355</v>
      </c>
      <c r="B84">
        <v>552</v>
      </c>
      <c r="C84">
        <v>552</v>
      </c>
    </row>
    <row r="85" spans="1:3" x14ac:dyDescent="0.25">
      <c r="A85">
        <v>1.0528640747070299</v>
      </c>
      <c r="B85">
        <v>-1820</v>
      </c>
      <c r="C85">
        <v>-1820</v>
      </c>
    </row>
    <row r="86" spans="1:3" x14ac:dyDescent="0.25">
      <c r="A86">
        <v>1.0641279220580999</v>
      </c>
      <c r="B86">
        <v>-922</v>
      </c>
      <c r="C86">
        <v>-922</v>
      </c>
    </row>
    <row r="87" spans="1:3" x14ac:dyDescent="0.25">
      <c r="A87">
        <v>1.0761029720306301</v>
      </c>
      <c r="B87">
        <v>-802</v>
      </c>
      <c r="C87">
        <v>-802</v>
      </c>
    </row>
    <row r="88" spans="1:3" x14ac:dyDescent="0.25">
      <c r="A88">
        <v>1.08715200424194</v>
      </c>
      <c r="B88">
        <v>-157</v>
      </c>
      <c r="C88">
        <v>-157</v>
      </c>
    </row>
    <row r="89" spans="1:3" x14ac:dyDescent="0.25">
      <c r="A89">
        <v>1.0987510681152299</v>
      </c>
      <c r="B89">
        <v>826</v>
      </c>
      <c r="C89">
        <v>826</v>
      </c>
    </row>
    <row r="90" spans="1:3" x14ac:dyDescent="0.25">
      <c r="A90">
        <v>1.1103229522705</v>
      </c>
      <c r="B90">
        <v>1146</v>
      </c>
      <c r="C90">
        <v>1146</v>
      </c>
    </row>
    <row r="91" spans="1:3" x14ac:dyDescent="0.25">
      <c r="A91">
        <v>1.1215798854827801</v>
      </c>
      <c r="B91">
        <v>302</v>
      </c>
      <c r="C91">
        <v>302</v>
      </c>
    </row>
    <row r="92" spans="1:3" x14ac:dyDescent="0.25">
      <c r="A92">
        <v>1.1337878704071001</v>
      </c>
      <c r="B92">
        <v>-313</v>
      </c>
      <c r="C92">
        <v>-313</v>
      </c>
    </row>
    <row r="93" spans="1:3" x14ac:dyDescent="0.25">
      <c r="A93">
        <v>1.14479088783264</v>
      </c>
      <c r="B93">
        <v>51</v>
      </c>
      <c r="C93">
        <v>51</v>
      </c>
    </row>
    <row r="94" spans="1:3" x14ac:dyDescent="0.25">
      <c r="A94">
        <v>1.15605497360229</v>
      </c>
      <c r="B94">
        <v>-1400</v>
      </c>
      <c r="C94">
        <v>-1400</v>
      </c>
    </row>
    <row r="95" spans="1:3" x14ac:dyDescent="0.25">
      <c r="A95">
        <v>1.16809010505676</v>
      </c>
      <c r="B95">
        <v>-2426</v>
      </c>
      <c r="C95">
        <v>-2426</v>
      </c>
    </row>
    <row r="96" spans="1:3" x14ac:dyDescent="0.25">
      <c r="A96">
        <v>1.1790750026702801</v>
      </c>
      <c r="B96">
        <v>-2779</v>
      </c>
      <c r="C96">
        <v>-2779</v>
      </c>
    </row>
    <row r="97" spans="1:3" x14ac:dyDescent="0.25">
      <c r="A97">
        <v>1.19062900543212</v>
      </c>
      <c r="B97">
        <v>-328</v>
      </c>
      <c r="C97">
        <v>-328</v>
      </c>
    </row>
    <row r="98" spans="1:3" x14ac:dyDescent="0.25">
      <c r="A98">
        <v>1.20224905014038</v>
      </c>
      <c r="B98">
        <v>875</v>
      </c>
      <c r="C98">
        <v>875</v>
      </c>
    </row>
    <row r="99" spans="1:3" x14ac:dyDescent="0.25">
      <c r="A99">
        <v>1.2135009765625</v>
      </c>
      <c r="B99">
        <v>1507</v>
      </c>
      <c r="C99">
        <v>1507</v>
      </c>
    </row>
    <row r="100" spans="1:3" x14ac:dyDescent="0.25">
      <c r="A100">
        <v>1.2256560325622501</v>
      </c>
      <c r="B100">
        <v>900</v>
      </c>
      <c r="C100">
        <v>900</v>
      </c>
    </row>
    <row r="101" spans="1:3" x14ac:dyDescent="0.25">
      <c r="A101">
        <v>1.23672890663146</v>
      </c>
      <c r="B101">
        <v>431</v>
      </c>
      <c r="C101">
        <v>431</v>
      </c>
    </row>
    <row r="102" spans="1:3" x14ac:dyDescent="0.25">
      <c r="A102">
        <v>1.24797987937927</v>
      </c>
      <c r="B102">
        <v>-609</v>
      </c>
      <c r="C102">
        <v>-609</v>
      </c>
    </row>
    <row r="103" spans="1:3" x14ac:dyDescent="0.25">
      <c r="A103">
        <v>1.25994205474853</v>
      </c>
      <c r="B103">
        <v>-1593</v>
      </c>
      <c r="C103">
        <v>-1593</v>
      </c>
    </row>
    <row r="104" spans="1:3" x14ac:dyDescent="0.25">
      <c r="A104">
        <v>1.2709929943084699</v>
      </c>
      <c r="B104">
        <v>211</v>
      </c>
      <c r="C104">
        <v>211</v>
      </c>
    </row>
    <row r="105" spans="1:3" x14ac:dyDescent="0.25">
      <c r="A105">
        <v>1.2825500965118399</v>
      </c>
      <c r="B105">
        <v>469</v>
      </c>
      <c r="C105">
        <v>469</v>
      </c>
    </row>
    <row r="106" spans="1:3" x14ac:dyDescent="0.25">
      <c r="A106">
        <v>1.2941799163818299</v>
      </c>
      <c r="B106">
        <v>-78</v>
      </c>
      <c r="C106">
        <v>-78</v>
      </c>
    </row>
    <row r="107" spans="1:3" x14ac:dyDescent="0.25">
      <c r="A107">
        <v>1.3054330348968499</v>
      </c>
      <c r="B107">
        <v>-221</v>
      </c>
      <c r="C107">
        <v>-221</v>
      </c>
    </row>
    <row r="108" spans="1:3" x14ac:dyDescent="0.25">
      <c r="A108">
        <v>1.3176250457763601</v>
      </c>
      <c r="B108">
        <v>395</v>
      </c>
      <c r="C108">
        <v>395</v>
      </c>
    </row>
    <row r="109" spans="1:3" x14ac:dyDescent="0.25">
      <c r="A109">
        <v>1.32872891426086</v>
      </c>
      <c r="B109">
        <v>-260</v>
      </c>
      <c r="C109">
        <v>-260</v>
      </c>
    </row>
    <row r="110" spans="1:3" x14ac:dyDescent="0.25">
      <c r="A110">
        <v>1.3398900032043399</v>
      </c>
      <c r="B110">
        <v>-899</v>
      </c>
      <c r="C110">
        <v>-899</v>
      </c>
    </row>
    <row r="111" spans="1:3" x14ac:dyDescent="0.25">
      <c r="A111">
        <v>1.3518860340118399</v>
      </c>
      <c r="B111">
        <v>-2450</v>
      </c>
      <c r="C111">
        <v>-2450</v>
      </c>
    </row>
    <row r="112" spans="1:3" x14ac:dyDescent="0.25">
      <c r="A112">
        <v>1.3629169464111299</v>
      </c>
      <c r="B112">
        <v>-1694</v>
      </c>
      <c r="C112">
        <v>-1694</v>
      </c>
    </row>
    <row r="113" spans="1:3" x14ac:dyDescent="0.25">
      <c r="A113">
        <v>1.3744759559631301</v>
      </c>
      <c r="B113">
        <v>360</v>
      </c>
      <c r="C113">
        <v>360</v>
      </c>
    </row>
    <row r="114" spans="1:3" x14ac:dyDescent="0.25">
      <c r="A114">
        <v>1.3861000537872299</v>
      </c>
      <c r="B114">
        <v>994</v>
      </c>
      <c r="C114">
        <v>994</v>
      </c>
    </row>
    <row r="115" spans="1:3" x14ac:dyDescent="0.25">
      <c r="A115">
        <v>1.39733409881591</v>
      </c>
      <c r="B115">
        <v>-162</v>
      </c>
      <c r="C115">
        <v>-162</v>
      </c>
    </row>
    <row r="116" spans="1:3" x14ac:dyDescent="0.25">
      <c r="A116">
        <v>1.4094529151916499</v>
      </c>
      <c r="B116">
        <v>-1344</v>
      </c>
      <c r="C116">
        <v>-1344</v>
      </c>
    </row>
    <row r="117" spans="1:3" x14ac:dyDescent="0.25">
      <c r="A117">
        <v>1.42053794860839</v>
      </c>
      <c r="B117">
        <v>-894</v>
      </c>
      <c r="C117">
        <v>-894</v>
      </c>
    </row>
    <row r="118" spans="1:3" x14ac:dyDescent="0.25">
      <c r="A118">
        <v>1.4318048954010001</v>
      </c>
      <c r="B118">
        <v>-1222</v>
      </c>
      <c r="C118">
        <v>-1222</v>
      </c>
    </row>
    <row r="119" spans="1:3" x14ac:dyDescent="0.25">
      <c r="A119">
        <v>1.4437739849090501</v>
      </c>
      <c r="B119">
        <v>-2291</v>
      </c>
      <c r="C119">
        <v>-2291</v>
      </c>
    </row>
    <row r="120" spans="1:3" x14ac:dyDescent="0.25">
      <c r="A120">
        <v>1.45482206344604</v>
      </c>
      <c r="B120">
        <v>-2023</v>
      </c>
      <c r="C120">
        <v>-2023</v>
      </c>
    </row>
    <row r="121" spans="1:3" x14ac:dyDescent="0.25">
      <c r="A121">
        <v>1.4663848876953101</v>
      </c>
      <c r="B121">
        <v>27</v>
      </c>
      <c r="C121">
        <v>27</v>
      </c>
    </row>
    <row r="122" spans="1:3" x14ac:dyDescent="0.25">
      <c r="A122">
        <v>1.4780809879302901</v>
      </c>
      <c r="B122">
        <v>-1220</v>
      </c>
      <c r="C122">
        <v>-1220</v>
      </c>
    </row>
    <row r="123" spans="1:3" x14ac:dyDescent="0.25">
      <c r="A123">
        <v>1.4892599582672099</v>
      </c>
      <c r="B123">
        <v>-1243</v>
      </c>
      <c r="C123">
        <v>-1243</v>
      </c>
    </row>
    <row r="124" spans="1:3" x14ac:dyDescent="0.25">
      <c r="A124">
        <v>1.50133800506591</v>
      </c>
      <c r="B124">
        <v>285</v>
      </c>
      <c r="C124">
        <v>285</v>
      </c>
    </row>
    <row r="125" spans="1:3" x14ac:dyDescent="0.25">
      <c r="A125">
        <v>1.51245594024658</v>
      </c>
      <c r="B125">
        <v>-1834</v>
      </c>
      <c r="C125">
        <v>-1834</v>
      </c>
    </row>
    <row r="126" spans="1:3" x14ac:dyDescent="0.25">
      <c r="A126">
        <v>1.52372002601623</v>
      </c>
      <c r="B126">
        <v>-1920</v>
      </c>
      <c r="C126">
        <v>-1920</v>
      </c>
    </row>
    <row r="127" spans="1:3" x14ac:dyDescent="0.25">
      <c r="A127">
        <v>1.5357449054718</v>
      </c>
      <c r="B127">
        <v>-697</v>
      </c>
      <c r="C127">
        <v>-697</v>
      </c>
    </row>
    <row r="128" spans="1:3" x14ac:dyDescent="0.25">
      <c r="A128">
        <v>1.54674696922302</v>
      </c>
      <c r="B128">
        <v>71</v>
      </c>
      <c r="C128">
        <v>71</v>
      </c>
    </row>
    <row r="129" spans="1:3" x14ac:dyDescent="0.25">
      <c r="A129">
        <v>1.55836200714111</v>
      </c>
      <c r="B129">
        <v>-1350</v>
      </c>
      <c r="C129">
        <v>-1350</v>
      </c>
    </row>
    <row r="130" spans="1:3" x14ac:dyDescent="0.25">
      <c r="A130">
        <v>1.56991791725158</v>
      </c>
      <c r="B130">
        <v>-185</v>
      </c>
      <c r="C130">
        <v>-185</v>
      </c>
    </row>
    <row r="131" spans="1:3" x14ac:dyDescent="0.25">
      <c r="A131">
        <v>1.5811750888824401</v>
      </c>
      <c r="B131">
        <v>1713</v>
      </c>
      <c r="C131">
        <v>1713</v>
      </c>
    </row>
    <row r="132" spans="1:3" x14ac:dyDescent="0.25">
      <c r="A132">
        <v>1.59329009056091</v>
      </c>
      <c r="B132">
        <v>1222</v>
      </c>
      <c r="C132">
        <v>1222</v>
      </c>
    </row>
    <row r="133" spans="1:3" x14ac:dyDescent="0.25">
      <c r="A133">
        <v>1.6043729782104399</v>
      </c>
      <c r="B133">
        <v>680</v>
      </c>
      <c r="C133">
        <v>680</v>
      </c>
    </row>
    <row r="134" spans="1:3" x14ac:dyDescent="0.25">
      <c r="A134">
        <v>1.6156408786773599</v>
      </c>
      <c r="B134">
        <v>1078</v>
      </c>
      <c r="C134">
        <v>1078</v>
      </c>
    </row>
    <row r="135" spans="1:3" x14ac:dyDescent="0.25">
      <c r="A135">
        <v>1.62760806083679</v>
      </c>
      <c r="B135">
        <v>920</v>
      </c>
      <c r="C135">
        <v>920</v>
      </c>
    </row>
    <row r="136" spans="1:3" x14ac:dyDescent="0.25">
      <c r="A136">
        <v>1.63867688179016</v>
      </c>
      <c r="B136">
        <v>1466</v>
      </c>
      <c r="C136">
        <v>1466</v>
      </c>
    </row>
    <row r="137" spans="1:3" x14ac:dyDescent="0.25">
      <c r="A137">
        <v>1.65021896362304</v>
      </c>
      <c r="B137">
        <v>1547</v>
      </c>
      <c r="C137">
        <v>1547</v>
      </c>
    </row>
    <row r="138" spans="1:3" x14ac:dyDescent="0.25">
      <c r="A138">
        <v>1.66183710098266</v>
      </c>
      <c r="B138">
        <v>571</v>
      </c>
      <c r="C138">
        <v>571</v>
      </c>
    </row>
    <row r="139" spans="1:3" x14ac:dyDescent="0.25">
      <c r="A139">
        <v>1.6730880737304601</v>
      </c>
      <c r="B139">
        <v>834</v>
      </c>
      <c r="C139">
        <v>834</v>
      </c>
    </row>
    <row r="140" spans="1:3" x14ac:dyDescent="0.25">
      <c r="A140">
        <v>1.6852328777313199</v>
      </c>
      <c r="B140">
        <v>-125</v>
      </c>
      <c r="C140">
        <v>-125</v>
      </c>
    </row>
    <row r="141" spans="1:3" x14ac:dyDescent="0.25">
      <c r="A141">
        <v>1.6963090896606401</v>
      </c>
      <c r="B141">
        <v>-1166</v>
      </c>
      <c r="C141">
        <v>-1166</v>
      </c>
    </row>
    <row r="142" spans="1:3" x14ac:dyDescent="0.25">
      <c r="A142">
        <v>1.70755410194396</v>
      </c>
      <c r="B142">
        <v>451</v>
      </c>
      <c r="C142">
        <v>451</v>
      </c>
    </row>
    <row r="143" spans="1:3" x14ac:dyDescent="0.25">
      <c r="A143">
        <v>1.7195398807525599</v>
      </c>
      <c r="B143">
        <v>292</v>
      </c>
      <c r="C143">
        <v>292</v>
      </c>
    </row>
    <row r="144" spans="1:3" x14ac:dyDescent="0.25">
      <c r="A144">
        <v>1.7305760383605899</v>
      </c>
      <c r="B144">
        <v>-1054</v>
      </c>
      <c r="C144">
        <v>-1054</v>
      </c>
    </row>
    <row r="145" spans="1:3" x14ac:dyDescent="0.25">
      <c r="A145">
        <v>1.74213290214538</v>
      </c>
      <c r="B145">
        <v>-548</v>
      </c>
      <c r="C145">
        <v>-548</v>
      </c>
    </row>
    <row r="146" spans="1:3" x14ac:dyDescent="0.25">
      <c r="A146">
        <v>1.7537600994110101</v>
      </c>
      <c r="B146">
        <v>653</v>
      </c>
      <c r="C146">
        <v>653</v>
      </c>
    </row>
    <row r="147" spans="1:3" x14ac:dyDescent="0.25">
      <c r="A147">
        <v>1.76499891281127</v>
      </c>
      <c r="B147">
        <v>1330</v>
      </c>
      <c r="C147">
        <v>1330</v>
      </c>
    </row>
    <row r="148" spans="1:3" x14ac:dyDescent="0.25">
      <c r="A148">
        <v>1.7765259742736801</v>
      </c>
      <c r="B148">
        <v>1675</v>
      </c>
      <c r="C148">
        <v>1675</v>
      </c>
    </row>
    <row r="149" spans="1:3" x14ac:dyDescent="0.25">
      <c r="A149">
        <v>1.7882969379425</v>
      </c>
      <c r="B149">
        <v>-326</v>
      </c>
      <c r="C149">
        <v>-326</v>
      </c>
    </row>
    <row r="150" spans="1:3" x14ac:dyDescent="0.25">
      <c r="A150">
        <v>1.79970502853393</v>
      </c>
      <c r="B150">
        <v>670</v>
      </c>
      <c r="C150">
        <v>670</v>
      </c>
    </row>
    <row r="151" spans="1:3" x14ac:dyDescent="0.25">
      <c r="A151">
        <v>1.81149005889892</v>
      </c>
      <c r="B151">
        <v>1333</v>
      </c>
      <c r="C151">
        <v>1333</v>
      </c>
    </row>
    <row r="152" spans="1:3" x14ac:dyDescent="0.25">
      <c r="A152">
        <v>1.8225569725036599</v>
      </c>
      <c r="B152">
        <v>-65</v>
      </c>
      <c r="C152">
        <v>-65</v>
      </c>
    </row>
    <row r="153" spans="1:3" x14ac:dyDescent="0.25">
      <c r="A153">
        <v>1.83406090736389</v>
      </c>
      <c r="B153">
        <v>-365</v>
      </c>
      <c r="C153">
        <v>-365</v>
      </c>
    </row>
    <row r="154" spans="1:3" x14ac:dyDescent="0.25">
      <c r="A154">
        <v>1.84569191932678</v>
      </c>
      <c r="B154">
        <v>483</v>
      </c>
      <c r="C154">
        <v>483</v>
      </c>
    </row>
    <row r="155" spans="1:3" x14ac:dyDescent="0.25">
      <c r="A155">
        <v>1.8569250106811499</v>
      </c>
      <c r="B155">
        <v>663</v>
      </c>
      <c r="C155">
        <v>663</v>
      </c>
    </row>
    <row r="156" spans="1:3" x14ac:dyDescent="0.25">
      <c r="A156">
        <v>1.8691329956054601</v>
      </c>
      <c r="B156">
        <v>472</v>
      </c>
      <c r="C156">
        <v>472</v>
      </c>
    </row>
    <row r="157" spans="1:3" x14ac:dyDescent="0.25">
      <c r="A157">
        <v>1.8801200389862001</v>
      </c>
      <c r="B157">
        <v>73</v>
      </c>
      <c r="C157">
        <v>73</v>
      </c>
    </row>
    <row r="158" spans="1:3" x14ac:dyDescent="0.25">
      <c r="A158">
        <v>1.89139008522033</v>
      </c>
      <c r="B158">
        <v>547</v>
      </c>
      <c r="C158">
        <v>547</v>
      </c>
    </row>
    <row r="159" spans="1:3" x14ac:dyDescent="0.25">
      <c r="A159">
        <v>1.9033620357513401</v>
      </c>
      <c r="B159">
        <v>-1489</v>
      </c>
      <c r="C159">
        <v>-1489</v>
      </c>
    </row>
    <row r="160" spans="1:3" x14ac:dyDescent="0.25">
      <c r="A160">
        <v>1.91440200805664</v>
      </c>
      <c r="B160">
        <v>-1231</v>
      </c>
      <c r="C160">
        <v>-1231</v>
      </c>
    </row>
    <row r="161" spans="1:3" x14ac:dyDescent="0.25">
      <c r="A161">
        <v>1.9259738922119101</v>
      </c>
      <c r="B161">
        <v>1202</v>
      </c>
      <c r="C161">
        <v>1202</v>
      </c>
    </row>
    <row r="162" spans="1:3" x14ac:dyDescent="0.25">
      <c r="A162">
        <v>1.9375929832458401</v>
      </c>
      <c r="B162">
        <v>847</v>
      </c>
      <c r="C162">
        <v>847</v>
      </c>
    </row>
    <row r="163" spans="1:3" x14ac:dyDescent="0.25">
      <c r="A163">
        <v>1.9488389492034901</v>
      </c>
      <c r="B163">
        <v>1627</v>
      </c>
      <c r="C163">
        <v>1627</v>
      </c>
    </row>
    <row r="164" spans="1:3" x14ac:dyDescent="0.25">
      <c r="A164">
        <v>1.9609179496765099</v>
      </c>
      <c r="B164">
        <v>233</v>
      </c>
      <c r="C164">
        <v>233</v>
      </c>
    </row>
    <row r="165" spans="1:3" x14ac:dyDescent="0.25">
      <c r="A165">
        <v>1.9720489978790201</v>
      </c>
      <c r="B165">
        <v>-791</v>
      </c>
      <c r="C165">
        <v>-791</v>
      </c>
    </row>
    <row r="166" spans="1:3" x14ac:dyDescent="0.25">
      <c r="A166">
        <v>1.9833018779754601</v>
      </c>
      <c r="B166">
        <v>683</v>
      </c>
      <c r="C166">
        <v>683</v>
      </c>
    </row>
    <row r="167" spans="1:3" x14ac:dyDescent="0.25">
      <c r="A167">
        <v>1.9952750205993599</v>
      </c>
      <c r="B167">
        <v>1373</v>
      </c>
      <c r="C167">
        <v>1373</v>
      </c>
    </row>
    <row r="168" spans="1:3" x14ac:dyDescent="0.25">
      <c r="A168">
        <v>2.0063509941100999</v>
      </c>
      <c r="B168">
        <v>-23</v>
      </c>
      <c r="C168">
        <v>-23</v>
      </c>
    </row>
    <row r="169" spans="1:3" x14ac:dyDescent="0.25">
      <c r="A169">
        <v>2.0178859233856201</v>
      </c>
      <c r="B169">
        <v>-2185</v>
      </c>
      <c r="C169">
        <v>-2185</v>
      </c>
    </row>
    <row r="170" spans="1:3" x14ac:dyDescent="0.25">
      <c r="A170">
        <v>2.0295031070709202</v>
      </c>
      <c r="B170">
        <v>-1584</v>
      </c>
      <c r="C170">
        <v>-1584</v>
      </c>
    </row>
    <row r="171" spans="1:3" x14ac:dyDescent="0.25">
      <c r="A171">
        <v>2.0407629013061501</v>
      </c>
      <c r="B171">
        <v>-294</v>
      </c>
      <c r="C171">
        <v>-294</v>
      </c>
    </row>
    <row r="172" spans="1:3" x14ac:dyDescent="0.25">
      <c r="A172">
        <v>2.0528860092163002</v>
      </c>
      <c r="B172">
        <v>583</v>
      </c>
      <c r="C172">
        <v>583</v>
      </c>
    </row>
    <row r="173" spans="1:3" x14ac:dyDescent="0.25">
      <c r="A173">
        <v>2.0639619827270499</v>
      </c>
      <c r="B173">
        <v>256</v>
      </c>
      <c r="C173">
        <v>256</v>
      </c>
    </row>
    <row r="174" spans="1:3" x14ac:dyDescent="0.25">
      <c r="A174">
        <v>2.0752210617065399</v>
      </c>
      <c r="B174">
        <v>1341</v>
      </c>
      <c r="C174">
        <v>1341</v>
      </c>
    </row>
    <row r="175" spans="1:3" x14ac:dyDescent="0.25">
      <c r="A175">
        <v>2.0872139930725</v>
      </c>
      <c r="B175">
        <v>2750</v>
      </c>
      <c r="C175">
        <v>2750</v>
      </c>
    </row>
    <row r="176" spans="1:3" x14ac:dyDescent="0.25">
      <c r="A176">
        <v>2.0982789993286102</v>
      </c>
      <c r="B176">
        <v>2118</v>
      </c>
      <c r="C176">
        <v>2118</v>
      </c>
    </row>
    <row r="177" spans="1:3" x14ac:dyDescent="0.25">
      <c r="A177">
        <v>2.1098129749297998</v>
      </c>
      <c r="B177">
        <v>-2099</v>
      </c>
      <c r="C177">
        <v>-2099</v>
      </c>
    </row>
    <row r="178" spans="1:3" x14ac:dyDescent="0.25">
      <c r="A178">
        <v>2.1214120388031001</v>
      </c>
      <c r="B178">
        <v>-2860</v>
      </c>
      <c r="C178">
        <v>-2860</v>
      </c>
    </row>
    <row r="179" spans="1:3" x14ac:dyDescent="0.25">
      <c r="A179">
        <v>2.1326770782470699</v>
      </c>
      <c r="B179">
        <v>-807</v>
      </c>
      <c r="C179">
        <v>-807</v>
      </c>
    </row>
    <row r="180" spans="1:3" x14ac:dyDescent="0.25">
      <c r="A180">
        <v>2.1448380947113002</v>
      </c>
      <c r="B180">
        <v>-771</v>
      </c>
      <c r="C180">
        <v>-771</v>
      </c>
    </row>
    <row r="181" spans="1:3" x14ac:dyDescent="0.25">
      <c r="A181">
        <v>2.1558818817138601</v>
      </c>
      <c r="B181">
        <v>-634</v>
      </c>
      <c r="C181">
        <v>-634</v>
      </c>
    </row>
    <row r="182" spans="1:3" x14ac:dyDescent="0.25">
      <c r="A182">
        <v>2.1671350002288801</v>
      </c>
      <c r="B182">
        <v>26</v>
      </c>
      <c r="C182">
        <v>26</v>
      </c>
    </row>
    <row r="183" spans="1:3" x14ac:dyDescent="0.25">
      <c r="A183">
        <v>2.1791319847106898</v>
      </c>
      <c r="B183">
        <v>596</v>
      </c>
      <c r="C183">
        <v>596</v>
      </c>
    </row>
    <row r="184" spans="1:3" x14ac:dyDescent="0.25">
      <c r="A184">
        <v>2.1901559829711901</v>
      </c>
      <c r="B184">
        <v>339</v>
      </c>
      <c r="C184">
        <v>339</v>
      </c>
    </row>
    <row r="185" spans="1:3" x14ac:dyDescent="0.25">
      <c r="A185">
        <v>2.2017149925231898</v>
      </c>
      <c r="B185">
        <v>563</v>
      </c>
      <c r="C185">
        <v>563</v>
      </c>
    </row>
    <row r="186" spans="1:3" x14ac:dyDescent="0.25">
      <c r="A186">
        <v>2.2133491039276101</v>
      </c>
      <c r="B186">
        <v>780</v>
      </c>
      <c r="C186">
        <v>780</v>
      </c>
    </row>
    <row r="187" spans="1:3" x14ac:dyDescent="0.25">
      <c r="A187">
        <v>2.2245929241180402</v>
      </c>
      <c r="B187">
        <v>26</v>
      </c>
      <c r="C187">
        <v>26</v>
      </c>
    </row>
    <row r="188" spans="1:3" x14ac:dyDescent="0.25">
      <c r="A188">
        <v>2.23675107955932</v>
      </c>
      <c r="B188">
        <v>-1040</v>
      </c>
      <c r="C188">
        <v>-1040</v>
      </c>
    </row>
    <row r="189" spans="1:3" x14ac:dyDescent="0.25">
      <c r="A189">
        <v>2.2478160858154199</v>
      </c>
      <c r="B189">
        <v>-759</v>
      </c>
      <c r="C189">
        <v>-759</v>
      </c>
    </row>
    <row r="190" spans="1:3" x14ac:dyDescent="0.25">
      <c r="A190">
        <v>2.2590689659118599</v>
      </c>
      <c r="B190">
        <v>-891</v>
      </c>
      <c r="C190">
        <v>-891</v>
      </c>
    </row>
    <row r="191" spans="1:3" x14ac:dyDescent="0.25">
      <c r="A191">
        <v>2.2710709571838299</v>
      </c>
      <c r="B191">
        <v>-1383</v>
      </c>
      <c r="C191">
        <v>-1383</v>
      </c>
    </row>
    <row r="192" spans="1:3" x14ac:dyDescent="0.25">
      <c r="A192">
        <v>2.2820949554443302</v>
      </c>
      <c r="B192">
        <v>-545</v>
      </c>
      <c r="C192">
        <v>-545</v>
      </c>
    </row>
    <row r="193" spans="1:3" x14ac:dyDescent="0.25">
      <c r="A193">
        <v>2.2936449050903298</v>
      </c>
      <c r="B193">
        <v>-923</v>
      </c>
      <c r="C193">
        <v>-923</v>
      </c>
    </row>
    <row r="194" spans="1:3" x14ac:dyDescent="0.25">
      <c r="A194">
        <v>2.3052608966827299</v>
      </c>
      <c r="B194">
        <v>-1616</v>
      </c>
      <c r="C194">
        <v>-1616</v>
      </c>
    </row>
    <row r="195" spans="1:3" x14ac:dyDescent="0.25">
      <c r="A195">
        <v>2.3165040016174299</v>
      </c>
      <c r="B195">
        <v>-784</v>
      </c>
      <c r="C195">
        <v>-784</v>
      </c>
    </row>
    <row r="196" spans="1:3" x14ac:dyDescent="0.25">
      <c r="A196">
        <v>2.32877397537231</v>
      </c>
      <c r="B196">
        <v>-789</v>
      </c>
      <c r="C196">
        <v>-789</v>
      </c>
    </row>
    <row r="197" spans="1:3" x14ac:dyDescent="0.25">
      <c r="A197">
        <v>2.39116287231445</v>
      </c>
      <c r="B197">
        <v>324</v>
      </c>
      <c r="C197">
        <v>324</v>
      </c>
    </row>
    <row r="198" spans="1:3" x14ac:dyDescent="0.25">
      <c r="A198">
        <v>2.4025559425353999</v>
      </c>
      <c r="B198">
        <v>-728</v>
      </c>
      <c r="C198">
        <v>-728</v>
      </c>
    </row>
    <row r="199" spans="1:3" x14ac:dyDescent="0.25">
      <c r="A199">
        <v>2.4141089916229199</v>
      </c>
      <c r="B199">
        <v>648</v>
      </c>
      <c r="C199">
        <v>648</v>
      </c>
    </row>
    <row r="200" spans="1:3" x14ac:dyDescent="0.25">
      <c r="A200">
        <v>2.4257669448852499</v>
      </c>
      <c r="B200">
        <v>231</v>
      </c>
      <c r="C200">
        <v>231</v>
      </c>
    </row>
    <row r="201" spans="1:3" x14ac:dyDescent="0.25">
      <c r="A201">
        <v>2.4370958805084202</v>
      </c>
      <c r="B201">
        <v>-155</v>
      </c>
      <c r="C201">
        <v>-155</v>
      </c>
    </row>
    <row r="202" spans="1:3" x14ac:dyDescent="0.25">
      <c r="A202">
        <v>2.4483950138092001</v>
      </c>
      <c r="B202">
        <v>231</v>
      </c>
      <c r="C202">
        <v>231</v>
      </c>
    </row>
    <row r="203" spans="1:3" x14ac:dyDescent="0.25">
      <c r="A203">
        <v>2.46021103858947</v>
      </c>
      <c r="B203">
        <v>181</v>
      </c>
      <c r="C203">
        <v>181</v>
      </c>
    </row>
    <row r="204" spans="1:3" x14ac:dyDescent="0.25">
      <c r="A204">
        <v>2.4715619087219198</v>
      </c>
      <c r="B204">
        <v>-16</v>
      </c>
      <c r="C204">
        <v>-16</v>
      </c>
    </row>
    <row r="205" spans="1:3" x14ac:dyDescent="0.25">
      <c r="A205">
        <v>2.4829530715942298</v>
      </c>
      <c r="B205">
        <v>743</v>
      </c>
      <c r="C205">
        <v>743</v>
      </c>
    </row>
    <row r="206" spans="1:3" x14ac:dyDescent="0.25">
      <c r="A206">
        <v>2.49458408355712</v>
      </c>
      <c r="B206">
        <v>-379</v>
      </c>
      <c r="C206">
        <v>-379</v>
      </c>
    </row>
    <row r="207" spans="1:3" x14ac:dyDescent="0.25">
      <c r="A207">
        <v>2.5058300495147701</v>
      </c>
      <c r="B207">
        <v>-2329</v>
      </c>
      <c r="C207">
        <v>-2329</v>
      </c>
    </row>
    <row r="208" spans="1:3" x14ac:dyDescent="0.25">
      <c r="A208">
        <v>2.51810097694396</v>
      </c>
      <c r="B208">
        <v>213</v>
      </c>
      <c r="C208">
        <v>213</v>
      </c>
    </row>
    <row r="209" spans="1:3" x14ac:dyDescent="0.25">
      <c r="A209">
        <v>2.5290319919586102</v>
      </c>
      <c r="B209">
        <v>1369</v>
      </c>
      <c r="C209">
        <v>1369</v>
      </c>
    </row>
    <row r="210" spans="1:3" x14ac:dyDescent="0.25">
      <c r="A210">
        <v>2.5403149127960201</v>
      </c>
      <c r="B210">
        <v>1369</v>
      </c>
      <c r="C210">
        <v>1369</v>
      </c>
    </row>
    <row r="211" spans="1:3" x14ac:dyDescent="0.25">
      <c r="A211">
        <v>2.5522980690002401</v>
      </c>
      <c r="B211">
        <v>-438</v>
      </c>
      <c r="C211">
        <v>-438</v>
      </c>
    </row>
    <row r="212" spans="1:3" x14ac:dyDescent="0.25">
      <c r="A212">
        <v>2.5633339881896902</v>
      </c>
      <c r="B212">
        <v>-812</v>
      </c>
      <c r="C212">
        <v>-812</v>
      </c>
    </row>
    <row r="213" spans="1:3" x14ac:dyDescent="0.25">
      <c r="A213">
        <v>2.5748698711395201</v>
      </c>
      <c r="B213">
        <v>-171</v>
      </c>
      <c r="C213">
        <v>-171</v>
      </c>
    </row>
    <row r="214" spans="1:3" x14ac:dyDescent="0.25">
      <c r="A214">
        <v>2.5864989757537802</v>
      </c>
      <c r="B214">
        <v>-640</v>
      </c>
      <c r="C214">
        <v>-640</v>
      </c>
    </row>
    <row r="215" spans="1:3" x14ac:dyDescent="0.25">
      <c r="A215">
        <v>2.5977599620818999</v>
      </c>
      <c r="B215">
        <v>-672</v>
      </c>
      <c r="C215">
        <v>-672</v>
      </c>
    </row>
    <row r="216" spans="1:3" x14ac:dyDescent="0.25">
      <c r="A216">
        <v>2.6098549365997301</v>
      </c>
      <c r="B216">
        <v>432</v>
      </c>
      <c r="C216">
        <v>432</v>
      </c>
    </row>
    <row r="217" spans="1:3" x14ac:dyDescent="0.25">
      <c r="A217">
        <v>2.6209580898284899</v>
      </c>
      <c r="B217">
        <v>1</v>
      </c>
      <c r="C217">
        <v>1</v>
      </c>
    </row>
    <row r="218" spans="1:3" x14ac:dyDescent="0.25">
      <c r="A218">
        <v>2.63232994079589</v>
      </c>
      <c r="B218">
        <v>-475</v>
      </c>
      <c r="C218">
        <v>-475</v>
      </c>
    </row>
    <row r="219" spans="1:3" x14ac:dyDescent="0.25">
      <c r="A219">
        <v>2.6440958976745601</v>
      </c>
      <c r="B219">
        <v>-100</v>
      </c>
      <c r="C219">
        <v>-100</v>
      </c>
    </row>
    <row r="220" spans="1:3" x14ac:dyDescent="0.25">
      <c r="A220">
        <v>2.6553769111633301</v>
      </c>
      <c r="B220">
        <v>-1323</v>
      </c>
      <c r="C220">
        <v>-1323</v>
      </c>
    </row>
    <row r="221" spans="1:3" x14ac:dyDescent="0.25">
      <c r="A221">
        <v>2.6667919158935498</v>
      </c>
      <c r="B221">
        <v>219</v>
      </c>
      <c r="C221">
        <v>219</v>
      </c>
    </row>
    <row r="222" spans="1:3" x14ac:dyDescent="0.25">
      <c r="A222">
        <v>2.67847299575805</v>
      </c>
      <c r="B222">
        <v>571</v>
      </c>
      <c r="C222">
        <v>571</v>
      </c>
    </row>
    <row r="223" spans="1:3" x14ac:dyDescent="0.25">
      <c r="A223">
        <v>2.6896550655364901</v>
      </c>
      <c r="B223">
        <v>-301</v>
      </c>
      <c r="C223">
        <v>-301</v>
      </c>
    </row>
    <row r="224" spans="1:3" x14ac:dyDescent="0.25">
      <c r="A224">
        <v>2.7017939090728702</v>
      </c>
      <c r="B224">
        <v>29</v>
      </c>
      <c r="C224">
        <v>29</v>
      </c>
    </row>
    <row r="225" spans="1:3" x14ac:dyDescent="0.25">
      <c r="A225">
        <v>2.71285796165466</v>
      </c>
      <c r="B225">
        <v>1694</v>
      </c>
      <c r="C225">
        <v>1694</v>
      </c>
    </row>
    <row r="226" spans="1:3" x14ac:dyDescent="0.25">
      <c r="A226">
        <v>2.7241239547729399</v>
      </c>
      <c r="B226">
        <v>740</v>
      </c>
      <c r="C226">
        <v>740</v>
      </c>
    </row>
    <row r="227" spans="1:3" x14ac:dyDescent="0.25">
      <c r="A227">
        <v>2.7361130714416499</v>
      </c>
      <c r="B227">
        <v>-673</v>
      </c>
      <c r="C227">
        <v>-673</v>
      </c>
    </row>
    <row r="228" spans="1:3" x14ac:dyDescent="0.25">
      <c r="A228">
        <v>2.7471358776092498</v>
      </c>
      <c r="B228">
        <v>582</v>
      </c>
      <c r="C228">
        <v>582</v>
      </c>
    </row>
    <row r="229" spans="1:3" x14ac:dyDescent="0.25">
      <c r="A229">
        <v>2.7587370872497501</v>
      </c>
      <c r="B229">
        <v>356</v>
      </c>
      <c r="C229">
        <v>356</v>
      </c>
    </row>
    <row r="230" spans="1:3" x14ac:dyDescent="0.25">
      <c r="A230">
        <v>2.7703049182891801</v>
      </c>
      <c r="B230">
        <v>-834</v>
      </c>
      <c r="C230">
        <v>-834</v>
      </c>
    </row>
    <row r="231" spans="1:3" x14ac:dyDescent="0.25">
      <c r="A231">
        <v>2.7815749645233101</v>
      </c>
      <c r="B231">
        <v>-685</v>
      </c>
      <c r="C231">
        <v>-685</v>
      </c>
    </row>
    <row r="232" spans="1:3" x14ac:dyDescent="0.25">
      <c r="A232">
        <v>2.7935540676116899</v>
      </c>
      <c r="B232">
        <v>-1122</v>
      </c>
      <c r="C232">
        <v>-1122</v>
      </c>
    </row>
    <row r="233" spans="1:3" x14ac:dyDescent="0.25">
      <c r="A233">
        <v>2.8047740459442099</v>
      </c>
      <c r="B233">
        <v>-834</v>
      </c>
      <c r="C233">
        <v>-834</v>
      </c>
    </row>
    <row r="234" spans="1:3" x14ac:dyDescent="0.25">
      <c r="A234">
        <v>2.8160450458526598</v>
      </c>
      <c r="B234">
        <v>-324</v>
      </c>
      <c r="C234">
        <v>-324</v>
      </c>
    </row>
    <row r="235" spans="1:3" x14ac:dyDescent="0.25">
      <c r="A235">
        <v>2.8280839920043901</v>
      </c>
      <c r="B235">
        <v>-167</v>
      </c>
      <c r="C235">
        <v>-167</v>
      </c>
    </row>
    <row r="236" spans="1:3" x14ac:dyDescent="0.25">
      <c r="A236">
        <v>2.8390679359436</v>
      </c>
      <c r="B236">
        <v>-1178</v>
      </c>
      <c r="C236">
        <v>-1178</v>
      </c>
    </row>
    <row r="237" spans="1:3" x14ac:dyDescent="0.25">
      <c r="A237">
        <v>2.8506200313568102</v>
      </c>
      <c r="B237">
        <v>-1034</v>
      </c>
      <c r="C237">
        <v>-1034</v>
      </c>
    </row>
    <row r="238" spans="1:3" x14ac:dyDescent="0.25">
      <c r="A238">
        <v>2.86223292350769</v>
      </c>
      <c r="B238">
        <v>-1179</v>
      </c>
      <c r="C238">
        <v>-1179</v>
      </c>
    </row>
    <row r="239" spans="1:3" x14ac:dyDescent="0.25">
      <c r="A239">
        <v>2.8734838962554901</v>
      </c>
      <c r="B239">
        <v>-710</v>
      </c>
      <c r="C239">
        <v>-710</v>
      </c>
    </row>
    <row r="240" spans="1:3" x14ac:dyDescent="0.25">
      <c r="A240">
        <v>2.8856570720672599</v>
      </c>
      <c r="B240">
        <v>-965</v>
      </c>
      <c r="C240">
        <v>-965</v>
      </c>
    </row>
    <row r="241" spans="1:3" x14ac:dyDescent="0.25">
      <c r="A241">
        <v>2.8967149257659899</v>
      </c>
      <c r="B241">
        <v>135</v>
      </c>
      <c r="C241">
        <v>135</v>
      </c>
    </row>
    <row r="242" spans="1:3" x14ac:dyDescent="0.25">
      <c r="A242">
        <v>2.9079620838165199</v>
      </c>
      <c r="B242">
        <v>127</v>
      </c>
      <c r="C242">
        <v>127</v>
      </c>
    </row>
    <row r="243" spans="1:3" x14ac:dyDescent="0.25">
      <c r="A243">
        <v>2.91994905471801</v>
      </c>
      <c r="B243">
        <v>-715</v>
      </c>
      <c r="C243">
        <v>-715</v>
      </c>
    </row>
    <row r="244" spans="1:3" x14ac:dyDescent="0.25">
      <c r="A244">
        <v>2.9309849739074698</v>
      </c>
      <c r="B244">
        <v>-1262</v>
      </c>
      <c r="C244">
        <v>-1262</v>
      </c>
    </row>
    <row r="245" spans="1:3" x14ac:dyDescent="0.25">
      <c r="A245">
        <v>2.94254302978515</v>
      </c>
      <c r="B245">
        <v>-1328</v>
      </c>
      <c r="C245">
        <v>-1328</v>
      </c>
    </row>
    <row r="246" spans="1:3" x14ac:dyDescent="0.25">
      <c r="A246">
        <v>2.95416808128356</v>
      </c>
      <c r="B246">
        <v>-109</v>
      </c>
      <c r="C246">
        <v>-109</v>
      </c>
    </row>
    <row r="247" spans="1:3" x14ac:dyDescent="0.25">
      <c r="A247">
        <v>2.96541094779968</v>
      </c>
      <c r="B247">
        <v>-147</v>
      </c>
      <c r="C247">
        <v>-147</v>
      </c>
    </row>
    <row r="248" spans="1:3" x14ac:dyDescent="0.25">
      <c r="A248">
        <v>2.97756695747375</v>
      </c>
      <c r="B248">
        <v>-308</v>
      </c>
      <c r="C248">
        <v>-308</v>
      </c>
    </row>
    <row r="249" spans="1:3" x14ac:dyDescent="0.25">
      <c r="A249">
        <v>2.9886920452117902</v>
      </c>
      <c r="B249">
        <v>-19</v>
      </c>
      <c r="C249">
        <v>-19</v>
      </c>
    </row>
    <row r="250" spans="1:3" x14ac:dyDescent="0.25">
      <c r="A250">
        <v>2.9998800754547101</v>
      </c>
      <c r="B250">
        <v>1084</v>
      </c>
      <c r="C250">
        <v>1084</v>
      </c>
    </row>
    <row r="251" spans="1:3" x14ac:dyDescent="0.25">
      <c r="A251">
        <v>3.0118870735168399</v>
      </c>
      <c r="B251">
        <v>402</v>
      </c>
      <c r="C251">
        <v>402</v>
      </c>
    </row>
    <row r="252" spans="1:3" x14ac:dyDescent="0.25">
      <c r="A252">
        <v>3.0229070186614901</v>
      </c>
      <c r="B252">
        <v>727</v>
      </c>
      <c r="C252">
        <v>727</v>
      </c>
    </row>
    <row r="253" spans="1:3" x14ac:dyDescent="0.25">
      <c r="A253">
        <v>3.0344588756561199</v>
      </c>
      <c r="B253">
        <v>1468</v>
      </c>
      <c r="C253">
        <v>1468</v>
      </c>
    </row>
    <row r="254" spans="1:3" x14ac:dyDescent="0.25">
      <c r="A254">
        <v>3.0460970401763898</v>
      </c>
      <c r="B254">
        <v>1033</v>
      </c>
      <c r="C254">
        <v>1033</v>
      </c>
    </row>
    <row r="255" spans="1:3" x14ac:dyDescent="0.25">
      <c r="A255">
        <v>3.05732893943786</v>
      </c>
      <c r="B255">
        <v>-867</v>
      </c>
      <c r="C255">
        <v>-867</v>
      </c>
    </row>
    <row r="256" spans="1:3" x14ac:dyDescent="0.25">
      <c r="A256">
        <v>3.0694899559020898</v>
      </c>
      <c r="B256">
        <v>-1161</v>
      </c>
      <c r="C256">
        <v>-1161</v>
      </c>
    </row>
    <row r="257" spans="1:3" x14ac:dyDescent="0.25">
      <c r="A257">
        <v>3.0813190937042201</v>
      </c>
      <c r="B257">
        <v>436</v>
      </c>
      <c r="C257">
        <v>436</v>
      </c>
    </row>
    <row r="258" spans="1:3" x14ac:dyDescent="0.25">
      <c r="A258">
        <v>3.0918278694152801</v>
      </c>
      <c r="B258">
        <v>1399</v>
      </c>
      <c r="C258">
        <v>1399</v>
      </c>
    </row>
    <row r="259" spans="1:3" x14ac:dyDescent="0.25">
      <c r="A259">
        <v>3.10382008552551</v>
      </c>
      <c r="B259">
        <v>490</v>
      </c>
      <c r="C259">
        <v>490</v>
      </c>
    </row>
    <row r="260" spans="1:3" x14ac:dyDescent="0.25">
      <c r="A260">
        <v>3.11482501029968</v>
      </c>
      <c r="B260">
        <v>-933</v>
      </c>
      <c r="C260">
        <v>-933</v>
      </c>
    </row>
    <row r="261" spans="1:3" x14ac:dyDescent="0.25">
      <c r="A261">
        <v>3.1263771057128902</v>
      </c>
      <c r="B261">
        <v>601</v>
      </c>
      <c r="C261">
        <v>601</v>
      </c>
    </row>
    <row r="262" spans="1:3" x14ac:dyDescent="0.25">
      <c r="A262">
        <v>3.1380479335784899</v>
      </c>
      <c r="B262">
        <v>955</v>
      </c>
      <c r="C262">
        <v>955</v>
      </c>
    </row>
    <row r="263" spans="1:3" x14ac:dyDescent="0.25">
      <c r="A263">
        <v>3.14924788475036</v>
      </c>
      <c r="B263">
        <v>795</v>
      </c>
      <c r="C263">
        <v>795</v>
      </c>
    </row>
    <row r="264" spans="1:3" x14ac:dyDescent="0.25">
      <c r="A264">
        <v>3.16140508651733</v>
      </c>
      <c r="B264">
        <v>-418</v>
      </c>
      <c r="C264">
        <v>-418</v>
      </c>
    </row>
    <row r="265" spans="1:3" x14ac:dyDescent="0.25">
      <c r="A265">
        <v>3.1724479198455802</v>
      </c>
      <c r="B265">
        <v>-385</v>
      </c>
      <c r="C265">
        <v>-385</v>
      </c>
    </row>
    <row r="266" spans="1:3" x14ac:dyDescent="0.25">
      <c r="A266">
        <v>3.1837160587310702</v>
      </c>
      <c r="B266">
        <v>-145</v>
      </c>
      <c r="C266">
        <v>-145</v>
      </c>
    </row>
    <row r="267" spans="1:3" x14ac:dyDescent="0.25">
      <c r="A267">
        <v>3.1957008838653498</v>
      </c>
      <c r="B267">
        <v>982</v>
      </c>
      <c r="C267">
        <v>982</v>
      </c>
    </row>
    <row r="268" spans="1:3" x14ac:dyDescent="0.25">
      <c r="A268">
        <v>3.2067220211028999</v>
      </c>
      <c r="B268">
        <v>32</v>
      </c>
      <c r="C268">
        <v>32</v>
      </c>
    </row>
    <row r="269" spans="1:3" x14ac:dyDescent="0.25">
      <c r="A269">
        <v>3.2183349132537802</v>
      </c>
      <c r="B269">
        <v>-1330</v>
      </c>
      <c r="C269">
        <v>-1330</v>
      </c>
    </row>
    <row r="270" spans="1:3" x14ac:dyDescent="0.25">
      <c r="A270">
        <v>3.22989702224731</v>
      </c>
      <c r="B270">
        <v>-1700</v>
      </c>
      <c r="C270">
        <v>-1700</v>
      </c>
    </row>
    <row r="271" spans="1:3" x14ac:dyDescent="0.25">
      <c r="A271">
        <v>3.2411608695983798</v>
      </c>
      <c r="B271">
        <v>-605</v>
      </c>
      <c r="C271">
        <v>-605</v>
      </c>
    </row>
    <row r="272" spans="1:3" x14ac:dyDescent="0.25">
      <c r="A272">
        <v>3.2532589435577299</v>
      </c>
      <c r="B272">
        <v>77</v>
      </c>
      <c r="C272">
        <v>77</v>
      </c>
    </row>
    <row r="273" spans="1:3" x14ac:dyDescent="0.25">
      <c r="A273">
        <v>3.2643620967864901</v>
      </c>
      <c r="B273">
        <v>-580</v>
      </c>
      <c r="C273">
        <v>-580</v>
      </c>
    </row>
    <row r="274" spans="1:3" x14ac:dyDescent="0.25">
      <c r="A274">
        <v>3.2756249904632502</v>
      </c>
      <c r="B274">
        <v>-179</v>
      </c>
      <c r="C274">
        <v>-179</v>
      </c>
    </row>
    <row r="275" spans="1:3" x14ac:dyDescent="0.25">
      <c r="A275">
        <v>3.2875950336456299</v>
      </c>
      <c r="B275">
        <v>130</v>
      </c>
      <c r="C275">
        <v>130</v>
      </c>
    </row>
    <row r="276" spans="1:3" x14ac:dyDescent="0.25">
      <c r="A276">
        <v>3.2986710071563698</v>
      </c>
      <c r="B276">
        <v>-861</v>
      </c>
      <c r="C276">
        <v>-861</v>
      </c>
    </row>
    <row r="277" spans="1:3" x14ac:dyDescent="0.25">
      <c r="A277">
        <v>3.3102219104766801</v>
      </c>
      <c r="B277">
        <v>-81</v>
      </c>
      <c r="C277">
        <v>-81</v>
      </c>
    </row>
    <row r="278" spans="1:3" x14ac:dyDescent="0.25">
      <c r="A278">
        <v>3.3218109607696502</v>
      </c>
      <c r="B278">
        <v>184</v>
      </c>
      <c r="C278">
        <v>184</v>
      </c>
    </row>
    <row r="279" spans="1:3" x14ac:dyDescent="0.25">
      <c r="A279">
        <v>3.3330709934234601</v>
      </c>
      <c r="B279">
        <v>277</v>
      </c>
      <c r="C279">
        <v>277</v>
      </c>
    </row>
    <row r="280" spans="1:3" x14ac:dyDescent="0.25">
      <c r="A280">
        <v>3.3452010154724099</v>
      </c>
      <c r="B280">
        <v>-254</v>
      </c>
      <c r="C280">
        <v>-254</v>
      </c>
    </row>
    <row r="281" spans="1:3" x14ac:dyDescent="0.25">
      <c r="A281">
        <v>3.3562760353088299</v>
      </c>
      <c r="B281">
        <v>-1605</v>
      </c>
      <c r="C281">
        <v>-1605</v>
      </c>
    </row>
    <row r="282" spans="1:3" x14ac:dyDescent="0.25">
      <c r="A282">
        <v>3.36753797531127</v>
      </c>
      <c r="B282">
        <v>-1566</v>
      </c>
      <c r="C282">
        <v>-1566</v>
      </c>
    </row>
    <row r="283" spans="1:3" x14ac:dyDescent="0.25">
      <c r="A283">
        <v>3.3794999122619598</v>
      </c>
      <c r="B283">
        <v>-1368</v>
      </c>
      <c r="C283">
        <v>-1368</v>
      </c>
    </row>
    <row r="284" spans="1:3" x14ac:dyDescent="0.25">
      <c r="A284">
        <v>3.3905549049377401</v>
      </c>
      <c r="B284">
        <v>631</v>
      </c>
      <c r="C284">
        <v>631</v>
      </c>
    </row>
    <row r="285" spans="1:3" x14ac:dyDescent="0.25">
      <c r="A285">
        <v>3.4021139144897399</v>
      </c>
      <c r="B285">
        <v>-436</v>
      </c>
      <c r="C285">
        <v>-436</v>
      </c>
    </row>
    <row r="286" spans="1:3" x14ac:dyDescent="0.25">
      <c r="A286">
        <v>3.4137489795684801</v>
      </c>
      <c r="B286">
        <v>-2071</v>
      </c>
      <c r="C286">
        <v>-2071</v>
      </c>
    </row>
    <row r="287" spans="1:3" x14ac:dyDescent="0.25">
      <c r="A287">
        <v>3.4249899387359601</v>
      </c>
      <c r="B287">
        <v>-1492</v>
      </c>
      <c r="C287">
        <v>-1492</v>
      </c>
    </row>
    <row r="288" spans="1:3" x14ac:dyDescent="0.25">
      <c r="A288">
        <v>3.43711805343627</v>
      </c>
      <c r="B288">
        <v>-1150</v>
      </c>
      <c r="C288">
        <v>-1150</v>
      </c>
    </row>
    <row r="289" spans="1:3" x14ac:dyDescent="0.25">
      <c r="A289">
        <v>3.4518659114837602</v>
      </c>
      <c r="B289">
        <v>-1255</v>
      </c>
      <c r="C289">
        <v>-1255</v>
      </c>
    </row>
    <row r="290" spans="1:3" x14ac:dyDescent="0.25">
      <c r="A290">
        <v>3.4595570564270002</v>
      </c>
      <c r="B290">
        <v>-1100</v>
      </c>
      <c r="C290">
        <v>-1100</v>
      </c>
    </row>
    <row r="291" spans="1:3" x14ac:dyDescent="0.25">
      <c r="A291">
        <v>3.4715099334716699</v>
      </c>
      <c r="B291">
        <v>-1247</v>
      </c>
      <c r="C291">
        <v>-1247</v>
      </c>
    </row>
    <row r="292" spans="1:3" x14ac:dyDescent="0.25">
      <c r="A292">
        <v>3.4824800491332999</v>
      </c>
      <c r="B292">
        <v>-1872</v>
      </c>
      <c r="C292">
        <v>-1872</v>
      </c>
    </row>
    <row r="293" spans="1:3" x14ac:dyDescent="0.25">
      <c r="A293">
        <v>3.4940340518951398</v>
      </c>
      <c r="B293">
        <v>-425</v>
      </c>
      <c r="C293">
        <v>-425</v>
      </c>
    </row>
    <row r="294" spans="1:3" x14ac:dyDescent="0.25">
      <c r="A294">
        <v>3.5056509971618599</v>
      </c>
      <c r="B294">
        <v>56</v>
      </c>
      <c r="C294">
        <v>56</v>
      </c>
    </row>
    <row r="295" spans="1:3" x14ac:dyDescent="0.25">
      <c r="A295">
        <v>3.5169010162353498</v>
      </c>
      <c r="B295">
        <v>-759</v>
      </c>
      <c r="C295">
        <v>-759</v>
      </c>
    </row>
    <row r="296" spans="1:3" x14ac:dyDescent="0.25">
      <c r="A296">
        <v>3.5291099548339799</v>
      </c>
      <c r="B296">
        <v>53171</v>
      </c>
      <c r="C296">
        <v>53171</v>
      </c>
    </row>
    <row r="297" spans="1:3" x14ac:dyDescent="0.25">
      <c r="A297">
        <v>3.5911378860473602</v>
      </c>
      <c r="B297">
        <v>431</v>
      </c>
      <c r="C297">
        <v>431</v>
      </c>
    </row>
    <row r="298" spans="1:3" x14ac:dyDescent="0.25">
      <c r="A298">
        <v>3.6025390625</v>
      </c>
      <c r="B298">
        <v>139</v>
      </c>
      <c r="C298">
        <v>139</v>
      </c>
    </row>
    <row r="299" spans="1:3" x14ac:dyDescent="0.25">
      <c r="A299">
        <v>3.6140830516815101</v>
      </c>
      <c r="B299">
        <v>139</v>
      </c>
      <c r="C299">
        <v>139</v>
      </c>
    </row>
    <row r="300" spans="1:3" x14ac:dyDescent="0.25">
      <c r="A300">
        <v>3.62577199935913</v>
      </c>
      <c r="B300">
        <v>-150</v>
      </c>
      <c r="C300">
        <v>-150</v>
      </c>
    </row>
    <row r="301" spans="1:3" x14ac:dyDescent="0.25">
      <c r="A301">
        <v>3.63707304000854</v>
      </c>
      <c r="B301">
        <v>1143</v>
      </c>
      <c r="C301">
        <v>1143</v>
      </c>
    </row>
    <row r="302" spans="1:3" x14ac:dyDescent="0.25">
      <c r="A302">
        <v>3.6483860015869101</v>
      </c>
      <c r="B302">
        <v>634</v>
      </c>
      <c r="C302">
        <v>634</v>
      </c>
    </row>
    <row r="303" spans="1:3" x14ac:dyDescent="0.25">
      <c r="A303">
        <v>3.66018509864807</v>
      </c>
      <c r="B303">
        <v>-317</v>
      </c>
      <c r="C303">
        <v>-317</v>
      </c>
    </row>
    <row r="304" spans="1:3" x14ac:dyDescent="0.25">
      <c r="A304">
        <v>3.6715519428253098</v>
      </c>
      <c r="B304">
        <v>296</v>
      </c>
      <c r="C304">
        <v>296</v>
      </c>
    </row>
    <row r="305" spans="1:3" x14ac:dyDescent="0.25">
      <c r="A305">
        <v>3.6829299926757799</v>
      </c>
      <c r="B305">
        <v>627</v>
      </c>
      <c r="C305">
        <v>627</v>
      </c>
    </row>
    <row r="306" spans="1:3" x14ac:dyDescent="0.25">
      <c r="A306">
        <v>3.69456887245178</v>
      </c>
      <c r="B306">
        <v>997</v>
      </c>
      <c r="C306">
        <v>997</v>
      </c>
    </row>
    <row r="307" spans="1:3" x14ac:dyDescent="0.25">
      <c r="A307">
        <v>3.7058119773864702</v>
      </c>
      <c r="B307">
        <v>94</v>
      </c>
      <c r="C307">
        <v>94</v>
      </c>
    </row>
    <row r="308" spans="1:3" x14ac:dyDescent="0.25">
      <c r="A308">
        <v>3.71808910369873</v>
      </c>
      <c r="B308">
        <v>126</v>
      </c>
      <c r="C308">
        <v>126</v>
      </c>
    </row>
    <row r="309" spans="1:3" x14ac:dyDescent="0.25">
      <c r="A309">
        <v>3.7290160655975302</v>
      </c>
      <c r="B309">
        <v>312</v>
      </c>
      <c r="C309">
        <v>312</v>
      </c>
    </row>
    <row r="310" spans="1:3" x14ac:dyDescent="0.25">
      <c r="A310">
        <v>3.7402698993682799</v>
      </c>
      <c r="B310">
        <v>-125</v>
      </c>
      <c r="C310">
        <v>-125</v>
      </c>
    </row>
    <row r="311" spans="1:3" x14ac:dyDescent="0.25">
      <c r="A311">
        <v>3.75229287147521</v>
      </c>
      <c r="B311">
        <v>902</v>
      </c>
      <c r="C311">
        <v>902</v>
      </c>
    </row>
    <row r="312" spans="1:3" x14ac:dyDescent="0.25">
      <c r="A312">
        <v>3.76328992843627</v>
      </c>
      <c r="B312">
        <v>399</v>
      </c>
      <c r="C312">
        <v>399</v>
      </c>
    </row>
    <row r="313" spans="1:3" x14ac:dyDescent="0.25">
      <c r="A313">
        <v>3.7748570442199698</v>
      </c>
      <c r="B313">
        <v>-1060</v>
      </c>
      <c r="C313">
        <v>-1060</v>
      </c>
    </row>
    <row r="314" spans="1:3" x14ac:dyDescent="0.25">
      <c r="A314">
        <v>3.7864840030670099</v>
      </c>
      <c r="B314">
        <v>-539</v>
      </c>
      <c r="C314">
        <v>-539</v>
      </c>
    </row>
    <row r="315" spans="1:3" x14ac:dyDescent="0.25">
      <c r="A315">
        <v>3.7977230548858598</v>
      </c>
      <c r="B315">
        <v>-239</v>
      </c>
      <c r="C315">
        <v>-239</v>
      </c>
    </row>
    <row r="316" spans="1:3" x14ac:dyDescent="0.25">
      <c r="A316">
        <v>3.8098659515380802</v>
      </c>
      <c r="B316">
        <v>-1442</v>
      </c>
      <c r="C316">
        <v>-1442</v>
      </c>
    </row>
    <row r="317" spans="1:3" x14ac:dyDescent="0.25">
      <c r="A317">
        <v>3.8209280967712398</v>
      </c>
      <c r="B317">
        <v>-123</v>
      </c>
      <c r="C317">
        <v>-123</v>
      </c>
    </row>
    <row r="318" spans="1:3" x14ac:dyDescent="0.25">
      <c r="A318">
        <v>3.8321859836578298</v>
      </c>
      <c r="B318">
        <v>370</v>
      </c>
      <c r="C318">
        <v>370</v>
      </c>
    </row>
    <row r="319" spans="1:3" x14ac:dyDescent="0.25">
      <c r="A319">
        <v>3.8441538810729901</v>
      </c>
      <c r="B319">
        <v>-698</v>
      </c>
      <c r="C319">
        <v>-698</v>
      </c>
    </row>
    <row r="320" spans="1:3" x14ac:dyDescent="0.25">
      <c r="A320">
        <v>3.8552100658416699</v>
      </c>
      <c r="B320">
        <v>-670</v>
      </c>
      <c r="C320">
        <v>-670</v>
      </c>
    </row>
    <row r="321" spans="1:3" x14ac:dyDescent="0.25">
      <c r="A321">
        <v>3.8667750358581499</v>
      </c>
      <c r="B321">
        <v>-1388</v>
      </c>
      <c r="C321">
        <v>-1388</v>
      </c>
    </row>
    <row r="322" spans="1:3" x14ac:dyDescent="0.25">
      <c r="A322">
        <v>3.8784580230712802</v>
      </c>
      <c r="B322">
        <v>-1869</v>
      </c>
      <c r="C322">
        <v>-1869</v>
      </c>
    </row>
    <row r="323" spans="1:3" x14ac:dyDescent="0.25">
      <c r="A323">
        <v>3.94113993644714</v>
      </c>
      <c r="B323">
        <v>-1306</v>
      </c>
      <c r="C323">
        <v>-1306</v>
      </c>
    </row>
    <row r="324" spans="1:3" x14ac:dyDescent="0.25">
      <c r="A324">
        <v>3.9525220394134499</v>
      </c>
      <c r="B324">
        <v>-1672</v>
      </c>
      <c r="C324">
        <v>-1672</v>
      </c>
    </row>
    <row r="325" spans="1:3" x14ac:dyDescent="0.25">
      <c r="A325">
        <v>3.9640829563140798</v>
      </c>
      <c r="B325">
        <v>-1226</v>
      </c>
      <c r="C325">
        <v>-1226</v>
      </c>
    </row>
    <row r="326" spans="1:3" x14ac:dyDescent="0.25">
      <c r="A326">
        <v>3.9757630825042698</v>
      </c>
      <c r="B326">
        <v>-463</v>
      </c>
      <c r="C326">
        <v>-463</v>
      </c>
    </row>
    <row r="327" spans="1:3" x14ac:dyDescent="0.25">
      <c r="A327">
        <v>3.9870800971984801</v>
      </c>
      <c r="B327">
        <v>552</v>
      </c>
      <c r="C327">
        <v>552</v>
      </c>
    </row>
    <row r="328" spans="1:3" x14ac:dyDescent="0.25">
      <c r="A328">
        <v>3.99837899208068</v>
      </c>
      <c r="B328">
        <v>1112</v>
      </c>
      <c r="C328">
        <v>1112</v>
      </c>
    </row>
    <row r="329" spans="1:3" x14ac:dyDescent="0.25">
      <c r="A329">
        <v>4.0102019309997496</v>
      </c>
      <c r="B329">
        <v>-208</v>
      </c>
      <c r="C329">
        <v>-208</v>
      </c>
    </row>
    <row r="330" spans="1:3" x14ac:dyDescent="0.25">
      <c r="A330">
        <v>4.0215508937835596</v>
      </c>
      <c r="B330">
        <v>184</v>
      </c>
      <c r="C330">
        <v>184</v>
      </c>
    </row>
    <row r="331" spans="1:3" x14ac:dyDescent="0.25">
      <c r="A331">
        <v>4.0329420566558802</v>
      </c>
      <c r="B331">
        <v>333</v>
      </c>
      <c r="C331">
        <v>333</v>
      </c>
    </row>
    <row r="332" spans="1:3" x14ac:dyDescent="0.25">
      <c r="A332">
        <v>4.0445640087127597</v>
      </c>
      <c r="B332">
        <v>-891</v>
      </c>
      <c r="C332">
        <v>-891</v>
      </c>
    </row>
    <row r="333" spans="1:3" x14ac:dyDescent="0.25">
      <c r="A333">
        <v>4.0558159351348797</v>
      </c>
      <c r="B333">
        <v>-247</v>
      </c>
      <c r="C333">
        <v>-247</v>
      </c>
    </row>
    <row r="334" spans="1:3" x14ac:dyDescent="0.25">
      <c r="A334">
        <v>4.0679509639739901</v>
      </c>
      <c r="B334">
        <v>-631</v>
      </c>
      <c r="C334">
        <v>-631</v>
      </c>
    </row>
    <row r="335" spans="1:3" x14ac:dyDescent="0.25">
      <c r="A335">
        <v>4.0790219306945801</v>
      </c>
      <c r="B335">
        <v>-199</v>
      </c>
      <c r="C335">
        <v>-199</v>
      </c>
    </row>
    <row r="336" spans="1:3" x14ac:dyDescent="0.25">
      <c r="A336">
        <v>4.0902740955352703</v>
      </c>
      <c r="B336">
        <v>543</v>
      </c>
      <c r="C336">
        <v>543</v>
      </c>
    </row>
    <row r="337" spans="1:3" x14ac:dyDescent="0.25">
      <c r="A337">
        <v>4.1022930145263601</v>
      </c>
      <c r="B337">
        <v>1333</v>
      </c>
      <c r="C337">
        <v>1333</v>
      </c>
    </row>
    <row r="338" spans="1:3" x14ac:dyDescent="0.25">
      <c r="A338">
        <v>4.1133000850677401</v>
      </c>
      <c r="B338">
        <v>264</v>
      </c>
      <c r="C338">
        <v>264</v>
      </c>
    </row>
    <row r="339" spans="1:3" x14ac:dyDescent="0.25">
      <c r="A339">
        <v>4.1248710155486998</v>
      </c>
      <c r="B339">
        <v>-41</v>
      </c>
      <c r="C339">
        <v>-41</v>
      </c>
    </row>
    <row r="340" spans="1:3" x14ac:dyDescent="0.25">
      <c r="A340">
        <v>4.1364789009094203</v>
      </c>
      <c r="B340">
        <v>-2273</v>
      </c>
      <c r="C340">
        <v>-2273</v>
      </c>
    </row>
    <row r="341" spans="1:3" x14ac:dyDescent="0.25">
      <c r="A341">
        <v>4.1477279663085902</v>
      </c>
      <c r="B341">
        <v>-1729</v>
      </c>
      <c r="C341">
        <v>-1729</v>
      </c>
    </row>
    <row r="342" spans="1:3" x14ac:dyDescent="0.25">
      <c r="A342">
        <v>4.1599168777465803</v>
      </c>
      <c r="B342">
        <v>-1895</v>
      </c>
      <c r="C342">
        <v>-1895</v>
      </c>
    </row>
    <row r="343" spans="1:3" x14ac:dyDescent="0.25">
      <c r="A343">
        <v>4.1709339618682799</v>
      </c>
      <c r="B343">
        <v>-2120</v>
      </c>
      <c r="C343">
        <v>-2120</v>
      </c>
    </row>
    <row r="344" spans="1:3" x14ac:dyDescent="0.25">
      <c r="A344">
        <v>4.1821999549865696</v>
      </c>
      <c r="B344">
        <v>-853</v>
      </c>
      <c r="C344">
        <v>-853</v>
      </c>
    </row>
    <row r="345" spans="1:3" x14ac:dyDescent="0.25">
      <c r="A345">
        <v>4.19416999816894</v>
      </c>
      <c r="B345">
        <v>-720</v>
      </c>
      <c r="C345">
        <v>-720</v>
      </c>
    </row>
    <row r="346" spans="1:3" x14ac:dyDescent="0.25">
      <c r="A346">
        <v>4.2052159309387198</v>
      </c>
      <c r="B346">
        <v>-1358</v>
      </c>
      <c r="C346">
        <v>-1358</v>
      </c>
    </row>
    <row r="347" spans="1:3" x14ac:dyDescent="0.25">
      <c r="A347">
        <v>4.2167708873748699</v>
      </c>
      <c r="B347">
        <v>-639</v>
      </c>
      <c r="C347">
        <v>-639</v>
      </c>
    </row>
    <row r="348" spans="1:3" x14ac:dyDescent="0.25">
      <c r="A348">
        <v>4.2284669876098597</v>
      </c>
      <c r="B348">
        <v>819</v>
      </c>
      <c r="C348">
        <v>819</v>
      </c>
    </row>
    <row r="349" spans="1:3" x14ac:dyDescent="0.25">
      <c r="A349">
        <v>4.29117703437805</v>
      </c>
      <c r="B349">
        <v>-702</v>
      </c>
      <c r="C349">
        <v>-702</v>
      </c>
    </row>
    <row r="350" spans="1:3" x14ac:dyDescent="0.25">
      <c r="A350">
        <v>4.3025748729705802</v>
      </c>
      <c r="B350">
        <v>15</v>
      </c>
      <c r="C350">
        <v>15</v>
      </c>
    </row>
    <row r="351" spans="1:3" x14ac:dyDescent="0.25">
      <c r="A351">
        <v>4.3140928745269704</v>
      </c>
      <c r="B351">
        <v>1492</v>
      </c>
      <c r="C351">
        <v>1492</v>
      </c>
    </row>
    <row r="352" spans="1:3" x14ac:dyDescent="0.25">
      <c r="A352">
        <v>4.3257648944854701</v>
      </c>
      <c r="B352">
        <v>860</v>
      </c>
      <c r="C352">
        <v>860</v>
      </c>
    </row>
    <row r="353" spans="1:3" x14ac:dyDescent="0.25">
      <c r="A353">
        <v>4.3370859622955296</v>
      </c>
      <c r="B353">
        <v>-1056</v>
      </c>
      <c r="C353">
        <v>-1056</v>
      </c>
    </row>
    <row r="354" spans="1:3" x14ac:dyDescent="0.25">
      <c r="A354">
        <v>4.3483760356902996</v>
      </c>
      <c r="B354">
        <v>-325</v>
      </c>
      <c r="C354">
        <v>-325</v>
      </c>
    </row>
    <row r="355" spans="1:3" x14ac:dyDescent="0.25">
      <c r="A355">
        <v>4.3602190017700098</v>
      </c>
      <c r="B355">
        <v>-242</v>
      </c>
      <c r="C355">
        <v>-242</v>
      </c>
    </row>
    <row r="356" spans="1:3" x14ac:dyDescent="0.25">
      <c r="A356">
        <v>4.3715500831604004</v>
      </c>
      <c r="B356">
        <v>-1766</v>
      </c>
      <c r="C356">
        <v>-1766</v>
      </c>
    </row>
    <row r="357" spans="1:3" x14ac:dyDescent="0.25">
      <c r="A357">
        <v>4.3828370571136404</v>
      </c>
      <c r="B357">
        <v>-2082</v>
      </c>
      <c r="C357">
        <v>-2082</v>
      </c>
    </row>
    <row r="358" spans="1:3" x14ac:dyDescent="0.25">
      <c r="A358">
        <v>4.3945610523223797</v>
      </c>
      <c r="B358">
        <v>-2901</v>
      </c>
      <c r="C358">
        <v>-2901</v>
      </c>
    </row>
    <row r="359" spans="1:3" x14ac:dyDescent="0.25">
      <c r="A359">
        <v>4.4058098793029696</v>
      </c>
      <c r="B359">
        <v>-2706</v>
      </c>
      <c r="C359">
        <v>-2706</v>
      </c>
    </row>
    <row r="360" spans="1:3" x14ac:dyDescent="0.25">
      <c r="A360">
        <v>4.4176728725433296</v>
      </c>
      <c r="B360">
        <v>-1717</v>
      </c>
      <c r="C360">
        <v>-1717</v>
      </c>
    </row>
    <row r="361" spans="1:3" x14ac:dyDescent="0.25">
      <c r="A361">
        <v>4.4290189743041903</v>
      </c>
      <c r="B361">
        <v>-843</v>
      </c>
      <c r="C361">
        <v>-843</v>
      </c>
    </row>
    <row r="362" spans="1:3" x14ac:dyDescent="0.25">
      <c r="A362">
        <v>4.4402620792388898</v>
      </c>
      <c r="B362">
        <v>-490</v>
      </c>
      <c r="C362">
        <v>-490</v>
      </c>
    </row>
    <row r="363" spans="1:3" x14ac:dyDescent="0.25">
      <c r="A363">
        <v>4.4521548748016304</v>
      </c>
      <c r="B363">
        <v>-742</v>
      </c>
      <c r="C363">
        <v>-742</v>
      </c>
    </row>
    <row r="364" spans="1:3" x14ac:dyDescent="0.25">
      <c r="A364">
        <v>4.4634530544280997</v>
      </c>
      <c r="B364">
        <v>156</v>
      </c>
      <c r="C364">
        <v>156</v>
      </c>
    </row>
    <row r="365" spans="1:3" x14ac:dyDescent="0.25">
      <c r="A365">
        <v>4.4749560356140101</v>
      </c>
      <c r="B365">
        <v>1813</v>
      </c>
      <c r="C365">
        <v>1813</v>
      </c>
    </row>
    <row r="366" spans="1:3" x14ac:dyDescent="0.25">
      <c r="A366">
        <v>4.4864799976348797</v>
      </c>
      <c r="B366">
        <v>2119</v>
      </c>
      <c r="C366">
        <v>2119</v>
      </c>
    </row>
    <row r="367" spans="1:3" x14ac:dyDescent="0.25">
      <c r="A367">
        <v>4.4977250099182102</v>
      </c>
      <c r="B367">
        <v>1176</v>
      </c>
      <c r="C367">
        <v>1176</v>
      </c>
    </row>
    <row r="368" spans="1:3" x14ac:dyDescent="0.25">
      <c r="A368">
        <v>4.5098850727081299</v>
      </c>
      <c r="B368">
        <v>233</v>
      </c>
      <c r="C368">
        <v>233</v>
      </c>
    </row>
    <row r="369" spans="1:3" x14ac:dyDescent="0.25">
      <c r="A369">
        <v>4.5209109783172599</v>
      </c>
      <c r="B369">
        <v>-1001</v>
      </c>
      <c r="C369">
        <v>-1001</v>
      </c>
    </row>
    <row r="370" spans="1:3" x14ac:dyDescent="0.25">
      <c r="A370">
        <v>4.5321869850158603</v>
      </c>
      <c r="B370">
        <v>-933</v>
      </c>
      <c r="C370">
        <v>-933</v>
      </c>
    </row>
    <row r="371" spans="1:3" x14ac:dyDescent="0.25">
      <c r="A371">
        <v>4.5441920757293701</v>
      </c>
      <c r="B371">
        <v>-470</v>
      </c>
      <c r="C371">
        <v>-470</v>
      </c>
    </row>
    <row r="372" spans="1:3" x14ac:dyDescent="0.25">
      <c r="A372">
        <v>4.5552070140838596</v>
      </c>
      <c r="B372">
        <v>364</v>
      </c>
      <c r="C372">
        <v>364</v>
      </c>
    </row>
    <row r="373" spans="1:3" x14ac:dyDescent="0.25">
      <c r="A373">
        <v>4.56675100326538</v>
      </c>
      <c r="B373">
        <v>69</v>
      </c>
      <c r="C373">
        <v>69</v>
      </c>
    </row>
    <row r="374" spans="1:3" x14ac:dyDescent="0.25">
      <c r="A374">
        <v>4.5784580707550004</v>
      </c>
      <c r="B374">
        <v>115</v>
      </c>
      <c r="C374">
        <v>115</v>
      </c>
    </row>
    <row r="375" spans="1:3" x14ac:dyDescent="0.25">
      <c r="A375">
        <v>4.6411449909210196</v>
      </c>
      <c r="B375">
        <v>-2073</v>
      </c>
      <c r="C375">
        <v>-2073</v>
      </c>
    </row>
    <row r="376" spans="1:3" x14ac:dyDescent="0.25">
      <c r="A376">
        <v>4.6525290012359601</v>
      </c>
      <c r="B376">
        <v>-511</v>
      </c>
      <c r="C376">
        <v>-511</v>
      </c>
    </row>
    <row r="377" spans="1:3" x14ac:dyDescent="0.25">
      <c r="A377">
        <v>4.6640830039978001</v>
      </c>
      <c r="B377">
        <v>-40</v>
      </c>
      <c r="C377">
        <v>-40</v>
      </c>
    </row>
    <row r="378" spans="1:3" x14ac:dyDescent="0.25">
      <c r="A378">
        <v>4.6757509708404497</v>
      </c>
      <c r="B378">
        <v>-1611</v>
      </c>
      <c r="C378">
        <v>-1611</v>
      </c>
    </row>
    <row r="379" spans="1:3" x14ac:dyDescent="0.25">
      <c r="A379">
        <v>4.68708896636962</v>
      </c>
      <c r="B379">
        <v>-94</v>
      </c>
      <c r="C379">
        <v>-94</v>
      </c>
    </row>
    <row r="380" spans="1:3" x14ac:dyDescent="0.25">
      <c r="A380">
        <v>4.6983850002288801</v>
      </c>
      <c r="B380">
        <v>-909</v>
      </c>
      <c r="C380">
        <v>-909</v>
      </c>
    </row>
    <row r="381" spans="1:3" x14ac:dyDescent="0.25">
      <c r="A381">
        <v>4.71022295951843</v>
      </c>
      <c r="B381">
        <v>-537</v>
      </c>
      <c r="C381">
        <v>-537</v>
      </c>
    </row>
    <row r="382" spans="1:3" x14ac:dyDescent="0.25">
      <c r="A382">
        <v>4.7215540409088099</v>
      </c>
      <c r="B382">
        <v>-199</v>
      </c>
      <c r="C382">
        <v>-199</v>
      </c>
    </row>
    <row r="383" spans="1:3" x14ac:dyDescent="0.25">
      <c r="A383">
        <v>4.7329380512237504</v>
      </c>
      <c r="B383">
        <v>-163</v>
      </c>
      <c r="C383">
        <v>-163</v>
      </c>
    </row>
    <row r="384" spans="1:3" x14ac:dyDescent="0.25">
      <c r="A384">
        <v>4.7445759773254297</v>
      </c>
      <c r="B384">
        <v>-1821</v>
      </c>
      <c r="C384">
        <v>-1821</v>
      </c>
    </row>
    <row r="385" spans="1:3" x14ac:dyDescent="0.25">
      <c r="A385">
        <v>4.75581502914428</v>
      </c>
      <c r="B385">
        <v>-773</v>
      </c>
      <c r="C385">
        <v>-773</v>
      </c>
    </row>
    <row r="386" spans="1:3" x14ac:dyDescent="0.25">
      <c r="A386">
        <v>4.7680768966674796</v>
      </c>
      <c r="B386">
        <v>378</v>
      </c>
      <c r="C386">
        <v>378</v>
      </c>
    </row>
    <row r="387" spans="1:3" x14ac:dyDescent="0.25">
      <c r="A387">
        <v>4.7790210247039697</v>
      </c>
      <c r="B387">
        <v>-379</v>
      </c>
      <c r="C387">
        <v>-379</v>
      </c>
    </row>
    <row r="388" spans="1:3" x14ac:dyDescent="0.25">
      <c r="A388">
        <v>4.7902801036834699</v>
      </c>
      <c r="B388">
        <v>1005</v>
      </c>
      <c r="C388">
        <v>1005</v>
      </c>
    </row>
    <row r="389" spans="1:3" x14ac:dyDescent="0.25">
      <c r="A389">
        <v>4.8022480010986301</v>
      </c>
      <c r="B389">
        <v>-332</v>
      </c>
      <c r="C389">
        <v>-332</v>
      </c>
    </row>
    <row r="390" spans="1:3" x14ac:dyDescent="0.25">
      <c r="A390">
        <v>4.8132948875427202</v>
      </c>
      <c r="B390">
        <v>-236</v>
      </c>
      <c r="C390">
        <v>-236</v>
      </c>
    </row>
    <row r="391" spans="1:3" x14ac:dyDescent="0.25">
      <c r="A391">
        <v>4.8248639106750399</v>
      </c>
      <c r="B391">
        <v>-475</v>
      </c>
      <c r="C391">
        <v>-475</v>
      </c>
    </row>
    <row r="392" spans="1:3" x14ac:dyDescent="0.25">
      <c r="A392">
        <v>4.83648204803466</v>
      </c>
      <c r="B392">
        <v>-756</v>
      </c>
      <c r="C392">
        <v>-756</v>
      </c>
    </row>
    <row r="393" spans="1:3" x14ac:dyDescent="0.25">
      <c r="A393">
        <v>4.8477380275726301</v>
      </c>
      <c r="B393">
        <v>89</v>
      </c>
      <c r="C393">
        <v>89</v>
      </c>
    </row>
    <row r="394" spans="1:3" x14ac:dyDescent="0.25">
      <c r="A394">
        <v>4.8598818778991699</v>
      </c>
      <c r="B394">
        <v>-1818</v>
      </c>
      <c r="C394">
        <v>-1818</v>
      </c>
    </row>
    <row r="395" spans="1:3" x14ac:dyDescent="0.25">
      <c r="A395">
        <v>4.8709330558776802</v>
      </c>
      <c r="B395">
        <v>-2336</v>
      </c>
      <c r="C395">
        <v>-2336</v>
      </c>
    </row>
    <row r="396" spans="1:3" x14ac:dyDescent="0.25">
      <c r="A396">
        <v>4.8822031021118102</v>
      </c>
      <c r="B396">
        <v>-1315</v>
      </c>
      <c r="C396">
        <v>-1315</v>
      </c>
    </row>
    <row r="397" spans="1:3" x14ac:dyDescent="0.25">
      <c r="A397">
        <v>4.8942079544067303</v>
      </c>
      <c r="B397">
        <v>486</v>
      </c>
      <c r="C397">
        <v>486</v>
      </c>
    </row>
    <row r="398" spans="1:3" x14ac:dyDescent="0.25">
      <c r="A398">
        <v>4.9052228927612296</v>
      </c>
      <c r="B398">
        <v>1749</v>
      </c>
      <c r="C398">
        <v>1749</v>
      </c>
    </row>
    <row r="399" spans="1:3" x14ac:dyDescent="0.25">
      <c r="A399">
        <v>4.9167730808258003</v>
      </c>
      <c r="B399">
        <v>879</v>
      </c>
      <c r="C399">
        <v>879</v>
      </c>
    </row>
    <row r="400" spans="1:3" x14ac:dyDescent="0.25">
      <c r="A400">
        <v>4.9284720420837402</v>
      </c>
      <c r="B400">
        <v>-434</v>
      </c>
      <c r="C400">
        <v>-434</v>
      </c>
    </row>
    <row r="401" spans="1:3" x14ac:dyDescent="0.25">
      <c r="A401">
        <v>4.9396479129791198</v>
      </c>
      <c r="B401">
        <v>-441</v>
      </c>
      <c r="C401">
        <v>-441</v>
      </c>
    </row>
    <row r="402" spans="1:3" x14ac:dyDescent="0.25">
      <c r="A402">
        <v>4.9517850875854403</v>
      </c>
      <c r="B402">
        <v>-1328</v>
      </c>
      <c r="C402">
        <v>-1328</v>
      </c>
    </row>
    <row r="403" spans="1:3" x14ac:dyDescent="0.25">
      <c r="A403">
        <v>4.9628589153289697</v>
      </c>
      <c r="B403">
        <v>-1806</v>
      </c>
      <c r="C403">
        <v>-1806</v>
      </c>
    </row>
    <row r="404" spans="1:3" x14ac:dyDescent="0.25">
      <c r="A404">
        <v>4.9741330146789497</v>
      </c>
      <c r="B404">
        <v>-2814</v>
      </c>
      <c r="C404">
        <v>-2814</v>
      </c>
    </row>
    <row r="405" spans="1:3" x14ac:dyDescent="0.25">
      <c r="A405">
        <v>4.98612189292907</v>
      </c>
      <c r="B405">
        <v>-1205</v>
      </c>
      <c r="C405">
        <v>-1205</v>
      </c>
    </row>
    <row r="406" spans="1:3" x14ac:dyDescent="0.25">
      <c r="A406">
        <v>4.9971470832824698</v>
      </c>
      <c r="B406">
        <v>-838</v>
      </c>
      <c r="C406">
        <v>-838</v>
      </c>
    </row>
    <row r="407" spans="1:3" x14ac:dyDescent="0.25">
      <c r="A407">
        <v>5.0087299346923801</v>
      </c>
      <c r="B407">
        <v>-1027</v>
      </c>
      <c r="C407">
        <v>-1027</v>
      </c>
    </row>
    <row r="408" spans="1:3" x14ac:dyDescent="0.25">
      <c r="A408">
        <v>5.0203049182891801</v>
      </c>
      <c r="B408">
        <v>-395</v>
      </c>
      <c r="C408">
        <v>-395</v>
      </c>
    </row>
    <row r="409" spans="1:3" x14ac:dyDescent="0.25">
      <c r="A409">
        <v>5.03157305717468</v>
      </c>
      <c r="B409">
        <v>-1303</v>
      </c>
      <c r="C409">
        <v>-1303</v>
      </c>
    </row>
    <row r="410" spans="1:3" x14ac:dyDescent="0.25">
      <c r="A410">
        <v>5.0437090396881104</v>
      </c>
      <c r="B410">
        <v>-1405</v>
      </c>
      <c r="C410">
        <v>-1405</v>
      </c>
    </row>
    <row r="411" spans="1:3" x14ac:dyDescent="0.25">
      <c r="A411">
        <v>5.0547740459442103</v>
      </c>
      <c r="B411">
        <v>-291</v>
      </c>
      <c r="C411">
        <v>-291</v>
      </c>
    </row>
    <row r="412" spans="1:3" x14ac:dyDescent="0.25">
      <c r="A412">
        <v>5.0660860538482604</v>
      </c>
      <c r="B412">
        <v>60</v>
      </c>
      <c r="C412">
        <v>60</v>
      </c>
    </row>
    <row r="413" spans="1:3" x14ac:dyDescent="0.25">
      <c r="A413">
        <v>5.0781190395355198</v>
      </c>
      <c r="B413">
        <v>-1336</v>
      </c>
      <c r="C413">
        <v>-1336</v>
      </c>
    </row>
    <row r="414" spans="1:3" x14ac:dyDescent="0.25">
      <c r="A414">
        <v>5.0890820026397696</v>
      </c>
      <c r="B414">
        <v>-481</v>
      </c>
      <c r="C414">
        <v>-481</v>
      </c>
    </row>
    <row r="415" spans="1:3" x14ac:dyDescent="0.25">
      <c r="A415">
        <v>5.10062503814697</v>
      </c>
      <c r="B415">
        <v>1090</v>
      </c>
      <c r="C415">
        <v>1090</v>
      </c>
    </row>
    <row r="416" spans="1:3" x14ac:dyDescent="0.25">
      <c r="A416">
        <v>5.1122510433197004</v>
      </c>
      <c r="B416">
        <v>470</v>
      </c>
      <c r="C416">
        <v>470</v>
      </c>
    </row>
    <row r="417" spans="1:3" x14ac:dyDescent="0.25">
      <c r="A417">
        <v>5.1234889030456499</v>
      </c>
      <c r="B417">
        <v>525</v>
      </c>
      <c r="C417">
        <v>525</v>
      </c>
    </row>
    <row r="418" spans="1:3" x14ac:dyDescent="0.25">
      <c r="A418">
        <v>5.1356709003448398</v>
      </c>
      <c r="B418">
        <v>-435</v>
      </c>
      <c r="C418">
        <v>-435</v>
      </c>
    </row>
    <row r="419" spans="1:3" x14ac:dyDescent="0.25">
      <c r="A419">
        <v>5.1467139720916704</v>
      </c>
      <c r="B419">
        <v>-541</v>
      </c>
      <c r="C419">
        <v>-541</v>
      </c>
    </row>
    <row r="420" spans="1:3" x14ac:dyDescent="0.25">
      <c r="A420">
        <v>5.1579649448394704</v>
      </c>
      <c r="B420">
        <v>-364</v>
      </c>
      <c r="C420">
        <v>-364</v>
      </c>
    </row>
    <row r="421" spans="1:3" x14ac:dyDescent="0.25">
      <c r="A421">
        <v>5.1699450016021702</v>
      </c>
      <c r="B421">
        <v>988</v>
      </c>
      <c r="C421">
        <v>988</v>
      </c>
    </row>
    <row r="422" spans="1:3" x14ac:dyDescent="0.25">
      <c r="A422">
        <v>5.18098592758178</v>
      </c>
      <c r="B422">
        <v>30423</v>
      </c>
      <c r="C422">
        <v>30423</v>
      </c>
    </row>
    <row r="423" spans="1:3" x14ac:dyDescent="0.25">
      <c r="A423">
        <v>5.1925408840179399</v>
      </c>
      <c r="B423">
        <v>113628</v>
      </c>
      <c r="C423">
        <v>113628</v>
      </c>
    </row>
    <row r="424" spans="1:3" x14ac:dyDescent="0.25">
      <c r="A424">
        <v>5.2041709423065097</v>
      </c>
      <c r="B424">
        <v>113381</v>
      </c>
      <c r="C424">
        <v>113381</v>
      </c>
    </row>
    <row r="425" spans="1:3" x14ac:dyDescent="0.25">
      <c r="A425">
        <v>5.2154090404510498</v>
      </c>
      <c r="B425">
        <v>211233</v>
      </c>
      <c r="C425">
        <v>211233</v>
      </c>
    </row>
    <row r="426" spans="1:3" x14ac:dyDescent="0.25">
      <c r="A426">
        <v>5.22757887840271</v>
      </c>
      <c r="B426">
        <v>243898</v>
      </c>
      <c r="C426">
        <v>243898</v>
      </c>
    </row>
    <row r="427" spans="1:3" x14ac:dyDescent="0.25">
      <c r="A427">
        <v>5.2386879920959402</v>
      </c>
      <c r="B427">
        <v>246233</v>
      </c>
      <c r="C427">
        <v>246233</v>
      </c>
    </row>
    <row r="428" spans="1:3" x14ac:dyDescent="0.25">
      <c r="A428">
        <v>5.2498688697814897</v>
      </c>
      <c r="B428">
        <v>281783</v>
      </c>
      <c r="C428">
        <v>281783</v>
      </c>
    </row>
    <row r="429" spans="1:3" x14ac:dyDescent="0.25">
      <c r="A429">
        <v>5.2619249820709202</v>
      </c>
      <c r="B429">
        <v>289351</v>
      </c>
      <c r="C429">
        <v>289351</v>
      </c>
    </row>
    <row r="430" spans="1:3" x14ac:dyDescent="0.25">
      <c r="A430">
        <v>5.2729098796844402</v>
      </c>
      <c r="B430">
        <v>303952</v>
      </c>
      <c r="C430">
        <v>303952</v>
      </c>
    </row>
    <row r="431" spans="1:3" x14ac:dyDescent="0.25">
      <c r="A431">
        <v>5.2844610214233398</v>
      </c>
      <c r="B431">
        <v>276867</v>
      </c>
      <c r="C431">
        <v>276867</v>
      </c>
    </row>
    <row r="432" spans="1:3" x14ac:dyDescent="0.25">
      <c r="A432">
        <v>5.2960848808288503</v>
      </c>
      <c r="B432">
        <v>270041</v>
      </c>
      <c r="C432">
        <v>270041</v>
      </c>
    </row>
    <row r="433" spans="1:3" x14ac:dyDescent="0.25">
      <c r="A433">
        <v>5.3073270320892298</v>
      </c>
      <c r="B433">
        <v>316391</v>
      </c>
      <c r="C433">
        <v>316391</v>
      </c>
    </row>
    <row r="434" spans="1:3" x14ac:dyDescent="0.25">
      <c r="A434">
        <v>5.31939601898193</v>
      </c>
      <c r="B434">
        <v>305264</v>
      </c>
      <c r="C434">
        <v>305264</v>
      </c>
    </row>
    <row r="435" spans="1:3" x14ac:dyDescent="0.25">
      <c r="A435">
        <v>5.33052206039428</v>
      </c>
      <c r="B435">
        <v>304027</v>
      </c>
      <c r="C435">
        <v>304027</v>
      </c>
    </row>
    <row r="436" spans="1:3" x14ac:dyDescent="0.25">
      <c r="A436">
        <v>5.3417909145355198</v>
      </c>
      <c r="B436">
        <v>317600</v>
      </c>
      <c r="C436">
        <v>317600</v>
      </c>
    </row>
    <row r="437" spans="1:3" x14ac:dyDescent="0.25">
      <c r="A437">
        <v>5.3538250923156703</v>
      </c>
      <c r="B437">
        <v>304062</v>
      </c>
      <c r="C437">
        <v>304062</v>
      </c>
    </row>
    <row r="438" spans="1:3" x14ac:dyDescent="0.25">
      <c r="A438">
        <v>5.3648319244384703</v>
      </c>
      <c r="B438">
        <v>327860</v>
      </c>
      <c r="C438">
        <v>327860</v>
      </c>
    </row>
    <row r="439" spans="1:3" x14ac:dyDescent="0.25">
      <c r="A439">
        <v>5.3763740062713596</v>
      </c>
      <c r="B439">
        <v>335699</v>
      </c>
      <c r="C439">
        <v>335699</v>
      </c>
    </row>
    <row r="440" spans="1:3" x14ac:dyDescent="0.25">
      <c r="A440">
        <v>5.3880419731140101</v>
      </c>
      <c r="B440">
        <v>369177</v>
      </c>
      <c r="C440">
        <v>369177</v>
      </c>
    </row>
    <row r="441" spans="1:3" x14ac:dyDescent="0.25">
      <c r="A441">
        <v>5.3992528915405202</v>
      </c>
      <c r="B441">
        <v>378758</v>
      </c>
      <c r="C441">
        <v>378758</v>
      </c>
    </row>
    <row r="442" spans="1:3" x14ac:dyDescent="0.25">
      <c r="A442">
        <v>5.4113140106201101</v>
      </c>
      <c r="B442">
        <v>397438</v>
      </c>
      <c r="C442">
        <v>397438</v>
      </c>
    </row>
    <row r="443" spans="1:3" x14ac:dyDescent="0.25">
      <c r="A443">
        <v>5.4224550724029497</v>
      </c>
      <c r="B443">
        <v>396827</v>
      </c>
      <c r="C443">
        <v>396827</v>
      </c>
    </row>
    <row r="444" spans="1:3" x14ac:dyDescent="0.25">
      <c r="A444">
        <v>5.4337038993835396</v>
      </c>
      <c r="B444">
        <v>396560</v>
      </c>
      <c r="C444">
        <v>396560</v>
      </c>
    </row>
    <row r="445" spans="1:3" x14ac:dyDescent="0.25">
      <c r="A445">
        <v>5.4457600116729701</v>
      </c>
      <c r="B445">
        <v>392095</v>
      </c>
      <c r="C445">
        <v>392095</v>
      </c>
    </row>
    <row r="446" spans="1:3" x14ac:dyDescent="0.25">
      <c r="A446">
        <v>5.4567549228668204</v>
      </c>
      <c r="B446">
        <v>378667</v>
      </c>
      <c r="C446">
        <v>378667</v>
      </c>
    </row>
    <row r="447" spans="1:3" x14ac:dyDescent="0.25">
      <c r="A447">
        <v>5.4683420658111501</v>
      </c>
      <c r="B447">
        <v>368678</v>
      </c>
      <c r="C447">
        <v>368678</v>
      </c>
    </row>
    <row r="448" spans="1:3" x14ac:dyDescent="0.25">
      <c r="A448">
        <v>5.4798898696899396</v>
      </c>
      <c r="B448">
        <v>351165</v>
      </c>
      <c r="C448">
        <v>351165</v>
      </c>
    </row>
    <row r="449" spans="1:3" x14ac:dyDescent="0.25">
      <c r="A449">
        <v>5.4911570549011204</v>
      </c>
      <c r="B449">
        <v>336384</v>
      </c>
      <c r="C449">
        <v>336384</v>
      </c>
    </row>
    <row r="450" spans="1:3" x14ac:dyDescent="0.25">
      <c r="A450">
        <v>5.5032320022582999</v>
      </c>
      <c r="B450">
        <v>323262</v>
      </c>
      <c r="C450">
        <v>323262</v>
      </c>
    </row>
    <row r="451" spans="1:3" x14ac:dyDescent="0.25">
      <c r="A451">
        <v>5.5143620967864901</v>
      </c>
      <c r="B451">
        <v>317809</v>
      </c>
      <c r="C451">
        <v>317809</v>
      </c>
    </row>
    <row r="452" spans="1:3" x14ac:dyDescent="0.25">
      <c r="A452">
        <v>5.5256168842315603</v>
      </c>
      <c r="B452">
        <v>316831</v>
      </c>
      <c r="C452">
        <v>316831</v>
      </c>
    </row>
    <row r="453" spans="1:3" x14ac:dyDescent="0.25">
      <c r="A453">
        <v>5.5376710891723597</v>
      </c>
      <c r="B453">
        <v>322095</v>
      </c>
      <c r="C453">
        <v>322095</v>
      </c>
    </row>
    <row r="454" spans="1:3" x14ac:dyDescent="0.25">
      <c r="A454">
        <v>5.5486989021301198</v>
      </c>
      <c r="B454">
        <v>330930</v>
      </c>
      <c r="C454">
        <v>330930</v>
      </c>
    </row>
    <row r="455" spans="1:3" x14ac:dyDescent="0.25">
      <c r="A455">
        <v>5.5602860450744602</v>
      </c>
      <c r="B455">
        <v>342269</v>
      </c>
      <c r="C455">
        <v>342269</v>
      </c>
    </row>
    <row r="456" spans="1:3" x14ac:dyDescent="0.25">
      <c r="A456">
        <v>5.5718131065368599</v>
      </c>
      <c r="B456">
        <v>354306</v>
      </c>
      <c r="C456">
        <v>354306</v>
      </c>
    </row>
    <row r="457" spans="1:3" x14ac:dyDescent="0.25">
      <c r="A457">
        <v>5.5830659866332999</v>
      </c>
      <c r="B457">
        <v>366171</v>
      </c>
      <c r="C457">
        <v>366171</v>
      </c>
    </row>
    <row r="458" spans="1:3" x14ac:dyDescent="0.25">
      <c r="A458">
        <v>5.5952720642089799</v>
      </c>
      <c r="B458">
        <v>378889</v>
      </c>
      <c r="C458">
        <v>378889</v>
      </c>
    </row>
    <row r="459" spans="1:3" x14ac:dyDescent="0.25">
      <c r="A459">
        <v>5.6062550544738698</v>
      </c>
      <c r="B459">
        <v>388776</v>
      </c>
      <c r="C459">
        <v>388776</v>
      </c>
    </row>
    <row r="460" spans="1:3" x14ac:dyDescent="0.25">
      <c r="A460">
        <v>5.61753106117248</v>
      </c>
      <c r="B460">
        <v>390861</v>
      </c>
      <c r="C460">
        <v>390861</v>
      </c>
    </row>
    <row r="461" spans="1:3" x14ac:dyDescent="0.25">
      <c r="A461">
        <v>5.6293449401855398</v>
      </c>
      <c r="B461">
        <v>388075</v>
      </c>
      <c r="C461">
        <v>388075</v>
      </c>
    </row>
    <row r="462" spans="1:3" x14ac:dyDescent="0.25">
      <c r="A462">
        <v>5.6405129432678196</v>
      </c>
      <c r="B462">
        <v>378503</v>
      </c>
      <c r="C462">
        <v>378503</v>
      </c>
    </row>
    <row r="463" spans="1:3" x14ac:dyDescent="0.25">
      <c r="A463">
        <v>5.6521909236907897</v>
      </c>
      <c r="B463">
        <v>368576</v>
      </c>
      <c r="C463">
        <v>368576</v>
      </c>
    </row>
    <row r="464" spans="1:3" x14ac:dyDescent="0.25">
      <c r="A464">
        <v>5.6637489795684797</v>
      </c>
      <c r="B464">
        <v>357161</v>
      </c>
      <c r="C464">
        <v>357161</v>
      </c>
    </row>
    <row r="465" spans="1:3" x14ac:dyDescent="0.25">
      <c r="A465">
        <v>5.6749839782714799</v>
      </c>
      <c r="B465">
        <v>345863</v>
      </c>
      <c r="C465">
        <v>345863</v>
      </c>
    </row>
    <row r="466" spans="1:3" x14ac:dyDescent="0.25">
      <c r="A466">
        <v>5.6871929168701101</v>
      </c>
      <c r="B466">
        <v>337309</v>
      </c>
      <c r="C466">
        <v>337309</v>
      </c>
    </row>
    <row r="467" spans="1:3" x14ac:dyDescent="0.25">
      <c r="A467">
        <v>5.6982460021972603</v>
      </c>
      <c r="B467">
        <v>330361</v>
      </c>
      <c r="C467">
        <v>330361</v>
      </c>
    </row>
    <row r="468" spans="1:3" x14ac:dyDescent="0.25">
      <c r="A468">
        <v>5.7094750404357901</v>
      </c>
      <c r="B468">
        <v>326660</v>
      </c>
      <c r="C468">
        <v>326660</v>
      </c>
    </row>
    <row r="469" spans="1:3" x14ac:dyDescent="0.25">
      <c r="A469">
        <v>5.7212719917297301</v>
      </c>
      <c r="B469">
        <v>328279</v>
      </c>
      <c r="C469">
        <v>328279</v>
      </c>
    </row>
    <row r="470" spans="1:3" x14ac:dyDescent="0.25">
      <c r="A470">
        <v>5.7324419021606401</v>
      </c>
      <c r="B470">
        <v>332913</v>
      </c>
      <c r="C470">
        <v>332913</v>
      </c>
    </row>
    <row r="471" spans="1:3" x14ac:dyDescent="0.25">
      <c r="A471">
        <v>5.7441310882568297</v>
      </c>
      <c r="B471">
        <v>341301</v>
      </c>
      <c r="C471">
        <v>341301</v>
      </c>
    </row>
    <row r="472" spans="1:3" x14ac:dyDescent="0.25">
      <c r="A472">
        <v>5.7556569576263401</v>
      </c>
      <c r="B472">
        <v>352109</v>
      </c>
      <c r="C472">
        <v>352109</v>
      </c>
    </row>
    <row r="473" spans="1:3" x14ac:dyDescent="0.25">
      <c r="A473">
        <v>5.7668969631194997</v>
      </c>
      <c r="B473">
        <v>363285</v>
      </c>
      <c r="C473">
        <v>363285</v>
      </c>
    </row>
    <row r="474" spans="1:3" x14ac:dyDescent="0.25">
      <c r="A474">
        <v>5.7791659832000697</v>
      </c>
    </row>
    <row r="475" spans="1:3" x14ac:dyDescent="0.25">
      <c r="A475">
        <v>5.8411688804626403</v>
      </c>
      <c r="B475">
        <v>368148</v>
      </c>
      <c r="C475">
        <v>368148</v>
      </c>
    </row>
    <row r="476" spans="1:3" x14ac:dyDescent="0.25">
      <c r="A476">
        <v>5.8525640964508003</v>
      </c>
      <c r="B476">
        <v>356860</v>
      </c>
      <c r="C476">
        <v>356860</v>
      </c>
    </row>
    <row r="477" spans="1:3" x14ac:dyDescent="0.25">
      <c r="A477">
        <v>5.8641109466552699</v>
      </c>
      <c r="B477">
        <v>347929</v>
      </c>
      <c r="C477">
        <v>347929</v>
      </c>
    </row>
    <row r="478" spans="1:3" x14ac:dyDescent="0.25">
      <c r="A478">
        <v>5.87568807601928</v>
      </c>
      <c r="B478">
        <v>342657</v>
      </c>
      <c r="C478">
        <v>342657</v>
      </c>
    </row>
    <row r="479" spans="1:3" x14ac:dyDescent="0.25">
      <c r="A479">
        <v>5.8871140480041504</v>
      </c>
      <c r="B479">
        <v>337427</v>
      </c>
      <c r="C479">
        <v>337427</v>
      </c>
    </row>
    <row r="480" spans="1:3" x14ac:dyDescent="0.25">
      <c r="A480">
        <v>5.8984000682830802</v>
      </c>
      <c r="B480">
        <v>335376</v>
      </c>
      <c r="C480">
        <v>335376</v>
      </c>
    </row>
    <row r="481" spans="1:3" x14ac:dyDescent="0.25">
      <c r="A481">
        <v>5.9101529121398899</v>
      </c>
      <c r="B481">
        <v>334665</v>
      </c>
      <c r="C481">
        <v>334665</v>
      </c>
    </row>
    <row r="482" spans="1:3" x14ac:dyDescent="0.25">
      <c r="A482">
        <v>5.9215719699859601</v>
      </c>
      <c r="B482">
        <v>337699</v>
      </c>
      <c r="C482">
        <v>337699</v>
      </c>
    </row>
    <row r="483" spans="1:3" x14ac:dyDescent="0.25">
      <c r="A483">
        <v>5.9329559803008998</v>
      </c>
      <c r="B483">
        <v>343845</v>
      </c>
      <c r="C483">
        <v>343845</v>
      </c>
    </row>
    <row r="484" spans="1:3" x14ac:dyDescent="0.25">
      <c r="A484">
        <v>5.9445838928222603</v>
      </c>
      <c r="B484">
        <v>351858</v>
      </c>
      <c r="C484">
        <v>351858</v>
      </c>
    </row>
    <row r="485" spans="1:3" x14ac:dyDescent="0.25">
      <c r="A485">
        <v>5.9558320045471103</v>
      </c>
      <c r="B485">
        <v>359781</v>
      </c>
      <c r="C485">
        <v>359781</v>
      </c>
    </row>
    <row r="486" spans="1:3" x14ac:dyDescent="0.25">
      <c r="A486">
        <v>5.9680709838867099</v>
      </c>
      <c r="B486">
        <v>365416</v>
      </c>
      <c r="C486">
        <v>365416</v>
      </c>
    </row>
    <row r="487" spans="1:3" x14ac:dyDescent="0.25">
      <c r="A487">
        <v>5.97904205322265</v>
      </c>
      <c r="B487">
        <v>369657</v>
      </c>
      <c r="C487">
        <v>369657</v>
      </c>
    </row>
    <row r="488" spans="1:3" x14ac:dyDescent="0.25">
      <c r="A488">
        <v>5.9902980327606201</v>
      </c>
      <c r="B488">
        <v>373196</v>
      </c>
      <c r="C488">
        <v>373196</v>
      </c>
    </row>
    <row r="489" spans="1:3" x14ac:dyDescent="0.25">
      <c r="A489">
        <v>6.0023930072784397</v>
      </c>
      <c r="B489">
        <v>374149</v>
      </c>
      <c r="C489">
        <v>374149</v>
      </c>
    </row>
    <row r="490" spans="1:3" x14ac:dyDescent="0.25">
      <c r="A490">
        <v>6.0133609771728498</v>
      </c>
      <c r="B490">
        <v>371942</v>
      </c>
      <c r="C490">
        <v>371942</v>
      </c>
    </row>
    <row r="491" spans="1:3" x14ac:dyDescent="0.25">
      <c r="A491">
        <v>6.0249710083007804</v>
      </c>
      <c r="B491">
        <v>366499</v>
      </c>
      <c r="C491">
        <v>366499</v>
      </c>
    </row>
    <row r="492" spans="1:3" x14ac:dyDescent="0.25">
      <c r="A492">
        <v>6.0364990234375</v>
      </c>
      <c r="B492">
        <v>361763</v>
      </c>
      <c r="C492">
        <v>361763</v>
      </c>
    </row>
    <row r="493" spans="1:3" x14ac:dyDescent="0.25">
      <c r="A493">
        <v>6.0477519035339302</v>
      </c>
      <c r="B493">
        <v>355417</v>
      </c>
      <c r="C493">
        <v>355417</v>
      </c>
    </row>
    <row r="494" spans="1:3" x14ac:dyDescent="0.25">
      <c r="A494">
        <v>6.0599410533905003</v>
      </c>
      <c r="B494">
        <v>348526</v>
      </c>
      <c r="C494">
        <v>348526</v>
      </c>
    </row>
    <row r="495" spans="1:3" x14ac:dyDescent="0.25">
      <c r="A495">
        <v>6.0709528923034597</v>
      </c>
      <c r="B495">
        <v>343639</v>
      </c>
      <c r="C495">
        <v>343639</v>
      </c>
    </row>
    <row r="496" spans="1:3" x14ac:dyDescent="0.25">
      <c r="A496">
        <v>6.0822129249572701</v>
      </c>
      <c r="B496">
        <v>340113</v>
      </c>
      <c r="C496">
        <v>340113</v>
      </c>
    </row>
    <row r="497" spans="1:3" x14ac:dyDescent="0.25">
      <c r="A497">
        <v>6.0940449237823398</v>
      </c>
      <c r="B497">
        <v>338244</v>
      </c>
      <c r="C497">
        <v>338244</v>
      </c>
    </row>
    <row r="498" spans="1:3" x14ac:dyDescent="0.25">
      <c r="A498">
        <v>6.1052079200744602</v>
      </c>
      <c r="B498">
        <v>339011</v>
      </c>
      <c r="C498">
        <v>339011</v>
      </c>
    </row>
    <row r="499" spans="1:3" x14ac:dyDescent="0.25">
      <c r="A499">
        <v>6.1168859004974303</v>
      </c>
      <c r="B499">
        <v>345470</v>
      </c>
      <c r="C499">
        <v>345470</v>
      </c>
    </row>
    <row r="500" spans="1:3" x14ac:dyDescent="0.25">
      <c r="A500">
        <v>6.1284821033477703</v>
      </c>
      <c r="B500">
        <v>351911</v>
      </c>
      <c r="C500">
        <v>351911</v>
      </c>
    </row>
    <row r="501" spans="1:3" x14ac:dyDescent="0.25">
      <c r="A501">
        <v>6.1396560668945304</v>
      </c>
      <c r="B501">
        <v>356092</v>
      </c>
      <c r="C501">
        <v>356092</v>
      </c>
    </row>
    <row r="502" spans="1:3" x14ac:dyDescent="0.25">
      <c r="A502">
        <v>6.1518869400024396</v>
      </c>
      <c r="B502">
        <v>360403</v>
      </c>
      <c r="C502">
        <v>360403</v>
      </c>
    </row>
    <row r="503" spans="1:3" x14ac:dyDescent="0.25">
      <c r="A503">
        <v>6.1628639698028502</v>
      </c>
      <c r="B503">
        <v>366835</v>
      </c>
      <c r="C503">
        <v>366835</v>
      </c>
    </row>
    <row r="504" spans="1:3" x14ac:dyDescent="0.25">
      <c r="A504">
        <v>6.1741368770599303</v>
      </c>
      <c r="B504">
        <v>369187</v>
      </c>
      <c r="C504">
        <v>369187</v>
      </c>
    </row>
    <row r="505" spans="1:3" x14ac:dyDescent="0.25">
      <c r="A505">
        <v>6.1859440803527797</v>
      </c>
      <c r="B505">
        <v>369687</v>
      </c>
      <c r="C505">
        <v>369687</v>
      </c>
    </row>
    <row r="506" spans="1:3" x14ac:dyDescent="0.25">
      <c r="A506">
        <v>6.1971189975738499</v>
      </c>
      <c r="B506">
        <v>368816</v>
      </c>
      <c r="C506">
        <v>368816</v>
      </c>
    </row>
    <row r="507" spans="1:3" x14ac:dyDescent="0.25">
      <c r="A507">
        <v>6.2088389396667401</v>
      </c>
      <c r="B507">
        <v>364673</v>
      </c>
      <c r="C507">
        <v>364673</v>
      </c>
    </row>
    <row r="508" spans="1:3" x14ac:dyDescent="0.25">
      <c r="A508">
        <v>6.2203109264373699</v>
      </c>
      <c r="B508">
        <v>361809</v>
      </c>
      <c r="C508">
        <v>361809</v>
      </c>
    </row>
    <row r="509" spans="1:3" x14ac:dyDescent="0.25">
      <c r="A509">
        <v>6.2315809726714999</v>
      </c>
      <c r="B509">
        <v>356482</v>
      </c>
      <c r="C509">
        <v>356482</v>
      </c>
    </row>
    <row r="510" spans="1:3" x14ac:dyDescent="0.25">
      <c r="A510">
        <v>6.2438108921050999</v>
      </c>
      <c r="B510">
        <v>350881</v>
      </c>
      <c r="C510">
        <v>350881</v>
      </c>
    </row>
    <row r="511" spans="1:3" x14ac:dyDescent="0.25">
      <c r="A511">
        <v>6.25478196144104</v>
      </c>
      <c r="B511">
        <v>346837</v>
      </c>
      <c r="C511">
        <v>346837</v>
      </c>
    </row>
    <row r="512" spans="1:3" x14ac:dyDescent="0.25">
      <c r="A512">
        <v>6.26604795455932</v>
      </c>
      <c r="B512">
        <v>344164</v>
      </c>
      <c r="C512">
        <v>344164</v>
      </c>
    </row>
    <row r="513" spans="1:3" x14ac:dyDescent="0.25">
      <c r="A513">
        <v>6.2778799533843896</v>
      </c>
      <c r="B513">
        <v>341040</v>
      </c>
      <c r="C513">
        <v>341040</v>
      </c>
    </row>
    <row r="514" spans="1:3" x14ac:dyDescent="0.25">
      <c r="A514">
        <v>6.2890379428863499</v>
      </c>
      <c r="B514">
        <v>342652</v>
      </c>
      <c r="C514">
        <v>342652</v>
      </c>
    </row>
    <row r="515" spans="1:3" x14ac:dyDescent="0.25">
      <c r="A515">
        <v>6.3007168769836399</v>
      </c>
      <c r="B515">
        <v>347242</v>
      </c>
      <c r="C515">
        <v>347242</v>
      </c>
    </row>
    <row r="516" spans="1:3" x14ac:dyDescent="0.25">
      <c r="A516">
        <v>6.3122320175170898</v>
      </c>
      <c r="B516">
        <v>351015</v>
      </c>
      <c r="C516">
        <v>351015</v>
      </c>
    </row>
    <row r="517" spans="1:3" x14ac:dyDescent="0.25">
      <c r="A517">
        <v>6.3234980106353698</v>
      </c>
      <c r="B517">
        <v>355179</v>
      </c>
      <c r="C517">
        <v>355179</v>
      </c>
    </row>
    <row r="518" spans="1:3" x14ac:dyDescent="0.25">
      <c r="A518">
        <v>6.3357450962066597</v>
      </c>
      <c r="B518">
        <v>357543</v>
      </c>
      <c r="C518">
        <v>357543</v>
      </c>
    </row>
    <row r="519" spans="1:3" x14ac:dyDescent="0.25">
      <c r="A519">
        <v>6.3467059135437003</v>
      </c>
      <c r="B519">
        <v>360843</v>
      </c>
      <c r="C519">
        <v>360843</v>
      </c>
    </row>
    <row r="520" spans="1:3" x14ac:dyDescent="0.25">
      <c r="A520">
        <v>6.3579699993133501</v>
      </c>
      <c r="B520">
        <v>363373</v>
      </c>
      <c r="C520">
        <v>363373</v>
      </c>
    </row>
    <row r="521" spans="1:3" x14ac:dyDescent="0.25">
      <c r="A521">
        <v>6.3697800636291504</v>
      </c>
      <c r="B521">
        <v>365135</v>
      </c>
      <c r="C521">
        <v>365135</v>
      </c>
    </row>
    <row r="522" spans="1:3" x14ac:dyDescent="0.25">
      <c r="A522">
        <v>6.3809509277343697</v>
      </c>
      <c r="B522">
        <v>367960</v>
      </c>
      <c r="C522">
        <v>367960</v>
      </c>
    </row>
    <row r="523" spans="1:3" x14ac:dyDescent="0.25">
      <c r="A523">
        <v>6.3926250934600803</v>
      </c>
      <c r="B523">
        <v>364401</v>
      </c>
      <c r="C523">
        <v>364401</v>
      </c>
    </row>
    <row r="524" spans="1:3" x14ac:dyDescent="0.25">
      <c r="A524">
        <v>6.40417003631591</v>
      </c>
      <c r="B524">
        <v>360170</v>
      </c>
      <c r="C524">
        <v>360170</v>
      </c>
    </row>
    <row r="525" spans="1:3" x14ac:dyDescent="0.25">
      <c r="A525">
        <v>6.4154179096221897</v>
      </c>
      <c r="B525">
        <v>358143</v>
      </c>
      <c r="C525">
        <v>358143</v>
      </c>
    </row>
    <row r="526" spans="1:3" x14ac:dyDescent="0.25">
      <c r="A526">
        <v>6.4276230335235596</v>
      </c>
      <c r="B526">
        <v>354701</v>
      </c>
      <c r="C526">
        <v>354701</v>
      </c>
    </row>
    <row r="527" spans="1:3" x14ac:dyDescent="0.25">
      <c r="A527">
        <v>6.4386880397796604</v>
      </c>
      <c r="B527">
        <v>350591</v>
      </c>
      <c r="C527">
        <v>350591</v>
      </c>
    </row>
    <row r="528" spans="1:3" x14ac:dyDescent="0.25">
      <c r="A528">
        <v>6.4498860836028999</v>
      </c>
      <c r="B528">
        <v>349380</v>
      </c>
      <c r="C528">
        <v>349380</v>
      </c>
    </row>
    <row r="529" spans="1:3" x14ac:dyDescent="0.25">
      <c r="A529">
        <v>6.4617140293121302</v>
      </c>
      <c r="B529">
        <v>347684</v>
      </c>
      <c r="C529">
        <v>347684</v>
      </c>
    </row>
    <row r="530" spans="1:3" x14ac:dyDescent="0.25">
      <c r="A530">
        <v>6.4728720188140798</v>
      </c>
      <c r="B530">
        <v>344056</v>
      </c>
      <c r="C530">
        <v>344056</v>
      </c>
    </row>
    <row r="531" spans="1:3" x14ac:dyDescent="0.25">
      <c r="A531">
        <v>6.4845550060272199</v>
      </c>
      <c r="B531">
        <v>346060</v>
      </c>
      <c r="C531">
        <v>346060</v>
      </c>
    </row>
    <row r="532" spans="1:3" x14ac:dyDescent="0.25">
      <c r="A532">
        <v>6.4960958957672101</v>
      </c>
      <c r="B532">
        <v>347954</v>
      </c>
      <c r="C532">
        <v>347954</v>
      </c>
    </row>
    <row r="533" spans="1:3" x14ac:dyDescent="0.25">
      <c r="A533">
        <v>6.5073430538177401</v>
      </c>
      <c r="B533">
        <v>350458</v>
      </c>
      <c r="C533">
        <v>350458</v>
      </c>
    </row>
    <row r="534" spans="1:3" x14ac:dyDescent="0.25">
      <c r="A534">
        <v>6.5195679664611799</v>
      </c>
      <c r="B534">
        <v>355985</v>
      </c>
      <c r="C534">
        <v>355985</v>
      </c>
    </row>
    <row r="535" spans="1:3" x14ac:dyDescent="0.25">
      <c r="A535">
        <v>6.5305418968200604</v>
      </c>
      <c r="B535">
        <v>360240</v>
      </c>
      <c r="C535">
        <v>360240</v>
      </c>
    </row>
    <row r="536" spans="1:3" x14ac:dyDescent="0.25">
      <c r="A536">
        <v>6.5418109893798801</v>
      </c>
      <c r="B536">
        <v>362777</v>
      </c>
      <c r="C536">
        <v>362777</v>
      </c>
    </row>
    <row r="537" spans="1:3" x14ac:dyDescent="0.25">
      <c r="A537">
        <v>6.5536320209503103</v>
      </c>
      <c r="B537">
        <v>364215</v>
      </c>
      <c r="C537">
        <v>364215</v>
      </c>
    </row>
    <row r="538" spans="1:3" x14ac:dyDescent="0.25">
      <c r="A538">
        <v>6.5647950172424299</v>
      </c>
      <c r="B538">
        <v>366333</v>
      </c>
      <c r="C538">
        <v>366333</v>
      </c>
    </row>
    <row r="539" spans="1:3" x14ac:dyDescent="0.25">
      <c r="A539">
        <v>6.5764670372009197</v>
      </c>
      <c r="B539">
        <v>364560</v>
      </c>
      <c r="C539">
        <v>364560</v>
      </c>
    </row>
    <row r="540" spans="1:3" x14ac:dyDescent="0.25">
      <c r="A540">
        <v>6.5880699157714799</v>
      </c>
      <c r="B540">
        <v>361436</v>
      </c>
      <c r="C540">
        <v>361436</v>
      </c>
    </row>
    <row r="541" spans="1:3" x14ac:dyDescent="0.25">
      <c r="A541">
        <v>6.59926009178161</v>
      </c>
      <c r="B541">
        <v>360585</v>
      </c>
      <c r="C541">
        <v>360585</v>
      </c>
    </row>
    <row r="542" spans="1:3" x14ac:dyDescent="0.25">
      <c r="A542">
        <v>6.6114580631256104</v>
      </c>
      <c r="B542">
        <v>357252</v>
      </c>
      <c r="C542">
        <v>357252</v>
      </c>
    </row>
    <row r="543" spans="1:3" x14ac:dyDescent="0.25">
      <c r="A543">
        <v>6.6224520206451398</v>
      </c>
      <c r="B543">
        <v>353271</v>
      </c>
      <c r="C543">
        <v>353271</v>
      </c>
    </row>
    <row r="544" spans="1:3" x14ac:dyDescent="0.25">
      <c r="A544">
        <v>6.63372707366943</v>
      </c>
      <c r="B544">
        <v>351524</v>
      </c>
      <c r="C544">
        <v>351524</v>
      </c>
    </row>
    <row r="545" spans="1:3" x14ac:dyDescent="0.25">
      <c r="A545">
        <v>6.6455590724944997</v>
      </c>
      <c r="B545">
        <v>349598</v>
      </c>
      <c r="C545">
        <v>349598</v>
      </c>
    </row>
    <row r="546" spans="1:3" x14ac:dyDescent="0.25">
      <c r="A546">
        <v>6.6567130088806099</v>
      </c>
      <c r="B546">
        <v>347490</v>
      </c>
      <c r="C546">
        <v>347490</v>
      </c>
    </row>
    <row r="547" spans="1:3" x14ac:dyDescent="0.25">
      <c r="A547">
        <v>6.6684420108795104</v>
      </c>
      <c r="B547">
        <v>348490</v>
      </c>
      <c r="C547">
        <v>348490</v>
      </c>
    </row>
    <row r="548" spans="1:3" x14ac:dyDescent="0.25">
      <c r="A548">
        <v>6.6799159049987704</v>
      </c>
      <c r="B548">
        <v>350097</v>
      </c>
      <c r="C548">
        <v>350097</v>
      </c>
    </row>
    <row r="549" spans="1:3" x14ac:dyDescent="0.25">
      <c r="A549">
        <v>6.69117903709411</v>
      </c>
      <c r="B549">
        <v>353404</v>
      </c>
      <c r="C549">
        <v>353404</v>
      </c>
    </row>
    <row r="550" spans="1:3" x14ac:dyDescent="0.25">
      <c r="A550">
        <v>6.7033979892730704</v>
      </c>
      <c r="B550">
        <v>356386</v>
      </c>
      <c r="C550">
        <v>356386</v>
      </c>
    </row>
    <row r="551" spans="1:3" x14ac:dyDescent="0.25">
      <c r="A551">
        <v>6.7143790721893302</v>
      </c>
      <c r="B551">
        <v>357433</v>
      </c>
      <c r="C551">
        <v>357433</v>
      </c>
    </row>
    <row r="552" spans="1:3" x14ac:dyDescent="0.25">
      <c r="A552">
        <v>6.7256438732147199</v>
      </c>
      <c r="B552">
        <v>358732</v>
      </c>
      <c r="C552">
        <v>358732</v>
      </c>
    </row>
    <row r="553" spans="1:3" x14ac:dyDescent="0.25">
      <c r="A553">
        <v>6.7374670505523602</v>
      </c>
      <c r="B553">
        <v>360573</v>
      </c>
      <c r="C553">
        <v>360573</v>
      </c>
    </row>
    <row r="554" spans="1:3" x14ac:dyDescent="0.25">
      <c r="A554">
        <v>6.7486710548400799</v>
      </c>
      <c r="B554">
        <v>362323</v>
      </c>
      <c r="C554">
        <v>362323</v>
      </c>
    </row>
    <row r="555" spans="1:3" x14ac:dyDescent="0.25">
      <c r="A555">
        <v>6.7603089809417698</v>
      </c>
      <c r="B555">
        <v>362260</v>
      </c>
      <c r="C555">
        <v>362260</v>
      </c>
    </row>
    <row r="556" spans="1:3" x14ac:dyDescent="0.25">
      <c r="A556">
        <v>6.7718269824981601</v>
      </c>
      <c r="B556">
        <v>362505</v>
      </c>
      <c r="C556">
        <v>362505</v>
      </c>
    </row>
    <row r="557" spans="1:3" x14ac:dyDescent="0.25">
      <c r="A557">
        <v>6.7830929756164497</v>
      </c>
      <c r="B557">
        <v>361134</v>
      </c>
      <c r="C557">
        <v>361134</v>
      </c>
    </row>
    <row r="558" spans="1:3" x14ac:dyDescent="0.25">
      <c r="A558">
        <v>6.7953290939331001</v>
      </c>
      <c r="B558">
        <v>356263</v>
      </c>
      <c r="C558">
        <v>356263</v>
      </c>
    </row>
    <row r="559" spans="1:3" x14ac:dyDescent="0.25">
      <c r="A559">
        <v>6.80629110336303</v>
      </c>
      <c r="B559">
        <v>355558</v>
      </c>
      <c r="C559">
        <v>355558</v>
      </c>
    </row>
    <row r="560" spans="1:3" x14ac:dyDescent="0.25">
      <c r="A560">
        <v>6.8175690174102703</v>
      </c>
      <c r="B560">
        <v>353192</v>
      </c>
      <c r="C560">
        <v>353192</v>
      </c>
    </row>
    <row r="561" spans="1:3" x14ac:dyDescent="0.25">
      <c r="A561">
        <v>6.8293728828430096</v>
      </c>
      <c r="B561">
        <v>349324</v>
      </c>
      <c r="C561">
        <v>349324</v>
      </c>
    </row>
    <row r="562" spans="1:3" x14ac:dyDescent="0.25">
      <c r="A562">
        <v>6.8405959606170601</v>
      </c>
      <c r="B562">
        <v>349447</v>
      </c>
      <c r="C562">
        <v>349447</v>
      </c>
    </row>
    <row r="563" spans="1:3" x14ac:dyDescent="0.25">
      <c r="A563">
        <v>6.8522479534149099</v>
      </c>
      <c r="B563">
        <v>352064</v>
      </c>
      <c r="C563">
        <v>352064</v>
      </c>
    </row>
    <row r="564" spans="1:3" x14ac:dyDescent="0.25">
      <c r="A564">
        <v>6.8637740612030003</v>
      </c>
      <c r="B564">
        <v>352924</v>
      </c>
      <c r="C564">
        <v>352924</v>
      </c>
    </row>
    <row r="565" spans="1:3" x14ac:dyDescent="0.25">
      <c r="A565">
        <v>6.8750159740447998</v>
      </c>
      <c r="B565">
        <v>352680</v>
      </c>
      <c r="C565">
        <v>352680</v>
      </c>
    </row>
    <row r="566" spans="1:3" x14ac:dyDescent="0.25">
      <c r="A566">
        <v>6.8872160911559996</v>
      </c>
      <c r="B566">
        <v>352220</v>
      </c>
      <c r="C566">
        <v>352220</v>
      </c>
    </row>
    <row r="567" spans="1:3" x14ac:dyDescent="0.25">
      <c r="A567">
        <v>6.89829301834106</v>
      </c>
      <c r="B567">
        <v>355532</v>
      </c>
      <c r="C567">
        <v>355532</v>
      </c>
    </row>
    <row r="568" spans="1:3" x14ac:dyDescent="0.25">
      <c r="A568">
        <v>6.9094860553741402</v>
      </c>
      <c r="B568">
        <v>358148</v>
      </c>
      <c r="C568">
        <v>358148</v>
      </c>
    </row>
    <row r="569" spans="1:3" x14ac:dyDescent="0.25">
      <c r="A569">
        <v>6.9213120937347403</v>
      </c>
      <c r="B569">
        <v>358616</v>
      </c>
      <c r="C569">
        <v>358616</v>
      </c>
    </row>
    <row r="570" spans="1:3" x14ac:dyDescent="0.25">
      <c r="A570">
        <v>6.9324750900268501</v>
      </c>
      <c r="B570">
        <v>360879</v>
      </c>
      <c r="C570">
        <v>360879</v>
      </c>
    </row>
    <row r="571" spans="1:3" x14ac:dyDescent="0.25">
      <c r="A571">
        <v>6.9441509246826101</v>
      </c>
      <c r="B571">
        <v>360798</v>
      </c>
      <c r="C571">
        <v>360798</v>
      </c>
    </row>
    <row r="572" spans="1:3" x14ac:dyDescent="0.25">
      <c r="A572">
        <v>6.95568394660949</v>
      </c>
      <c r="B572">
        <v>360642</v>
      </c>
      <c r="C572">
        <v>360642</v>
      </c>
    </row>
    <row r="573" spans="1:3" x14ac:dyDescent="0.25">
      <c r="A573">
        <v>6.9669430255889804</v>
      </c>
      <c r="B573">
        <v>359878</v>
      </c>
      <c r="C573">
        <v>359878</v>
      </c>
    </row>
    <row r="574" spans="1:3" x14ac:dyDescent="0.25">
      <c r="A574">
        <v>6.9792339801788303</v>
      </c>
      <c r="B574">
        <v>358181</v>
      </c>
      <c r="C574">
        <v>358181</v>
      </c>
    </row>
    <row r="575" spans="1:3" x14ac:dyDescent="0.25">
      <c r="A575">
        <v>6.9901320934295601</v>
      </c>
      <c r="B575">
        <v>356331</v>
      </c>
      <c r="C575">
        <v>356331</v>
      </c>
    </row>
    <row r="576" spans="1:3" x14ac:dyDescent="0.25">
      <c r="A576">
        <v>7.0014009475707999</v>
      </c>
      <c r="B576">
        <v>353698</v>
      </c>
      <c r="C576">
        <v>353698</v>
      </c>
    </row>
    <row r="577" spans="1:3" x14ac:dyDescent="0.25">
      <c r="A577">
        <v>7.01322197914123</v>
      </c>
      <c r="B577">
        <v>351500</v>
      </c>
      <c r="C577">
        <v>351500</v>
      </c>
    </row>
    <row r="578" spans="1:3" x14ac:dyDescent="0.25">
      <c r="A578">
        <v>7.0243880748748699</v>
      </c>
      <c r="B578">
        <v>350247</v>
      </c>
      <c r="C578">
        <v>350247</v>
      </c>
    </row>
    <row r="579" spans="1:3" x14ac:dyDescent="0.25">
      <c r="A579">
        <v>7.0360651016235298</v>
      </c>
      <c r="B579">
        <v>352349</v>
      </c>
      <c r="C579">
        <v>352349</v>
      </c>
    </row>
    <row r="580" spans="1:3" x14ac:dyDescent="0.25">
      <c r="A580">
        <v>7.0476129055023096</v>
      </c>
      <c r="B580">
        <v>348821</v>
      </c>
      <c r="C580">
        <v>348821</v>
      </c>
    </row>
    <row r="581" spans="1:3" x14ac:dyDescent="0.25">
      <c r="A581">
        <v>7.0588619709014804</v>
      </c>
      <c r="B581">
        <v>303670</v>
      </c>
      <c r="C581">
        <v>303670</v>
      </c>
    </row>
    <row r="582" spans="1:3" x14ac:dyDescent="0.25">
      <c r="A582">
        <v>7.07108306884765</v>
      </c>
      <c r="B582">
        <v>283349</v>
      </c>
      <c r="C582">
        <v>283349</v>
      </c>
    </row>
    <row r="583" spans="1:3" x14ac:dyDescent="0.25">
      <c r="A583">
        <v>7.0820620059966997</v>
      </c>
      <c r="B583">
        <v>324770</v>
      </c>
      <c r="C583">
        <v>324770</v>
      </c>
    </row>
    <row r="584" spans="1:3" x14ac:dyDescent="0.25">
      <c r="A584">
        <v>7.0933289527893004</v>
      </c>
      <c r="B584">
        <v>268777</v>
      </c>
      <c r="C584">
        <v>268777</v>
      </c>
    </row>
    <row r="585" spans="1:3" x14ac:dyDescent="0.25">
      <c r="A585">
        <v>7.10514187812805</v>
      </c>
      <c r="B585">
        <v>271983</v>
      </c>
      <c r="C585">
        <v>271983</v>
      </c>
    </row>
    <row r="586" spans="1:3" x14ac:dyDescent="0.25">
      <c r="A586">
        <v>7.1163129806518501</v>
      </c>
      <c r="B586">
        <v>274406</v>
      </c>
      <c r="C586">
        <v>274406</v>
      </c>
    </row>
    <row r="587" spans="1:3" x14ac:dyDescent="0.25">
      <c r="A587">
        <v>7.1280410289764404</v>
      </c>
      <c r="B587">
        <v>280879</v>
      </c>
      <c r="C587">
        <v>280879</v>
      </c>
    </row>
    <row r="588" spans="1:3" x14ac:dyDescent="0.25">
      <c r="A588">
        <v>7.1394889354705802</v>
      </c>
      <c r="B588">
        <v>305917</v>
      </c>
      <c r="C588">
        <v>305917</v>
      </c>
    </row>
    <row r="589" spans="1:3" x14ac:dyDescent="0.25">
      <c r="A589">
        <v>7.1507759094238201</v>
      </c>
      <c r="B589">
        <v>362320</v>
      </c>
      <c r="C589">
        <v>362320</v>
      </c>
    </row>
    <row r="590" spans="1:3" x14ac:dyDescent="0.25">
      <c r="A590">
        <v>7.1630039215087802</v>
      </c>
      <c r="B590">
        <v>386097</v>
      </c>
      <c r="C590">
        <v>386097</v>
      </c>
    </row>
    <row r="591" spans="1:3" x14ac:dyDescent="0.25">
      <c r="A591">
        <v>7.17398905754089</v>
      </c>
      <c r="B591">
        <v>390515</v>
      </c>
      <c r="C591">
        <v>390515</v>
      </c>
    </row>
    <row r="592" spans="1:3" x14ac:dyDescent="0.25">
      <c r="A592">
        <v>7.1852400302886901</v>
      </c>
      <c r="B592">
        <v>512815</v>
      </c>
      <c r="C592">
        <v>512815</v>
      </c>
    </row>
    <row r="593" spans="1:3" x14ac:dyDescent="0.25">
      <c r="A593">
        <v>7.19705986976623</v>
      </c>
      <c r="B593">
        <v>558157</v>
      </c>
      <c r="C593">
        <v>558157</v>
      </c>
    </row>
    <row r="594" spans="1:3" x14ac:dyDescent="0.25">
      <c r="A594">
        <v>7.2082700729370099</v>
      </c>
      <c r="B594">
        <v>557127</v>
      </c>
      <c r="C594">
        <v>557127</v>
      </c>
    </row>
    <row r="595" spans="1:3" x14ac:dyDescent="0.25">
      <c r="A595">
        <v>7.2199099063873202</v>
      </c>
      <c r="B595">
        <v>588905</v>
      </c>
      <c r="C595">
        <v>588905</v>
      </c>
    </row>
    <row r="596" spans="1:3" x14ac:dyDescent="0.25">
      <c r="A596">
        <v>7.2314379215240399</v>
      </c>
      <c r="B596">
        <v>530301</v>
      </c>
      <c r="C596">
        <v>530301</v>
      </c>
    </row>
    <row r="597" spans="1:3" x14ac:dyDescent="0.25">
      <c r="A597">
        <v>7.24269700050354</v>
      </c>
      <c r="B597">
        <v>512901</v>
      </c>
      <c r="C597">
        <v>512901</v>
      </c>
    </row>
    <row r="598" spans="1:3" x14ac:dyDescent="0.25">
      <c r="A598">
        <v>7.2549350261688197</v>
      </c>
      <c r="B598">
        <v>430930</v>
      </c>
      <c r="C598">
        <v>430930</v>
      </c>
    </row>
    <row r="599" spans="1:3" x14ac:dyDescent="0.25">
      <c r="A599">
        <v>7.2658970355987504</v>
      </c>
      <c r="B599">
        <v>370644</v>
      </c>
      <c r="C599">
        <v>370644</v>
      </c>
    </row>
    <row r="600" spans="1:3" x14ac:dyDescent="0.25">
      <c r="A600">
        <v>7.2771699428558296</v>
      </c>
      <c r="B600">
        <v>297753</v>
      </c>
      <c r="C600">
        <v>297753</v>
      </c>
    </row>
    <row r="601" spans="1:3" x14ac:dyDescent="0.25">
      <c r="A601">
        <v>7.2890319824218697</v>
      </c>
      <c r="B601">
        <v>240250</v>
      </c>
      <c r="C601">
        <v>240250</v>
      </c>
    </row>
    <row r="602" spans="1:3" x14ac:dyDescent="0.25">
      <c r="A602">
        <v>7.3003599643707204</v>
      </c>
      <c r="B602">
        <v>204614</v>
      </c>
      <c r="C602">
        <v>204614</v>
      </c>
    </row>
    <row r="603" spans="1:3" x14ac:dyDescent="0.25">
      <c r="A603">
        <v>7.3118829727172798</v>
      </c>
      <c r="B603">
        <v>182529</v>
      </c>
      <c r="C603">
        <v>182529</v>
      </c>
    </row>
    <row r="604" spans="1:3" x14ac:dyDescent="0.25">
      <c r="A604">
        <v>7.3233358860015798</v>
      </c>
      <c r="B604">
        <v>195307</v>
      </c>
      <c r="C604">
        <v>195307</v>
      </c>
    </row>
    <row r="605" spans="1:3" x14ac:dyDescent="0.25">
      <c r="A605">
        <v>7.3346190452575604</v>
      </c>
      <c r="B605">
        <v>224515</v>
      </c>
      <c r="C605">
        <v>224515</v>
      </c>
    </row>
    <row r="606" spans="1:3" x14ac:dyDescent="0.25">
      <c r="A606">
        <v>7.3464889526367099</v>
      </c>
      <c r="B606">
        <v>273444</v>
      </c>
      <c r="C606">
        <v>273444</v>
      </c>
    </row>
    <row r="607" spans="1:3" x14ac:dyDescent="0.25">
      <c r="A607">
        <v>7.3578469753265301</v>
      </c>
      <c r="B607">
        <v>333452</v>
      </c>
      <c r="C607">
        <v>333452</v>
      </c>
    </row>
    <row r="608" spans="1:3" x14ac:dyDescent="0.25">
      <c r="A608">
        <v>7.36931896209716</v>
      </c>
      <c r="B608">
        <v>401586</v>
      </c>
      <c r="C608">
        <v>401586</v>
      </c>
    </row>
    <row r="609" spans="1:3" x14ac:dyDescent="0.25">
      <c r="A609">
        <v>7.3808228969573904</v>
      </c>
      <c r="B609">
        <v>456314</v>
      </c>
      <c r="C609">
        <v>456314</v>
      </c>
    </row>
    <row r="610" spans="1:3" x14ac:dyDescent="0.25">
      <c r="A610">
        <v>7.3920640945434499</v>
      </c>
      <c r="B610">
        <v>497984</v>
      </c>
      <c r="C610">
        <v>497984</v>
      </c>
    </row>
    <row r="611" spans="1:3" x14ac:dyDescent="0.25">
      <c r="A611">
        <v>7.4038069248199401</v>
      </c>
      <c r="B611">
        <v>517514</v>
      </c>
      <c r="C611">
        <v>517514</v>
      </c>
    </row>
    <row r="612" spans="1:3" x14ac:dyDescent="0.25">
      <c r="A612">
        <v>7.4152898788452104</v>
      </c>
      <c r="B612">
        <v>516088</v>
      </c>
      <c r="C612">
        <v>516088</v>
      </c>
    </row>
    <row r="613" spans="1:3" x14ac:dyDescent="0.25">
      <c r="A613">
        <v>7.4265289306640598</v>
      </c>
      <c r="B613">
        <v>504618</v>
      </c>
      <c r="C613">
        <v>504618</v>
      </c>
    </row>
    <row r="614" spans="1:3" x14ac:dyDescent="0.25">
      <c r="A614">
        <v>7.4385309219360298</v>
      </c>
      <c r="B614">
        <v>468388</v>
      </c>
      <c r="C614">
        <v>468388</v>
      </c>
    </row>
    <row r="615" spans="1:3" x14ac:dyDescent="0.25">
      <c r="A615">
        <v>7.4497389793395996</v>
      </c>
      <c r="B615">
        <v>425310</v>
      </c>
      <c r="C615">
        <v>425310</v>
      </c>
    </row>
    <row r="616" spans="1:3" x14ac:dyDescent="0.25">
      <c r="A616">
        <v>7.4610080718994096</v>
      </c>
      <c r="B616">
        <v>373819</v>
      </c>
      <c r="C616">
        <v>373819</v>
      </c>
    </row>
    <row r="617" spans="1:3" x14ac:dyDescent="0.25">
      <c r="A617">
        <v>7.4727408885955802</v>
      </c>
      <c r="B617">
        <v>324880</v>
      </c>
      <c r="C617">
        <v>324880</v>
      </c>
    </row>
    <row r="618" spans="1:3" x14ac:dyDescent="0.25">
      <c r="A618">
        <v>7.4839859008789</v>
      </c>
      <c r="B618">
        <v>281061</v>
      </c>
      <c r="C618">
        <v>281061</v>
      </c>
    </row>
    <row r="619" spans="1:3" x14ac:dyDescent="0.25">
      <c r="A619">
        <v>7.4958388805389404</v>
      </c>
      <c r="B619">
        <v>250308</v>
      </c>
      <c r="C619">
        <v>250308</v>
      </c>
    </row>
    <row r="620" spans="1:3" x14ac:dyDescent="0.25">
      <c r="A620">
        <v>7.5072169303893999</v>
      </c>
      <c r="B620">
        <v>233494</v>
      </c>
      <c r="C620">
        <v>233494</v>
      </c>
    </row>
    <row r="621" spans="1:3" x14ac:dyDescent="0.25">
      <c r="A621">
        <v>7.5184829235076904</v>
      </c>
      <c r="B621">
        <v>237319</v>
      </c>
      <c r="C621">
        <v>237319</v>
      </c>
    </row>
    <row r="622" spans="1:3" x14ac:dyDescent="0.25">
      <c r="A622">
        <v>7.5302178859710596</v>
      </c>
      <c r="B622">
        <v>259881</v>
      </c>
      <c r="C622">
        <v>259881</v>
      </c>
    </row>
    <row r="623" spans="1:3" x14ac:dyDescent="0.25">
      <c r="A623">
        <v>7.5416629314422599</v>
      </c>
      <c r="B623">
        <v>292808</v>
      </c>
      <c r="C623">
        <v>292808</v>
      </c>
    </row>
    <row r="624" spans="1:3" x14ac:dyDescent="0.25">
      <c r="A624">
        <v>7.5530269145965496</v>
      </c>
      <c r="B624">
        <v>337570</v>
      </c>
      <c r="C624">
        <v>337570</v>
      </c>
    </row>
    <row r="625" spans="1:3" x14ac:dyDescent="0.25">
      <c r="A625">
        <v>7.5646779537200901</v>
      </c>
      <c r="B625">
        <v>381613</v>
      </c>
      <c r="C625">
        <v>381613</v>
      </c>
    </row>
    <row r="626" spans="1:3" x14ac:dyDescent="0.25">
      <c r="A626">
        <v>7.5759100914001403</v>
      </c>
      <c r="B626">
        <v>425593</v>
      </c>
      <c r="C626">
        <v>425593</v>
      </c>
    </row>
    <row r="627" spans="1:3" x14ac:dyDescent="0.25">
      <c r="A627">
        <v>7.58809494972229</v>
      </c>
      <c r="B627">
        <v>457615</v>
      </c>
      <c r="C627">
        <v>457615</v>
      </c>
    </row>
    <row r="628" spans="1:3" x14ac:dyDescent="0.25">
      <c r="A628">
        <v>7.5991110801696697</v>
      </c>
      <c r="B628">
        <v>473876</v>
      </c>
      <c r="C628">
        <v>473876</v>
      </c>
    </row>
    <row r="629" spans="1:3" x14ac:dyDescent="0.25">
      <c r="A629">
        <v>7.61036801338195</v>
      </c>
      <c r="B629">
        <v>479638</v>
      </c>
      <c r="C629">
        <v>479638</v>
      </c>
    </row>
    <row r="630" spans="1:3" x14ac:dyDescent="0.25">
      <c r="A630">
        <v>7.6224260330200098</v>
      </c>
      <c r="B630">
        <v>467527</v>
      </c>
      <c r="C630">
        <v>467527</v>
      </c>
    </row>
    <row r="631" spans="1:3" x14ac:dyDescent="0.25">
      <c r="A631">
        <v>7.6334300041198704</v>
      </c>
      <c r="B631">
        <v>444189</v>
      </c>
      <c r="C631">
        <v>444189</v>
      </c>
    </row>
    <row r="632" spans="1:3" x14ac:dyDescent="0.25">
      <c r="A632">
        <v>7.6451261043548504</v>
      </c>
      <c r="B632">
        <v>411409</v>
      </c>
      <c r="C632">
        <v>411409</v>
      </c>
    </row>
    <row r="633" spans="1:3" x14ac:dyDescent="0.25">
      <c r="A633">
        <v>7.6565649509429896</v>
      </c>
      <c r="B633">
        <v>374071</v>
      </c>
      <c r="C633">
        <v>374071</v>
      </c>
    </row>
    <row r="634" spans="1:3" x14ac:dyDescent="0.25">
      <c r="A634">
        <v>7.66782402992248</v>
      </c>
      <c r="B634">
        <v>336487</v>
      </c>
      <c r="C634">
        <v>336487</v>
      </c>
    </row>
    <row r="635" spans="1:3" x14ac:dyDescent="0.25">
      <c r="A635">
        <v>7.6800560951232901</v>
      </c>
      <c r="B635">
        <v>304630</v>
      </c>
      <c r="C635">
        <v>304630</v>
      </c>
    </row>
    <row r="636" spans="1:3" x14ac:dyDescent="0.25">
      <c r="A636">
        <v>7.6910290718078604</v>
      </c>
      <c r="B636">
        <v>280388</v>
      </c>
      <c r="C636">
        <v>280388</v>
      </c>
    </row>
    <row r="637" spans="1:3" x14ac:dyDescent="0.25">
      <c r="A637">
        <v>7.7022938728332502</v>
      </c>
      <c r="B637">
        <v>270809</v>
      </c>
      <c r="C637">
        <v>270809</v>
      </c>
    </row>
    <row r="638" spans="1:3" x14ac:dyDescent="0.25">
      <c r="A638">
        <v>7.7141120433807302</v>
      </c>
      <c r="B638">
        <v>270666</v>
      </c>
      <c r="C638">
        <v>270666</v>
      </c>
    </row>
    <row r="639" spans="1:3" x14ac:dyDescent="0.25">
      <c r="A639">
        <v>7.7252869606018004</v>
      </c>
      <c r="B639">
        <v>285888</v>
      </c>
      <c r="C639">
        <v>285888</v>
      </c>
    </row>
    <row r="640" spans="1:3" x14ac:dyDescent="0.25">
      <c r="A640">
        <v>7.7369539737701398</v>
      </c>
      <c r="B640">
        <v>313321</v>
      </c>
      <c r="C640">
        <v>313321</v>
      </c>
    </row>
    <row r="641" spans="1:3" x14ac:dyDescent="0.25">
      <c r="A641">
        <v>7.7485558986663801</v>
      </c>
      <c r="B641">
        <v>342711</v>
      </c>
      <c r="C641">
        <v>342711</v>
      </c>
    </row>
    <row r="642" spans="1:3" x14ac:dyDescent="0.25">
      <c r="A642">
        <v>7.7597579956054599</v>
      </c>
      <c r="B642">
        <v>378071</v>
      </c>
      <c r="C642">
        <v>378071</v>
      </c>
    </row>
    <row r="643" spans="1:3" x14ac:dyDescent="0.25">
      <c r="A643">
        <v>7.7719531059265101</v>
      </c>
      <c r="B643">
        <v>410817</v>
      </c>
      <c r="C643">
        <v>410817</v>
      </c>
    </row>
    <row r="644" spans="1:3" x14ac:dyDescent="0.25">
      <c r="A644">
        <v>7.7829480171203604</v>
      </c>
      <c r="B644">
        <v>433517</v>
      </c>
      <c r="C644">
        <v>433517</v>
      </c>
    </row>
    <row r="645" spans="1:3" x14ac:dyDescent="0.25">
      <c r="A645">
        <v>7.7942259311675999</v>
      </c>
      <c r="B645">
        <v>446829</v>
      </c>
      <c r="C645">
        <v>446829</v>
      </c>
    </row>
    <row r="646" spans="1:3" x14ac:dyDescent="0.25">
      <c r="A646">
        <v>7.8060350418090803</v>
      </c>
      <c r="B646">
        <v>447348</v>
      </c>
      <c r="C646">
        <v>447348</v>
      </c>
    </row>
    <row r="647" spans="1:3" x14ac:dyDescent="0.25">
      <c r="A647">
        <v>7.8172090053558296</v>
      </c>
      <c r="B647">
        <v>438993</v>
      </c>
      <c r="C647">
        <v>438993</v>
      </c>
    </row>
    <row r="648" spans="1:3" x14ac:dyDescent="0.25">
      <c r="A648">
        <v>7.8289260864257804</v>
      </c>
      <c r="B648">
        <v>422505</v>
      </c>
      <c r="C648">
        <v>422505</v>
      </c>
    </row>
    <row r="649" spans="1:3" x14ac:dyDescent="0.25">
      <c r="A649">
        <v>7.8404040336608798</v>
      </c>
      <c r="B649">
        <v>394916</v>
      </c>
      <c r="C649">
        <v>394916</v>
      </c>
    </row>
    <row r="650" spans="1:3" x14ac:dyDescent="0.25">
      <c r="A650">
        <v>7.85166192054748</v>
      </c>
      <c r="B650">
        <v>368930</v>
      </c>
      <c r="C650">
        <v>368930</v>
      </c>
    </row>
    <row r="651" spans="1:3" x14ac:dyDescent="0.25">
      <c r="A651">
        <v>7.8638350963592503</v>
      </c>
      <c r="B651">
        <v>341095</v>
      </c>
      <c r="C651">
        <v>341095</v>
      </c>
    </row>
    <row r="652" spans="1:3" x14ac:dyDescent="0.25">
      <c r="A652">
        <v>7.8748679161071697</v>
      </c>
      <c r="B652">
        <v>316323</v>
      </c>
      <c r="C652">
        <v>316323</v>
      </c>
    </row>
    <row r="653" spans="1:3" x14ac:dyDescent="0.25">
      <c r="A653">
        <v>7.8861351013183496</v>
      </c>
      <c r="B653">
        <v>302417</v>
      </c>
      <c r="C653">
        <v>302417</v>
      </c>
    </row>
    <row r="654" spans="1:3" x14ac:dyDescent="0.25">
      <c r="A654">
        <v>7.8979520797729403</v>
      </c>
      <c r="B654">
        <v>294184</v>
      </c>
      <c r="C654">
        <v>294184</v>
      </c>
    </row>
    <row r="655" spans="1:3" x14ac:dyDescent="0.25">
      <c r="A655">
        <v>7.9091370105743399</v>
      </c>
      <c r="B655">
        <v>295555</v>
      </c>
      <c r="C655">
        <v>295555</v>
      </c>
    </row>
    <row r="656" spans="1:3" x14ac:dyDescent="0.25">
      <c r="A656">
        <v>7.9207959175109801</v>
      </c>
      <c r="B656">
        <v>308955</v>
      </c>
      <c r="C656">
        <v>308955</v>
      </c>
    </row>
    <row r="657" spans="1:3" x14ac:dyDescent="0.25">
      <c r="A657">
        <v>7.9323210716247496</v>
      </c>
      <c r="B657">
        <v>328950</v>
      </c>
      <c r="C657">
        <v>328950</v>
      </c>
    </row>
    <row r="658" spans="1:3" x14ac:dyDescent="0.25">
      <c r="A658">
        <v>7.9435920715331996</v>
      </c>
      <c r="B658">
        <v>353276</v>
      </c>
      <c r="C658">
        <v>353276</v>
      </c>
    </row>
    <row r="659" spans="1:3" x14ac:dyDescent="0.25">
      <c r="A659">
        <v>7.9557900428771902</v>
      </c>
      <c r="B659">
        <v>376682</v>
      </c>
      <c r="C659">
        <v>376682</v>
      </c>
    </row>
    <row r="660" spans="1:3" x14ac:dyDescent="0.25">
      <c r="A660">
        <v>7.9668030738830504</v>
      </c>
      <c r="B660">
        <v>399971</v>
      </c>
      <c r="C660">
        <v>399971</v>
      </c>
    </row>
    <row r="661" spans="1:3" x14ac:dyDescent="0.25">
      <c r="A661">
        <v>7.9781019687652499</v>
      </c>
      <c r="B661">
        <v>418848</v>
      </c>
      <c r="C661">
        <v>418848</v>
      </c>
    </row>
    <row r="662" spans="1:3" x14ac:dyDescent="0.25">
      <c r="A662">
        <v>7.9898610115051198</v>
      </c>
      <c r="B662">
        <v>426626</v>
      </c>
      <c r="C662">
        <v>426626</v>
      </c>
    </row>
    <row r="663" spans="1:3" x14ac:dyDescent="0.25">
      <c r="A663">
        <v>8.0010490417480398</v>
      </c>
      <c r="B663">
        <v>427231</v>
      </c>
      <c r="C663">
        <v>427231</v>
      </c>
    </row>
    <row r="664" spans="1:3" x14ac:dyDescent="0.25">
      <c r="A664">
        <v>8.0127279758453298</v>
      </c>
      <c r="B664">
        <v>420295</v>
      </c>
      <c r="C664">
        <v>420295</v>
      </c>
    </row>
    <row r="665" spans="1:3" x14ac:dyDescent="0.25">
      <c r="A665">
        <v>8.0242679119110107</v>
      </c>
      <c r="B665">
        <v>403982</v>
      </c>
      <c r="C665">
        <v>403982</v>
      </c>
    </row>
    <row r="666" spans="1:3" x14ac:dyDescent="0.25">
      <c r="A666">
        <v>8.0355138778686506</v>
      </c>
      <c r="B666">
        <v>386768</v>
      </c>
      <c r="C666">
        <v>386768</v>
      </c>
    </row>
    <row r="667" spans="1:3" x14ac:dyDescent="0.25">
      <c r="A667">
        <v>8.0477559566497803</v>
      </c>
      <c r="B667">
        <v>365416</v>
      </c>
      <c r="C667">
        <v>365416</v>
      </c>
    </row>
    <row r="668" spans="1:3" x14ac:dyDescent="0.25">
      <c r="A668">
        <v>8.0587990283965993</v>
      </c>
      <c r="B668">
        <v>344004</v>
      </c>
      <c r="C668">
        <v>344004</v>
      </c>
    </row>
    <row r="669" spans="1:3" x14ac:dyDescent="0.25">
      <c r="A669">
        <v>8.0699899196624703</v>
      </c>
      <c r="B669">
        <v>329081</v>
      </c>
      <c r="C669">
        <v>329081</v>
      </c>
    </row>
    <row r="670" spans="1:3" x14ac:dyDescent="0.25">
      <c r="A670">
        <v>8.0818030834197998</v>
      </c>
      <c r="B670">
        <v>316505</v>
      </c>
      <c r="C670">
        <v>316505</v>
      </c>
    </row>
    <row r="671" spans="1:3" x14ac:dyDescent="0.25">
      <c r="A671">
        <v>8.0929729938506991</v>
      </c>
      <c r="B671">
        <v>311634</v>
      </c>
      <c r="C671">
        <v>311634</v>
      </c>
    </row>
    <row r="672" spans="1:3" x14ac:dyDescent="0.25">
      <c r="A672">
        <v>8.1046440601348806</v>
      </c>
      <c r="B672">
        <v>314656</v>
      </c>
      <c r="C672">
        <v>314656</v>
      </c>
    </row>
    <row r="673" spans="1:3" x14ac:dyDescent="0.25">
      <c r="A673">
        <v>8.1162080764770508</v>
      </c>
      <c r="B673">
        <v>324648</v>
      </c>
      <c r="C673">
        <v>324648</v>
      </c>
    </row>
    <row r="674" spans="1:3" x14ac:dyDescent="0.25">
      <c r="A674">
        <v>8.1274449825286794</v>
      </c>
      <c r="B674">
        <v>341676</v>
      </c>
      <c r="C674">
        <v>341676</v>
      </c>
    </row>
    <row r="675" spans="1:3" x14ac:dyDescent="0.25">
      <c r="A675">
        <v>8.1396338939666695</v>
      </c>
      <c r="B675">
        <v>360019</v>
      </c>
      <c r="C675">
        <v>360019</v>
      </c>
    </row>
    <row r="676" spans="1:3" x14ac:dyDescent="0.25">
      <c r="A676">
        <v>8.1506419181823695</v>
      </c>
      <c r="B676">
        <v>377242</v>
      </c>
      <c r="C676">
        <v>377242</v>
      </c>
    </row>
    <row r="677" spans="1:3" x14ac:dyDescent="0.25">
      <c r="A677">
        <v>8.1619091033935494</v>
      </c>
      <c r="B677">
        <v>396504</v>
      </c>
      <c r="C677">
        <v>396504</v>
      </c>
    </row>
    <row r="678" spans="1:3" x14ac:dyDescent="0.25">
      <c r="A678">
        <v>8.1737179756164497</v>
      </c>
      <c r="B678">
        <v>407058</v>
      </c>
      <c r="C678">
        <v>407058</v>
      </c>
    </row>
    <row r="679" spans="1:3" x14ac:dyDescent="0.25">
      <c r="A679">
        <v>8.1848940849304199</v>
      </c>
      <c r="B679">
        <v>412099</v>
      </c>
      <c r="C679">
        <v>412099</v>
      </c>
    </row>
    <row r="680" spans="1:3" x14ac:dyDescent="0.25">
      <c r="A680">
        <v>8.1965699195861799</v>
      </c>
      <c r="B680">
        <v>412110</v>
      </c>
      <c r="C680">
        <v>412110</v>
      </c>
    </row>
    <row r="681" spans="1:3" x14ac:dyDescent="0.25">
      <c r="A681">
        <v>8.2081730365753103</v>
      </c>
      <c r="B681">
        <v>403773</v>
      </c>
      <c r="C681">
        <v>403773</v>
      </c>
    </row>
    <row r="682" spans="1:3" x14ac:dyDescent="0.25">
      <c r="A682">
        <v>8.2193620204925502</v>
      </c>
      <c r="B682">
        <v>392539</v>
      </c>
      <c r="C682">
        <v>392539</v>
      </c>
    </row>
    <row r="683" spans="1:3" x14ac:dyDescent="0.25">
      <c r="A683">
        <v>8.2315979003906197</v>
      </c>
      <c r="B683">
        <v>376502</v>
      </c>
      <c r="C683">
        <v>376502</v>
      </c>
    </row>
    <row r="684" spans="1:3" x14ac:dyDescent="0.25">
      <c r="A684">
        <v>8.2425498962402308</v>
      </c>
      <c r="B684">
        <v>358934</v>
      </c>
      <c r="C684">
        <v>358934</v>
      </c>
    </row>
    <row r="685" spans="1:3" x14ac:dyDescent="0.25">
      <c r="A685">
        <v>8.2538299560546804</v>
      </c>
      <c r="B685">
        <v>346578</v>
      </c>
      <c r="C685">
        <v>346578</v>
      </c>
    </row>
    <row r="686" spans="1:3" x14ac:dyDescent="0.25">
      <c r="A686">
        <v>8.2656509876251203</v>
      </c>
      <c r="B686">
        <v>333848</v>
      </c>
      <c r="C686">
        <v>333848</v>
      </c>
    </row>
    <row r="687" spans="1:3" x14ac:dyDescent="0.25">
      <c r="A687">
        <v>8.2768199443817103</v>
      </c>
      <c r="B687">
        <v>326391</v>
      </c>
      <c r="C687">
        <v>326391</v>
      </c>
    </row>
    <row r="688" spans="1:3" x14ac:dyDescent="0.25">
      <c r="A688">
        <v>8.2885560989379794</v>
      </c>
      <c r="B688">
        <v>325248</v>
      </c>
      <c r="C688">
        <v>325248</v>
      </c>
    </row>
    <row r="689" spans="1:3" x14ac:dyDescent="0.25">
      <c r="A689">
        <v>8.3000218868255597</v>
      </c>
      <c r="B689">
        <v>327941</v>
      </c>
      <c r="C689">
        <v>327941</v>
      </c>
    </row>
    <row r="690" spans="1:3" x14ac:dyDescent="0.25">
      <c r="A690">
        <v>8.3112790584564191</v>
      </c>
      <c r="B690">
        <v>339331</v>
      </c>
      <c r="C690">
        <v>339331</v>
      </c>
    </row>
    <row r="691" spans="1:3" x14ac:dyDescent="0.25">
      <c r="A691">
        <v>8.3234848976135201</v>
      </c>
      <c r="B691">
        <v>351233</v>
      </c>
      <c r="C691">
        <v>351233</v>
      </c>
    </row>
    <row r="692" spans="1:3" x14ac:dyDescent="0.25">
      <c r="A692">
        <v>8.3344750404357892</v>
      </c>
      <c r="B692">
        <v>365586</v>
      </c>
      <c r="C692">
        <v>365586</v>
      </c>
    </row>
    <row r="693" spans="1:3" x14ac:dyDescent="0.25">
      <c r="A693">
        <v>8.34574294090271</v>
      </c>
      <c r="B693">
        <v>380282</v>
      </c>
      <c r="C693">
        <v>380282</v>
      </c>
    </row>
    <row r="694" spans="1:3" x14ac:dyDescent="0.25">
      <c r="A694">
        <v>8.3575720787048304</v>
      </c>
      <c r="B694">
        <v>391004</v>
      </c>
      <c r="C694">
        <v>391004</v>
      </c>
    </row>
    <row r="695" spans="1:3" x14ac:dyDescent="0.25">
      <c r="A695">
        <v>8.3687410354614205</v>
      </c>
      <c r="B695">
        <v>399343</v>
      </c>
      <c r="C695">
        <v>399343</v>
      </c>
    </row>
    <row r="696" spans="1:3" x14ac:dyDescent="0.25">
      <c r="A696">
        <v>8.3804039955139107</v>
      </c>
      <c r="B696">
        <v>402784</v>
      </c>
      <c r="C696">
        <v>402784</v>
      </c>
    </row>
    <row r="697" spans="1:3" x14ac:dyDescent="0.25">
      <c r="A697">
        <v>8.3919310569763095</v>
      </c>
      <c r="B697">
        <v>398010</v>
      </c>
      <c r="C697">
        <v>398010</v>
      </c>
    </row>
    <row r="698" spans="1:3" x14ac:dyDescent="0.25">
      <c r="A698">
        <v>8.4031989574432302</v>
      </c>
      <c r="B698">
        <v>393120</v>
      </c>
      <c r="C698">
        <v>393120</v>
      </c>
    </row>
    <row r="699" spans="1:3" x14ac:dyDescent="0.25">
      <c r="A699">
        <v>8.4153890609741193</v>
      </c>
      <c r="B699">
        <v>382330</v>
      </c>
      <c r="C699">
        <v>382330</v>
      </c>
    </row>
    <row r="700" spans="1:3" x14ac:dyDescent="0.25">
      <c r="A700">
        <v>8.4264039993286097</v>
      </c>
      <c r="B700">
        <v>369907</v>
      </c>
      <c r="C700">
        <v>369907</v>
      </c>
    </row>
    <row r="701" spans="1:3" x14ac:dyDescent="0.25">
      <c r="A701">
        <v>8.4376740455627406</v>
      </c>
      <c r="B701">
        <v>359694</v>
      </c>
      <c r="C701">
        <v>359694</v>
      </c>
    </row>
    <row r="702" spans="1:3" x14ac:dyDescent="0.25">
      <c r="A702">
        <v>8.4494869709014893</v>
      </c>
      <c r="B702">
        <v>347665</v>
      </c>
      <c r="C702">
        <v>347665</v>
      </c>
    </row>
    <row r="703" spans="1:3" x14ac:dyDescent="0.25">
      <c r="A703">
        <v>8.46064901351928</v>
      </c>
      <c r="B703">
        <v>340373</v>
      </c>
      <c r="C703">
        <v>340373</v>
      </c>
    </row>
    <row r="704" spans="1:3" x14ac:dyDescent="0.25">
      <c r="A704">
        <v>8.4723339080810494</v>
      </c>
      <c r="B704">
        <v>335648</v>
      </c>
      <c r="C704">
        <v>335648</v>
      </c>
    </row>
    <row r="705" spans="1:3" x14ac:dyDescent="0.25">
      <c r="A705">
        <v>8.4838690757751394</v>
      </c>
      <c r="B705">
        <v>333604</v>
      </c>
      <c r="C705">
        <v>333604</v>
      </c>
    </row>
    <row r="706" spans="1:3" x14ac:dyDescent="0.25">
      <c r="A706">
        <v>8.4951100349426198</v>
      </c>
      <c r="B706">
        <v>339344</v>
      </c>
      <c r="C706">
        <v>339344</v>
      </c>
    </row>
    <row r="707" spans="1:3" x14ac:dyDescent="0.25">
      <c r="A707">
        <v>8.5072810649871808</v>
      </c>
      <c r="B707">
        <v>347034</v>
      </c>
      <c r="C707">
        <v>347034</v>
      </c>
    </row>
    <row r="708" spans="1:3" x14ac:dyDescent="0.25">
      <c r="A708">
        <v>8.5183990001678396</v>
      </c>
      <c r="B708">
        <v>356867</v>
      </c>
      <c r="C708">
        <v>356867</v>
      </c>
    </row>
    <row r="709" spans="1:3" x14ac:dyDescent="0.25">
      <c r="A709">
        <v>8.5811400413513095</v>
      </c>
      <c r="B709">
        <v>389306</v>
      </c>
      <c r="C709">
        <v>389306</v>
      </c>
    </row>
    <row r="710" spans="1:3" x14ac:dyDescent="0.25">
      <c r="A710">
        <v>8.5925450325012207</v>
      </c>
      <c r="B710">
        <v>385754</v>
      </c>
      <c r="C710">
        <v>385754</v>
      </c>
    </row>
    <row r="711" spans="1:3" x14ac:dyDescent="0.25">
      <c r="A711">
        <v>8.6040818691253609</v>
      </c>
      <c r="B711">
        <v>378713</v>
      </c>
      <c r="C711">
        <v>378713</v>
      </c>
    </row>
    <row r="712" spans="1:3" x14ac:dyDescent="0.25">
      <c r="A712">
        <v>8.6156599521636892</v>
      </c>
      <c r="B712">
        <v>370369</v>
      </c>
      <c r="C712">
        <v>370369</v>
      </c>
    </row>
    <row r="713" spans="1:3" x14ac:dyDescent="0.25">
      <c r="A713">
        <v>8.6270818710327095</v>
      </c>
      <c r="B713">
        <v>361449</v>
      </c>
      <c r="C713">
        <v>361449</v>
      </c>
    </row>
    <row r="714" spans="1:3" x14ac:dyDescent="0.25">
      <c r="A714">
        <v>8.6384389400482107</v>
      </c>
      <c r="B714">
        <v>353813</v>
      </c>
      <c r="C714">
        <v>353813</v>
      </c>
    </row>
    <row r="715" spans="1:3" x14ac:dyDescent="0.25">
      <c r="A715">
        <v>8.6501529216766304</v>
      </c>
      <c r="B715">
        <v>345080</v>
      </c>
      <c r="C715">
        <v>345080</v>
      </c>
    </row>
    <row r="716" spans="1:3" x14ac:dyDescent="0.25">
      <c r="A716">
        <v>8.6615669727325404</v>
      </c>
      <c r="B716">
        <v>342326</v>
      </c>
      <c r="C716">
        <v>342326</v>
      </c>
    </row>
    <row r="717" spans="1:3" x14ac:dyDescent="0.25">
      <c r="A717">
        <v>8.6729240417480398</v>
      </c>
      <c r="B717">
        <v>343971</v>
      </c>
      <c r="C717">
        <v>343971</v>
      </c>
    </row>
    <row r="718" spans="1:3" x14ac:dyDescent="0.25">
      <c r="A718">
        <v>8.6845679283142001</v>
      </c>
      <c r="B718">
        <v>344629</v>
      </c>
      <c r="C718">
        <v>344629</v>
      </c>
    </row>
    <row r="719" spans="1:3" x14ac:dyDescent="0.25">
      <c r="A719">
        <v>8.6958160400390607</v>
      </c>
      <c r="B719">
        <v>349963</v>
      </c>
      <c r="C719">
        <v>349963</v>
      </c>
    </row>
    <row r="720" spans="1:3" x14ac:dyDescent="0.25">
      <c r="A720">
        <v>8.7079460620880091</v>
      </c>
      <c r="B720">
        <v>358272</v>
      </c>
      <c r="C720">
        <v>358272</v>
      </c>
    </row>
    <row r="721" spans="1:3" x14ac:dyDescent="0.25">
      <c r="A721">
        <v>8.7190179824829102</v>
      </c>
      <c r="B721">
        <v>364676</v>
      </c>
      <c r="C721">
        <v>364676</v>
      </c>
    </row>
    <row r="722" spans="1:3" x14ac:dyDescent="0.25">
      <c r="A722">
        <v>8.7302739620208705</v>
      </c>
      <c r="B722">
        <v>373711</v>
      </c>
      <c r="C722">
        <v>373711</v>
      </c>
    </row>
    <row r="723" spans="1:3" x14ac:dyDescent="0.25">
      <c r="A723">
        <v>8.7423579692840505</v>
      </c>
      <c r="B723">
        <v>378598</v>
      </c>
      <c r="C723">
        <v>378598</v>
      </c>
    </row>
    <row r="724" spans="1:3" x14ac:dyDescent="0.25">
      <c r="A724">
        <v>8.7533259391784597</v>
      </c>
      <c r="B724">
        <v>384704</v>
      </c>
      <c r="C724">
        <v>384704</v>
      </c>
    </row>
    <row r="725" spans="1:3" x14ac:dyDescent="0.25">
      <c r="A725">
        <v>8.7648639678955007</v>
      </c>
      <c r="B725">
        <v>387175</v>
      </c>
      <c r="C725">
        <v>387175</v>
      </c>
    </row>
    <row r="726" spans="1:3" x14ac:dyDescent="0.25">
      <c r="A726">
        <v>8.7764780521392805</v>
      </c>
      <c r="B726">
        <v>384420</v>
      </c>
      <c r="C726">
        <v>384420</v>
      </c>
    </row>
    <row r="727" spans="1:3" x14ac:dyDescent="0.25">
      <c r="A727">
        <v>8.7877290248870796</v>
      </c>
      <c r="B727">
        <v>382866</v>
      </c>
      <c r="C727">
        <v>382866</v>
      </c>
    </row>
    <row r="728" spans="1:3" x14ac:dyDescent="0.25">
      <c r="A728">
        <v>8.7996120452880806</v>
      </c>
      <c r="B728">
        <v>377515</v>
      </c>
      <c r="C728">
        <v>377515</v>
      </c>
    </row>
    <row r="729" spans="1:3" x14ac:dyDescent="0.25">
      <c r="A729">
        <v>8.8109350204467702</v>
      </c>
      <c r="B729">
        <v>368304</v>
      </c>
      <c r="C729">
        <v>368304</v>
      </c>
    </row>
    <row r="730" spans="1:3" x14ac:dyDescent="0.25">
      <c r="A730">
        <v>8.8221929073333705</v>
      </c>
      <c r="B730">
        <v>361702</v>
      </c>
      <c r="C730">
        <v>361702</v>
      </c>
    </row>
    <row r="731" spans="1:3" x14ac:dyDescent="0.25">
      <c r="A731">
        <v>8.8339688777923495</v>
      </c>
      <c r="B731">
        <v>353890</v>
      </c>
      <c r="C731">
        <v>353890</v>
      </c>
    </row>
    <row r="732" spans="1:3" x14ac:dyDescent="0.25">
      <c r="A732">
        <v>8.8453910350799507</v>
      </c>
      <c r="B732">
        <v>348944</v>
      </c>
      <c r="C732">
        <v>348944</v>
      </c>
    </row>
    <row r="733" spans="1:3" x14ac:dyDescent="0.25">
      <c r="A733">
        <v>8.8567669391631991</v>
      </c>
      <c r="B733">
        <v>346789</v>
      </c>
      <c r="C733">
        <v>346789</v>
      </c>
    </row>
    <row r="734" spans="1:3" x14ac:dyDescent="0.25">
      <c r="A734">
        <v>8.8684699535369802</v>
      </c>
      <c r="B734">
        <v>344998</v>
      </c>
      <c r="C734">
        <v>344998</v>
      </c>
    </row>
    <row r="735" spans="1:3" x14ac:dyDescent="0.25">
      <c r="A735">
        <v>8.87965488433837</v>
      </c>
      <c r="B735">
        <v>349946</v>
      </c>
      <c r="C735">
        <v>349946</v>
      </c>
    </row>
    <row r="736" spans="1:3" x14ac:dyDescent="0.25">
      <c r="A736">
        <v>8.8917670249938894</v>
      </c>
      <c r="B736">
        <v>355249</v>
      </c>
      <c r="C736">
        <v>355249</v>
      </c>
    </row>
    <row r="737" spans="1:3" x14ac:dyDescent="0.25">
      <c r="A737">
        <v>8.9028460979461599</v>
      </c>
      <c r="B737">
        <v>360224</v>
      </c>
      <c r="C737">
        <v>360224</v>
      </c>
    </row>
    <row r="738" spans="1:3" x14ac:dyDescent="0.25">
      <c r="A738">
        <v>8.9141170978546107</v>
      </c>
      <c r="B738">
        <v>368807</v>
      </c>
      <c r="C738">
        <v>368807</v>
      </c>
    </row>
    <row r="739" spans="1:3" x14ac:dyDescent="0.25">
      <c r="A739">
        <v>8.9261569976806605</v>
      </c>
      <c r="B739">
        <v>372890</v>
      </c>
      <c r="C739">
        <v>372890</v>
      </c>
    </row>
    <row r="740" spans="1:3" x14ac:dyDescent="0.25">
      <c r="A740">
        <v>8.9371628761291504</v>
      </c>
      <c r="B740">
        <v>377541</v>
      </c>
      <c r="C740">
        <v>377541</v>
      </c>
    </row>
    <row r="741" spans="1:3" x14ac:dyDescent="0.25">
      <c r="A741">
        <v>8.9487340450286794</v>
      </c>
      <c r="B741">
        <v>381218</v>
      </c>
      <c r="C741">
        <v>381218</v>
      </c>
    </row>
    <row r="742" spans="1:3" x14ac:dyDescent="0.25">
      <c r="A742">
        <v>8.96030497550964</v>
      </c>
      <c r="B742">
        <v>379927</v>
      </c>
      <c r="C742">
        <v>379927</v>
      </c>
    </row>
    <row r="743" spans="1:3" x14ac:dyDescent="0.25">
      <c r="A743">
        <v>8.9715929031371999</v>
      </c>
      <c r="B743">
        <v>381727</v>
      </c>
      <c r="C743">
        <v>381727</v>
      </c>
    </row>
    <row r="744" spans="1:3" x14ac:dyDescent="0.25">
      <c r="A744">
        <v>8.9836940765380806</v>
      </c>
      <c r="B744">
        <v>378314</v>
      </c>
      <c r="C744">
        <v>378314</v>
      </c>
    </row>
    <row r="745" spans="1:3" x14ac:dyDescent="0.25">
      <c r="A745">
        <v>8.9947659969329798</v>
      </c>
      <c r="B745">
        <v>370750</v>
      </c>
      <c r="C745">
        <v>370750</v>
      </c>
    </row>
    <row r="746" spans="1:3" x14ac:dyDescent="0.25">
      <c r="A746">
        <v>9.0060539245605398</v>
      </c>
      <c r="B746">
        <v>367422</v>
      </c>
      <c r="C746">
        <v>367422</v>
      </c>
    </row>
    <row r="747" spans="1:3" x14ac:dyDescent="0.25">
      <c r="A747">
        <v>9.0180978775024396</v>
      </c>
      <c r="B747">
        <v>360605</v>
      </c>
      <c r="C747">
        <v>360605</v>
      </c>
    </row>
    <row r="748" spans="1:3" x14ac:dyDescent="0.25">
      <c r="A748">
        <v>9.0290999412536603</v>
      </c>
      <c r="B748">
        <v>355286</v>
      </c>
      <c r="C748">
        <v>355286</v>
      </c>
    </row>
    <row r="749" spans="1:3" x14ac:dyDescent="0.25">
      <c r="A749">
        <v>9.0406310558319092</v>
      </c>
      <c r="B749">
        <v>353662</v>
      </c>
      <c r="C749">
        <v>353662</v>
      </c>
    </row>
    <row r="750" spans="1:3" x14ac:dyDescent="0.25">
      <c r="A750">
        <v>9.0522348880767805</v>
      </c>
      <c r="B750">
        <v>352000</v>
      </c>
      <c r="C750">
        <v>352000</v>
      </c>
    </row>
    <row r="751" spans="1:3" x14ac:dyDescent="0.25">
      <c r="A751">
        <v>9.0634999275207502</v>
      </c>
      <c r="B751">
        <v>352767</v>
      </c>
      <c r="C751">
        <v>352767</v>
      </c>
    </row>
    <row r="752" spans="1:3" x14ac:dyDescent="0.25">
      <c r="A752">
        <v>9.0756440162658691</v>
      </c>
      <c r="B752">
        <v>355291</v>
      </c>
      <c r="C752">
        <v>355291</v>
      </c>
    </row>
    <row r="753" spans="1:3" x14ac:dyDescent="0.25">
      <c r="A753">
        <v>9.0867118835449201</v>
      </c>
      <c r="B753">
        <v>358856</v>
      </c>
      <c r="C753">
        <v>358856</v>
      </c>
    </row>
    <row r="754" spans="1:3" x14ac:dyDescent="0.25">
      <c r="A754">
        <v>9.0979659557342494</v>
      </c>
      <c r="B754">
        <v>365316</v>
      </c>
      <c r="C754">
        <v>365316</v>
      </c>
    </row>
    <row r="755" spans="1:3" x14ac:dyDescent="0.25">
      <c r="A755">
        <v>9.1100070476531894</v>
      </c>
      <c r="B755">
        <v>367462</v>
      </c>
      <c r="C755">
        <v>367462</v>
      </c>
    </row>
    <row r="756" spans="1:3" x14ac:dyDescent="0.25">
      <c r="A756">
        <v>9.1210229396819997</v>
      </c>
      <c r="B756">
        <v>371697</v>
      </c>
      <c r="C756">
        <v>371697</v>
      </c>
    </row>
    <row r="757" spans="1:3" x14ac:dyDescent="0.25">
      <c r="A757">
        <v>9.1325519084930402</v>
      </c>
      <c r="B757">
        <v>377089</v>
      </c>
      <c r="C757">
        <v>377089</v>
      </c>
    </row>
    <row r="758" spans="1:3" x14ac:dyDescent="0.25">
      <c r="A758">
        <v>9.1441719532012904</v>
      </c>
      <c r="B758">
        <v>376273</v>
      </c>
      <c r="C758">
        <v>376273</v>
      </c>
    </row>
    <row r="759" spans="1:3" x14ac:dyDescent="0.25">
      <c r="A759">
        <v>9.1554238796234095</v>
      </c>
      <c r="B759">
        <v>377236</v>
      </c>
      <c r="C759">
        <v>377236</v>
      </c>
    </row>
    <row r="760" spans="1:3" x14ac:dyDescent="0.25">
      <c r="A760">
        <v>9.1675910949706996</v>
      </c>
      <c r="B760">
        <v>375512</v>
      </c>
      <c r="C760">
        <v>375512</v>
      </c>
    </row>
    <row r="761" spans="1:3" x14ac:dyDescent="0.25">
      <c r="A761">
        <v>9.1786949634552002</v>
      </c>
      <c r="B761">
        <v>371512</v>
      </c>
      <c r="C761">
        <v>371512</v>
      </c>
    </row>
    <row r="762" spans="1:3" x14ac:dyDescent="0.25">
      <c r="A762">
        <v>9.1898930072784406</v>
      </c>
      <c r="B762">
        <v>368554</v>
      </c>
      <c r="C762">
        <v>368554</v>
      </c>
    </row>
    <row r="763" spans="1:3" x14ac:dyDescent="0.25">
      <c r="A763">
        <v>9.2019419670104892</v>
      </c>
      <c r="B763">
        <v>364482</v>
      </c>
      <c r="C763">
        <v>364482</v>
      </c>
    </row>
    <row r="764" spans="1:3" x14ac:dyDescent="0.25">
      <c r="A764">
        <v>9.2129459381103498</v>
      </c>
      <c r="B764">
        <v>360581</v>
      </c>
      <c r="C764">
        <v>360581</v>
      </c>
    </row>
    <row r="765" spans="1:3" x14ac:dyDescent="0.25">
      <c r="A765">
        <v>9.2245609760284406</v>
      </c>
      <c r="B765">
        <v>357246</v>
      </c>
      <c r="C765">
        <v>357246</v>
      </c>
    </row>
    <row r="766" spans="1:3" x14ac:dyDescent="0.25">
      <c r="A766">
        <v>9.2360949516296298</v>
      </c>
      <c r="B766">
        <v>353242</v>
      </c>
      <c r="C766">
        <v>353242</v>
      </c>
    </row>
    <row r="767" spans="1:3" x14ac:dyDescent="0.25">
      <c r="A767">
        <v>9.2473380565643293</v>
      </c>
      <c r="B767">
        <v>354838</v>
      </c>
      <c r="C767">
        <v>354838</v>
      </c>
    </row>
    <row r="768" spans="1:3" x14ac:dyDescent="0.25">
      <c r="A768">
        <v>9.2595560550689697</v>
      </c>
      <c r="B768">
        <v>355843</v>
      </c>
      <c r="C768">
        <v>355843</v>
      </c>
    </row>
    <row r="769" spans="1:3" x14ac:dyDescent="0.25">
      <c r="A769">
        <v>9.2705481052398593</v>
      </c>
      <c r="B769">
        <v>357620</v>
      </c>
      <c r="C769">
        <v>357620</v>
      </c>
    </row>
    <row r="770" spans="1:3" x14ac:dyDescent="0.25">
      <c r="A770">
        <v>9.2818019390106201</v>
      </c>
      <c r="B770">
        <v>362996</v>
      </c>
      <c r="C770">
        <v>362996</v>
      </c>
    </row>
    <row r="771" spans="1:3" x14ac:dyDescent="0.25">
      <c r="A771">
        <v>9.2936270236968994</v>
      </c>
      <c r="B771">
        <v>365937</v>
      </c>
      <c r="C771">
        <v>365937</v>
      </c>
    </row>
    <row r="772" spans="1:3" x14ac:dyDescent="0.25">
      <c r="A772">
        <v>9.3047928810119593</v>
      </c>
      <c r="B772">
        <v>370305</v>
      </c>
      <c r="C772">
        <v>370305</v>
      </c>
    </row>
    <row r="773" spans="1:3" x14ac:dyDescent="0.25">
      <c r="A773">
        <v>9.3164670467376691</v>
      </c>
      <c r="B773">
        <v>371676</v>
      </c>
      <c r="C773">
        <v>371676</v>
      </c>
    </row>
    <row r="774" spans="1:3" x14ac:dyDescent="0.25">
      <c r="A774">
        <v>9.3280889987945503</v>
      </c>
      <c r="B774">
        <v>369726</v>
      </c>
      <c r="C774">
        <v>369726</v>
      </c>
    </row>
    <row r="775" spans="1:3" x14ac:dyDescent="0.25">
      <c r="A775">
        <v>9.3392560482025093</v>
      </c>
      <c r="B775">
        <v>372739</v>
      </c>
      <c r="C775">
        <v>372739</v>
      </c>
    </row>
    <row r="776" spans="1:3" x14ac:dyDescent="0.25">
      <c r="A776">
        <v>9.3514928817749006</v>
      </c>
      <c r="B776">
        <v>374284</v>
      </c>
      <c r="C776">
        <v>374284</v>
      </c>
    </row>
    <row r="777" spans="1:3" x14ac:dyDescent="0.25">
      <c r="A777">
        <v>9.3624539375305105</v>
      </c>
      <c r="B777">
        <v>372280</v>
      </c>
      <c r="C777">
        <v>372280</v>
      </c>
    </row>
    <row r="778" spans="1:3" x14ac:dyDescent="0.25">
      <c r="A778">
        <v>9.3737330436706507</v>
      </c>
      <c r="B778">
        <v>371448</v>
      </c>
      <c r="C778">
        <v>371448</v>
      </c>
    </row>
    <row r="779" spans="1:3" x14ac:dyDescent="0.25">
      <c r="A779">
        <v>9.3855569362640292</v>
      </c>
      <c r="B779">
        <v>365679</v>
      </c>
      <c r="C779">
        <v>365679</v>
      </c>
    </row>
    <row r="780" spans="1:3" x14ac:dyDescent="0.25">
      <c r="A780">
        <v>9.3967220783233607</v>
      </c>
      <c r="B780">
        <v>362000</v>
      </c>
      <c r="C780">
        <v>362000</v>
      </c>
    </row>
    <row r="781" spans="1:3" x14ac:dyDescent="0.25">
      <c r="A781">
        <v>9.4084498882293701</v>
      </c>
      <c r="B781">
        <v>361054</v>
      </c>
      <c r="C781">
        <v>361054</v>
      </c>
    </row>
    <row r="782" spans="1:3" x14ac:dyDescent="0.25">
      <c r="A782">
        <v>9.4199099540710396</v>
      </c>
      <c r="B782">
        <v>356618</v>
      </c>
      <c r="C782">
        <v>356618</v>
      </c>
    </row>
    <row r="783" spans="1:3" x14ac:dyDescent="0.25">
      <c r="A783">
        <v>9.4311830997467005</v>
      </c>
      <c r="B783">
        <v>356857</v>
      </c>
      <c r="C783">
        <v>356857</v>
      </c>
    </row>
    <row r="784" spans="1:3" x14ac:dyDescent="0.25">
      <c r="A784">
        <v>9.4433729648589999</v>
      </c>
      <c r="B784">
        <v>357313</v>
      </c>
      <c r="C784">
        <v>357313</v>
      </c>
    </row>
    <row r="785" spans="1:3" x14ac:dyDescent="0.25">
      <c r="A785">
        <v>9.4543809890746999</v>
      </c>
      <c r="B785">
        <v>357502</v>
      </c>
      <c r="C785">
        <v>357502</v>
      </c>
    </row>
    <row r="786" spans="1:3" x14ac:dyDescent="0.25">
      <c r="A786">
        <v>9.4656400680541992</v>
      </c>
      <c r="B786">
        <v>361436</v>
      </c>
      <c r="C786">
        <v>361436</v>
      </c>
    </row>
    <row r="787" spans="1:3" x14ac:dyDescent="0.25">
      <c r="A787">
        <v>9.4774808883666992</v>
      </c>
      <c r="B787">
        <v>361976</v>
      </c>
      <c r="C787">
        <v>361976</v>
      </c>
    </row>
    <row r="788" spans="1:3" x14ac:dyDescent="0.25">
      <c r="A788">
        <v>9.4887340068817103</v>
      </c>
      <c r="B788">
        <v>366709</v>
      </c>
      <c r="C788">
        <v>366709</v>
      </c>
    </row>
    <row r="789" spans="1:3" x14ac:dyDescent="0.25">
      <c r="A789">
        <v>9.5003390312194806</v>
      </c>
      <c r="B789">
        <v>370293</v>
      </c>
      <c r="C789">
        <v>370293</v>
      </c>
    </row>
    <row r="790" spans="1:3" x14ac:dyDescent="0.25">
      <c r="A790">
        <v>9.5118238925933802</v>
      </c>
      <c r="B790">
        <v>370113</v>
      </c>
      <c r="C790">
        <v>370113</v>
      </c>
    </row>
    <row r="791" spans="1:3" x14ac:dyDescent="0.25">
      <c r="A791">
        <v>9.5231060981750399</v>
      </c>
      <c r="B791">
        <v>372659</v>
      </c>
      <c r="C791">
        <v>372659</v>
      </c>
    </row>
    <row r="792" spans="1:3" x14ac:dyDescent="0.25">
      <c r="A792">
        <v>9.5349700450897199</v>
      </c>
      <c r="B792">
        <v>372936</v>
      </c>
      <c r="C792">
        <v>372936</v>
      </c>
    </row>
    <row r="793" spans="1:3" x14ac:dyDescent="0.25">
      <c r="A793">
        <v>9.5462958812713605</v>
      </c>
      <c r="B793">
        <v>370888</v>
      </c>
      <c r="C793">
        <v>370888</v>
      </c>
    </row>
    <row r="794" spans="1:3" x14ac:dyDescent="0.25">
      <c r="A794">
        <v>9.5575799942016602</v>
      </c>
      <c r="B794">
        <v>370636</v>
      </c>
      <c r="C794">
        <v>370636</v>
      </c>
    </row>
    <row r="795" spans="1:3" x14ac:dyDescent="0.25">
      <c r="A795">
        <v>9.56929206848144</v>
      </c>
      <c r="B795">
        <v>366182</v>
      </c>
      <c r="C795">
        <v>366182</v>
      </c>
    </row>
    <row r="796" spans="1:3" x14ac:dyDescent="0.25">
      <c r="A796">
        <v>9.5805530548095703</v>
      </c>
      <c r="B796">
        <v>364692</v>
      </c>
      <c r="C796">
        <v>364692</v>
      </c>
    </row>
    <row r="797" spans="1:3" x14ac:dyDescent="0.25">
      <c r="A797">
        <v>9.5924019813537598</v>
      </c>
      <c r="B797">
        <v>362197</v>
      </c>
      <c r="C797">
        <v>362197</v>
      </c>
    </row>
    <row r="798" spans="1:3" x14ac:dyDescent="0.25">
      <c r="A798">
        <v>9.6037530899047798</v>
      </c>
      <c r="B798">
        <v>359641</v>
      </c>
      <c r="C798">
        <v>359641</v>
      </c>
    </row>
    <row r="799" spans="1:3" x14ac:dyDescent="0.25">
      <c r="A799">
        <v>9.6150150299072195</v>
      </c>
      <c r="B799">
        <v>361277</v>
      </c>
      <c r="C799">
        <v>361277</v>
      </c>
    </row>
    <row r="800" spans="1:3" x14ac:dyDescent="0.25">
      <c r="A800">
        <v>9.6268510818481392</v>
      </c>
      <c r="B800">
        <v>357255</v>
      </c>
      <c r="C800">
        <v>357255</v>
      </c>
    </row>
    <row r="801" spans="1:3" x14ac:dyDescent="0.25">
      <c r="A801">
        <v>9.6382329463958705</v>
      </c>
      <c r="B801">
        <v>358459</v>
      </c>
      <c r="C801">
        <v>358459</v>
      </c>
    </row>
    <row r="802" spans="1:3" x14ac:dyDescent="0.25">
      <c r="A802">
        <v>9.6495869159698398</v>
      </c>
      <c r="B802">
        <v>362322</v>
      </c>
      <c r="C802">
        <v>362322</v>
      </c>
    </row>
    <row r="803" spans="1:3" x14ac:dyDescent="0.25">
      <c r="A803">
        <v>9.6612000465392995</v>
      </c>
      <c r="B803">
        <v>362299</v>
      </c>
      <c r="C803">
        <v>362299</v>
      </c>
    </row>
    <row r="804" spans="1:3" x14ac:dyDescent="0.25">
      <c r="A804">
        <v>9.6724669933319092</v>
      </c>
      <c r="B804">
        <v>364940</v>
      </c>
      <c r="C804">
        <v>364940</v>
      </c>
    </row>
    <row r="805" spans="1:3" x14ac:dyDescent="0.25">
      <c r="A805">
        <v>9.6845839023589999</v>
      </c>
      <c r="B805">
        <v>367431</v>
      </c>
      <c r="C805">
        <v>367431</v>
      </c>
    </row>
    <row r="806" spans="1:3" x14ac:dyDescent="0.25">
      <c r="A806">
        <v>9.6956760883331299</v>
      </c>
      <c r="B806">
        <v>367551</v>
      </c>
      <c r="C806">
        <v>367551</v>
      </c>
    </row>
    <row r="807" spans="1:3" x14ac:dyDescent="0.25">
      <c r="A807">
        <v>9.7069308757781894</v>
      </c>
      <c r="B807">
        <v>371897</v>
      </c>
      <c r="C807">
        <v>371897</v>
      </c>
    </row>
    <row r="808" spans="1:3" s="1" customFormat="1" x14ac:dyDescent="0.25">
      <c r="A808" s="1">
        <v>9.7190198898315394</v>
      </c>
      <c r="B808" s="1">
        <v>511923</v>
      </c>
    </row>
    <row r="809" spans="1:3" x14ac:dyDescent="0.25">
      <c r="A809">
        <v>9.7811489105224592</v>
      </c>
      <c r="B809">
        <v>362645</v>
      </c>
      <c r="C809">
        <v>362645</v>
      </c>
    </row>
    <row r="810" spans="1:3" x14ac:dyDescent="0.25">
      <c r="A810">
        <v>9.7925438880920392</v>
      </c>
      <c r="B810">
        <v>360104</v>
      </c>
      <c r="C810">
        <v>360104</v>
      </c>
    </row>
    <row r="811" spans="1:3" x14ac:dyDescent="0.25">
      <c r="A811">
        <v>9.8040859699249197</v>
      </c>
      <c r="B811">
        <v>359129</v>
      </c>
      <c r="C811">
        <v>359129</v>
      </c>
    </row>
    <row r="812" spans="1:3" x14ac:dyDescent="0.25">
      <c r="A812">
        <v>9.8156750202178902</v>
      </c>
      <c r="B812">
        <v>359453</v>
      </c>
      <c r="C812">
        <v>359453</v>
      </c>
    </row>
    <row r="813" spans="1:3" x14ac:dyDescent="0.25">
      <c r="A813">
        <v>9.8270959854125906</v>
      </c>
      <c r="B813">
        <v>360244</v>
      </c>
      <c r="C813">
        <v>360244</v>
      </c>
    </row>
    <row r="814" spans="1:3" x14ac:dyDescent="0.25">
      <c r="A814">
        <v>9.8384039402008003</v>
      </c>
      <c r="B814">
        <v>361799</v>
      </c>
      <c r="C814">
        <v>361799</v>
      </c>
    </row>
    <row r="815" spans="1:3" x14ac:dyDescent="0.25">
      <c r="A815">
        <v>9.8501229286193794</v>
      </c>
      <c r="B815">
        <v>362069</v>
      </c>
      <c r="C815">
        <v>362069</v>
      </c>
    </row>
    <row r="816" spans="1:3" x14ac:dyDescent="0.25">
      <c r="A816">
        <v>9.86158990859985</v>
      </c>
      <c r="B816">
        <v>364601</v>
      </c>
      <c r="C816">
        <v>364601</v>
      </c>
    </row>
    <row r="817" spans="1:3" x14ac:dyDescent="0.25">
      <c r="A817">
        <v>9.8729610443115199</v>
      </c>
      <c r="B817">
        <v>366610</v>
      </c>
      <c r="C817">
        <v>366610</v>
      </c>
    </row>
    <row r="818" spans="1:3" x14ac:dyDescent="0.25">
      <c r="A818">
        <v>9.8845839500427193</v>
      </c>
      <c r="B818">
        <v>366048</v>
      </c>
      <c r="C818">
        <v>366048</v>
      </c>
    </row>
    <row r="819" spans="1:3" x14ac:dyDescent="0.25">
      <c r="A819">
        <v>9.8958280086517298</v>
      </c>
      <c r="B819">
        <v>368679</v>
      </c>
      <c r="C819">
        <v>368679</v>
      </c>
    </row>
    <row r="820" spans="1:3" x14ac:dyDescent="0.25">
      <c r="A820">
        <v>9.9079399108886701</v>
      </c>
      <c r="B820">
        <v>370204</v>
      </c>
      <c r="C820">
        <v>370204</v>
      </c>
    </row>
    <row r="821" spans="1:3" x14ac:dyDescent="0.25">
      <c r="A821">
        <v>9.9190289974212593</v>
      </c>
      <c r="B821">
        <v>369334</v>
      </c>
      <c r="C821">
        <v>369334</v>
      </c>
    </row>
    <row r="822" spans="1:3" x14ac:dyDescent="0.25">
      <c r="A822">
        <v>9.9302868843078596</v>
      </c>
      <c r="B822">
        <v>369570</v>
      </c>
      <c r="C822">
        <v>369570</v>
      </c>
    </row>
    <row r="823" spans="1:3" x14ac:dyDescent="0.25">
      <c r="A823">
        <v>9.9423410892486501</v>
      </c>
      <c r="B823">
        <v>367408</v>
      </c>
      <c r="C823">
        <v>367408</v>
      </c>
    </row>
    <row r="824" spans="1:3" x14ac:dyDescent="0.25">
      <c r="A824">
        <v>9.9533379077911306</v>
      </c>
      <c r="B824">
        <v>366946</v>
      </c>
      <c r="C824">
        <v>366946</v>
      </c>
    </row>
    <row r="825" spans="1:3" x14ac:dyDescent="0.25">
      <c r="A825">
        <v>9.9648790359496999</v>
      </c>
      <c r="B825">
        <v>365474</v>
      </c>
      <c r="C825">
        <v>365474</v>
      </c>
    </row>
    <row r="826" spans="1:3" x14ac:dyDescent="0.25">
      <c r="A826">
        <v>9.9764928817749006</v>
      </c>
      <c r="B826">
        <v>363839</v>
      </c>
      <c r="C826">
        <v>363839</v>
      </c>
    </row>
    <row r="827" spans="1:3" x14ac:dyDescent="0.25">
      <c r="A827">
        <v>9.9877479076385498</v>
      </c>
      <c r="B827">
        <v>364072</v>
      </c>
      <c r="C827">
        <v>364072</v>
      </c>
    </row>
    <row r="828" spans="1:3" x14ac:dyDescent="0.25">
      <c r="A828">
        <v>9.9998419284820503</v>
      </c>
      <c r="B828">
        <v>361710</v>
      </c>
      <c r="C828">
        <v>361710</v>
      </c>
    </row>
    <row r="829" spans="1:3" x14ac:dyDescent="0.25">
      <c r="A829">
        <v>10.010963916778501</v>
      </c>
      <c r="B829">
        <v>359447</v>
      </c>
      <c r="C829">
        <v>359447</v>
      </c>
    </row>
    <row r="830" spans="1:3" x14ac:dyDescent="0.25">
      <c r="A830">
        <v>10.066389083862299</v>
      </c>
      <c r="B830">
        <v>364614</v>
      </c>
      <c r="C830">
        <v>364614</v>
      </c>
    </row>
    <row r="831" spans="1:3" x14ac:dyDescent="0.25">
      <c r="A831">
        <v>10.077800989150999</v>
      </c>
      <c r="B831">
        <v>367830</v>
      </c>
      <c r="C831">
        <v>367830</v>
      </c>
    </row>
    <row r="832" spans="1:3" x14ac:dyDescent="0.25">
      <c r="A832">
        <v>10.089325904846101</v>
      </c>
      <c r="B832">
        <v>359573</v>
      </c>
      <c r="C832">
        <v>359573</v>
      </c>
    </row>
    <row r="833" spans="1:3" x14ac:dyDescent="0.25">
      <c r="A833">
        <v>10.1009120941162</v>
      </c>
      <c r="B833">
        <v>325108</v>
      </c>
      <c r="C833">
        <v>325108</v>
      </c>
    </row>
    <row r="834" spans="1:3" x14ac:dyDescent="0.25">
      <c r="A834">
        <v>10.112329006195001</v>
      </c>
      <c r="B834">
        <v>459662</v>
      </c>
      <c r="C834">
        <v>459662</v>
      </c>
    </row>
    <row r="835" spans="1:3" x14ac:dyDescent="0.25">
      <c r="A835">
        <v>10.123610019683801</v>
      </c>
      <c r="B835">
        <v>493040</v>
      </c>
      <c r="C835">
        <v>493040</v>
      </c>
    </row>
    <row r="836" spans="1:3" x14ac:dyDescent="0.25">
      <c r="A836">
        <v>10.135421991348201</v>
      </c>
      <c r="B836">
        <v>474884</v>
      </c>
      <c r="C836">
        <v>474884</v>
      </c>
    </row>
    <row r="837" spans="1:3" x14ac:dyDescent="0.25">
      <c r="A837">
        <v>10.1468069553375</v>
      </c>
      <c r="B837">
        <v>496810</v>
      </c>
      <c r="C837">
        <v>496810</v>
      </c>
    </row>
    <row r="838" spans="1:3" x14ac:dyDescent="0.25">
      <c r="A838">
        <v>10.1582279205322</v>
      </c>
      <c r="B838">
        <v>452238</v>
      </c>
      <c r="C838">
        <v>452238</v>
      </c>
    </row>
    <row r="839" spans="1:3" x14ac:dyDescent="0.25">
      <c r="A839">
        <v>10.1697890758514</v>
      </c>
      <c r="B839">
        <v>467428</v>
      </c>
      <c r="C839">
        <v>467428</v>
      </c>
    </row>
    <row r="840" spans="1:3" x14ac:dyDescent="0.25">
      <c r="A840">
        <v>10.181065082550001</v>
      </c>
      <c r="B840">
        <v>423596</v>
      </c>
      <c r="C840">
        <v>423596</v>
      </c>
    </row>
    <row r="841" spans="1:3" x14ac:dyDescent="0.25">
      <c r="A841">
        <v>10.193154096603299</v>
      </c>
      <c r="B841">
        <v>380569</v>
      </c>
      <c r="C841">
        <v>380569</v>
      </c>
    </row>
    <row r="842" spans="1:3" x14ac:dyDescent="0.25">
      <c r="A842">
        <v>10.204255104064901</v>
      </c>
      <c r="B842">
        <v>279138</v>
      </c>
      <c r="C842">
        <v>279138</v>
      </c>
    </row>
    <row r="843" spans="1:3" x14ac:dyDescent="0.25">
      <c r="A843">
        <v>10.2155270576477</v>
      </c>
      <c r="B843">
        <v>133895</v>
      </c>
      <c r="C843">
        <v>133895</v>
      </c>
    </row>
    <row r="844" spans="1:3" x14ac:dyDescent="0.25">
      <c r="A844">
        <v>10.2275710105896</v>
      </c>
      <c r="B844">
        <v>202395</v>
      </c>
      <c r="C844">
        <v>202395</v>
      </c>
    </row>
    <row r="845" spans="1:3" x14ac:dyDescent="0.25">
      <c r="A845">
        <v>10.238597869873001</v>
      </c>
      <c r="B845">
        <v>131661</v>
      </c>
      <c r="C845">
        <v>131661</v>
      </c>
    </row>
    <row r="846" spans="1:3" x14ac:dyDescent="0.25">
      <c r="A846">
        <v>10.250197887420599</v>
      </c>
      <c r="B846">
        <v>118099</v>
      </c>
      <c r="C846">
        <v>118099</v>
      </c>
    </row>
    <row r="847" spans="1:3" x14ac:dyDescent="0.25">
      <c r="A847">
        <v>10.261720895767199</v>
      </c>
      <c r="B847">
        <v>174560</v>
      </c>
      <c r="C847">
        <v>174560</v>
      </c>
    </row>
    <row r="848" spans="1:3" x14ac:dyDescent="0.25">
      <c r="A848">
        <v>10.2729868888854</v>
      </c>
      <c r="B848">
        <v>190999</v>
      </c>
      <c r="C848">
        <v>190999</v>
      </c>
    </row>
    <row r="849" spans="1:3" x14ac:dyDescent="0.25">
      <c r="A849">
        <v>10.285177946090601</v>
      </c>
      <c r="B849">
        <v>294185</v>
      </c>
      <c r="C849">
        <v>294185</v>
      </c>
    </row>
    <row r="850" spans="1:3" x14ac:dyDescent="0.25">
      <c r="A850">
        <v>10.2962388992309</v>
      </c>
      <c r="B850">
        <v>348436</v>
      </c>
      <c r="C850">
        <v>348436</v>
      </c>
    </row>
    <row r="851" spans="1:3" x14ac:dyDescent="0.25">
      <c r="A851">
        <v>10.307522058486899</v>
      </c>
      <c r="B851">
        <v>437926</v>
      </c>
      <c r="C851">
        <v>437926</v>
      </c>
    </row>
    <row r="852" spans="1:3" x14ac:dyDescent="0.25">
      <c r="A852">
        <v>10.3193039894104</v>
      </c>
      <c r="B852">
        <v>488313</v>
      </c>
      <c r="C852">
        <v>488313</v>
      </c>
    </row>
    <row r="853" spans="1:3" x14ac:dyDescent="0.25">
      <c r="A853">
        <v>10.330447912216099</v>
      </c>
      <c r="B853">
        <v>536470</v>
      </c>
      <c r="C853">
        <v>536470</v>
      </c>
    </row>
    <row r="854" spans="1:3" x14ac:dyDescent="0.25">
      <c r="A854">
        <v>10.342127084732001</v>
      </c>
      <c r="B854">
        <v>544725</v>
      </c>
      <c r="C854">
        <v>544725</v>
      </c>
    </row>
    <row r="855" spans="1:3" x14ac:dyDescent="0.25">
      <c r="A855">
        <v>10.3536570072174</v>
      </c>
      <c r="B855">
        <v>535228</v>
      </c>
      <c r="C855">
        <v>535228</v>
      </c>
    </row>
    <row r="856" spans="1:3" x14ac:dyDescent="0.25">
      <c r="A856">
        <v>10.364902973175001</v>
      </c>
      <c r="B856">
        <v>500465</v>
      </c>
      <c r="C856">
        <v>500465</v>
      </c>
    </row>
    <row r="857" spans="1:3" x14ac:dyDescent="0.25">
      <c r="A857">
        <v>10.377115011215199</v>
      </c>
      <c r="B857">
        <v>441365</v>
      </c>
      <c r="C857">
        <v>441365</v>
      </c>
    </row>
    <row r="858" spans="1:3" x14ac:dyDescent="0.25">
      <c r="A858">
        <v>10.388180017471299</v>
      </c>
      <c r="B858">
        <v>379748</v>
      </c>
      <c r="C858">
        <v>379748</v>
      </c>
    </row>
    <row r="859" spans="1:3" x14ac:dyDescent="0.25">
      <c r="A859">
        <v>10.399365901947</v>
      </c>
      <c r="B859">
        <v>311768</v>
      </c>
      <c r="C859">
        <v>311768</v>
      </c>
    </row>
    <row r="860" spans="1:3" x14ac:dyDescent="0.25">
      <c r="A860">
        <v>10.411174058914099</v>
      </c>
      <c r="B860">
        <v>253459</v>
      </c>
      <c r="C860">
        <v>253459</v>
      </c>
    </row>
    <row r="861" spans="1:3" x14ac:dyDescent="0.25">
      <c r="A861">
        <v>10.4223508834838</v>
      </c>
      <c r="B861">
        <v>213373</v>
      </c>
      <c r="C861">
        <v>213373</v>
      </c>
    </row>
    <row r="862" spans="1:3" x14ac:dyDescent="0.25">
      <c r="A862">
        <v>10.43404006958</v>
      </c>
      <c r="B862">
        <v>194087</v>
      </c>
      <c r="C862">
        <v>194087</v>
      </c>
    </row>
    <row r="863" spans="1:3" x14ac:dyDescent="0.25">
      <c r="A863">
        <v>10.445589065551699</v>
      </c>
      <c r="B863">
        <v>193260</v>
      </c>
      <c r="C863">
        <v>193260</v>
      </c>
    </row>
    <row r="864" spans="1:3" x14ac:dyDescent="0.25">
      <c r="A864">
        <v>10.4568209648132</v>
      </c>
      <c r="B864">
        <v>216914</v>
      </c>
      <c r="C864">
        <v>216914</v>
      </c>
    </row>
    <row r="865" spans="1:3" x14ac:dyDescent="0.25">
      <c r="A865">
        <v>10.469090938568099</v>
      </c>
      <c r="B865">
        <v>257877</v>
      </c>
      <c r="C865">
        <v>257877</v>
      </c>
    </row>
    <row r="866" spans="1:3" x14ac:dyDescent="0.25">
      <c r="A866">
        <v>10.4800310134887</v>
      </c>
      <c r="B866">
        <v>308806</v>
      </c>
      <c r="C866">
        <v>308806</v>
      </c>
    </row>
    <row r="867" spans="1:3" x14ac:dyDescent="0.25">
      <c r="A867">
        <v>10.4912838935852</v>
      </c>
      <c r="B867">
        <v>369176</v>
      </c>
      <c r="C867">
        <v>369176</v>
      </c>
    </row>
    <row r="868" spans="1:3" x14ac:dyDescent="0.25">
      <c r="A868">
        <v>10.503113985061599</v>
      </c>
      <c r="B868">
        <v>420530</v>
      </c>
      <c r="C868">
        <v>420530</v>
      </c>
    </row>
    <row r="869" spans="1:3" x14ac:dyDescent="0.25">
      <c r="A869">
        <v>10.5142750740051</v>
      </c>
      <c r="B869">
        <v>460430</v>
      </c>
      <c r="C869">
        <v>460430</v>
      </c>
    </row>
    <row r="870" spans="1:3" x14ac:dyDescent="0.25">
      <c r="A870">
        <v>10.525961875915501</v>
      </c>
      <c r="B870">
        <v>488189</v>
      </c>
      <c r="C870">
        <v>488189</v>
      </c>
    </row>
    <row r="871" spans="1:3" x14ac:dyDescent="0.25">
      <c r="A871">
        <v>10.537496089935299</v>
      </c>
      <c r="B871">
        <v>489556</v>
      </c>
      <c r="C871">
        <v>489556</v>
      </c>
    </row>
    <row r="872" spans="1:3" x14ac:dyDescent="0.25">
      <c r="A872">
        <v>10.548743963241501</v>
      </c>
      <c r="B872">
        <v>483864</v>
      </c>
      <c r="C872">
        <v>483864</v>
      </c>
    </row>
    <row r="873" spans="1:3" x14ac:dyDescent="0.25">
      <c r="A873">
        <v>10.560956954956</v>
      </c>
      <c r="B873">
        <v>451293</v>
      </c>
      <c r="C873">
        <v>451293</v>
      </c>
    </row>
    <row r="874" spans="1:3" x14ac:dyDescent="0.25">
      <c r="A874">
        <v>10.5719499588012</v>
      </c>
      <c r="B874">
        <v>410060</v>
      </c>
      <c r="C874">
        <v>410060</v>
      </c>
    </row>
    <row r="875" spans="1:3" x14ac:dyDescent="0.25">
      <c r="A875">
        <v>10.583208084106399</v>
      </c>
      <c r="B875">
        <v>360546</v>
      </c>
      <c r="C875">
        <v>360546</v>
      </c>
    </row>
    <row r="876" spans="1:3" x14ac:dyDescent="0.25">
      <c r="A876">
        <v>10.5950300693511</v>
      </c>
      <c r="B876">
        <v>314371</v>
      </c>
      <c r="C876">
        <v>314371</v>
      </c>
    </row>
    <row r="877" spans="1:3" x14ac:dyDescent="0.25">
      <c r="A877">
        <v>10.606195926666199</v>
      </c>
      <c r="B877">
        <v>273255</v>
      </c>
      <c r="C877">
        <v>273255</v>
      </c>
    </row>
    <row r="878" spans="1:3" x14ac:dyDescent="0.25">
      <c r="A878">
        <v>10.6178750991821</v>
      </c>
      <c r="B878">
        <v>245957</v>
      </c>
      <c r="C878">
        <v>245957</v>
      </c>
    </row>
    <row r="879" spans="1:3" x14ac:dyDescent="0.25">
      <c r="A879">
        <v>10.629405021667401</v>
      </c>
      <c r="B879">
        <v>235098</v>
      </c>
      <c r="C879">
        <v>235098</v>
      </c>
    </row>
    <row r="880" spans="1:3" x14ac:dyDescent="0.25">
      <c r="A880">
        <v>10.640666961669901</v>
      </c>
      <c r="B880">
        <v>239174</v>
      </c>
      <c r="C880">
        <v>239174</v>
      </c>
    </row>
    <row r="881" spans="1:3" x14ac:dyDescent="0.25">
      <c r="A881">
        <v>10.652895927429199</v>
      </c>
      <c r="B881">
        <v>261321</v>
      </c>
      <c r="C881">
        <v>261321</v>
      </c>
    </row>
    <row r="882" spans="1:3" x14ac:dyDescent="0.25">
      <c r="A882">
        <v>10.6638519763946</v>
      </c>
      <c r="B882">
        <v>293597</v>
      </c>
      <c r="C882">
        <v>293597</v>
      </c>
    </row>
    <row r="883" spans="1:3" x14ac:dyDescent="0.25">
      <c r="A883">
        <v>10.6751279830932</v>
      </c>
      <c r="B883">
        <v>332958</v>
      </c>
      <c r="C883">
        <v>332958</v>
      </c>
    </row>
    <row r="884" spans="1:3" x14ac:dyDescent="0.25">
      <c r="A884">
        <v>10.686949968338</v>
      </c>
      <c r="B884">
        <v>374495</v>
      </c>
      <c r="C884">
        <v>374495</v>
      </c>
    </row>
    <row r="885" spans="1:3" x14ac:dyDescent="0.25">
      <c r="A885">
        <v>10.6981489658355</v>
      </c>
      <c r="B885">
        <v>412925</v>
      </c>
      <c r="C885">
        <v>412925</v>
      </c>
    </row>
    <row r="886" spans="1:3" x14ac:dyDescent="0.25">
      <c r="A886">
        <v>10.709790945053101</v>
      </c>
      <c r="B886">
        <v>439658</v>
      </c>
      <c r="C886">
        <v>439658</v>
      </c>
    </row>
    <row r="887" spans="1:3" x14ac:dyDescent="0.25">
      <c r="A887">
        <v>10.721321105956999</v>
      </c>
      <c r="B887">
        <v>455599</v>
      </c>
      <c r="C887">
        <v>455599</v>
      </c>
    </row>
    <row r="888" spans="1:3" x14ac:dyDescent="0.25">
      <c r="A888">
        <v>10.7325789928436</v>
      </c>
      <c r="B888">
        <v>455284</v>
      </c>
      <c r="C888">
        <v>455284</v>
      </c>
    </row>
    <row r="889" spans="1:3" x14ac:dyDescent="0.25">
      <c r="A889">
        <v>10.744810104370099</v>
      </c>
      <c r="B889">
        <v>440878</v>
      </c>
      <c r="C889">
        <v>440878</v>
      </c>
    </row>
    <row r="890" spans="1:3" x14ac:dyDescent="0.25">
      <c r="A890">
        <v>10.7557599544525</v>
      </c>
      <c r="B890">
        <v>414030</v>
      </c>
      <c r="C890">
        <v>414030</v>
      </c>
    </row>
    <row r="891" spans="1:3" x14ac:dyDescent="0.25">
      <c r="A891">
        <v>10.767050027847199</v>
      </c>
      <c r="B891">
        <v>381766</v>
      </c>
      <c r="C891">
        <v>381766</v>
      </c>
    </row>
    <row r="892" spans="1:3" x14ac:dyDescent="0.25">
      <c r="A892">
        <v>10.7789208889007</v>
      </c>
      <c r="B892">
        <v>345599</v>
      </c>
      <c r="C892">
        <v>345599</v>
      </c>
    </row>
    <row r="893" spans="1:3" x14ac:dyDescent="0.25">
      <c r="A893">
        <v>10.790035963058401</v>
      </c>
      <c r="B893">
        <v>312666</v>
      </c>
      <c r="C893">
        <v>312666</v>
      </c>
    </row>
    <row r="894" spans="1:3" x14ac:dyDescent="0.25">
      <c r="A894">
        <v>10.8017020225524</v>
      </c>
      <c r="B894">
        <v>287460</v>
      </c>
      <c r="C894">
        <v>287460</v>
      </c>
    </row>
    <row r="895" spans="1:3" x14ac:dyDescent="0.25">
      <c r="A895">
        <v>10.813251018524101</v>
      </c>
      <c r="B895">
        <v>271898</v>
      </c>
      <c r="C895">
        <v>271898</v>
      </c>
    </row>
    <row r="896" spans="1:3" x14ac:dyDescent="0.25">
      <c r="A896">
        <v>10.824496984481801</v>
      </c>
      <c r="B896">
        <v>267375</v>
      </c>
      <c r="C896">
        <v>267375</v>
      </c>
    </row>
    <row r="897" spans="1:3" x14ac:dyDescent="0.25">
      <c r="A897">
        <v>10.836719036102201</v>
      </c>
      <c r="B897">
        <v>275963</v>
      </c>
      <c r="C897">
        <v>275963</v>
      </c>
    </row>
    <row r="898" spans="1:3" x14ac:dyDescent="0.25">
      <c r="A898">
        <v>10.8477189540863</v>
      </c>
      <c r="B898">
        <v>296650</v>
      </c>
      <c r="C898">
        <v>296650</v>
      </c>
    </row>
    <row r="899" spans="1:3" x14ac:dyDescent="0.25">
      <c r="A899">
        <v>10.8589708805084</v>
      </c>
      <c r="B899">
        <v>323843</v>
      </c>
      <c r="C899">
        <v>323843</v>
      </c>
    </row>
    <row r="900" spans="1:3" x14ac:dyDescent="0.25">
      <c r="A900">
        <v>10.870779037475501</v>
      </c>
      <c r="B900">
        <v>354622</v>
      </c>
      <c r="C900">
        <v>354622</v>
      </c>
    </row>
    <row r="901" spans="1:3" x14ac:dyDescent="0.25">
      <c r="A901">
        <v>10.8819580078125</v>
      </c>
      <c r="B901">
        <v>381731</v>
      </c>
      <c r="C901">
        <v>381731</v>
      </c>
    </row>
    <row r="902" spans="1:3" x14ac:dyDescent="0.25">
      <c r="A902">
        <v>10.8936319351196</v>
      </c>
      <c r="B902">
        <v>407540</v>
      </c>
      <c r="C902">
        <v>407540</v>
      </c>
    </row>
    <row r="903" spans="1:3" x14ac:dyDescent="0.25">
      <c r="A903">
        <v>10.9051649570465</v>
      </c>
      <c r="B903">
        <v>424510</v>
      </c>
      <c r="C903">
        <v>424510</v>
      </c>
    </row>
    <row r="904" spans="1:3" x14ac:dyDescent="0.25">
      <c r="A904">
        <v>10.916431903839101</v>
      </c>
      <c r="B904">
        <v>429018</v>
      </c>
      <c r="C904">
        <v>429018</v>
      </c>
    </row>
    <row r="905" spans="1:3" x14ac:dyDescent="0.25">
      <c r="A905">
        <v>10.9287340641021</v>
      </c>
      <c r="B905">
        <v>423404</v>
      </c>
      <c r="C905">
        <v>423404</v>
      </c>
    </row>
    <row r="906" spans="1:3" x14ac:dyDescent="0.25">
      <c r="A906">
        <v>10.939610004425001</v>
      </c>
      <c r="B906">
        <v>410005</v>
      </c>
      <c r="C906">
        <v>410005</v>
      </c>
    </row>
    <row r="907" spans="1:3" x14ac:dyDescent="0.25">
      <c r="A907">
        <v>10.950888872146599</v>
      </c>
      <c r="B907">
        <v>388819</v>
      </c>
      <c r="C907">
        <v>388819</v>
      </c>
    </row>
    <row r="908" spans="1:3" x14ac:dyDescent="0.25">
      <c r="A908">
        <v>10.962707996368399</v>
      </c>
      <c r="B908">
        <v>362054</v>
      </c>
      <c r="C908">
        <v>362054</v>
      </c>
    </row>
    <row r="909" spans="1:3" x14ac:dyDescent="0.25">
      <c r="A909">
        <v>10.9738929271698</v>
      </c>
      <c r="B909">
        <v>336909</v>
      </c>
      <c r="C909">
        <v>336909</v>
      </c>
    </row>
    <row r="910" spans="1:3" x14ac:dyDescent="0.25">
      <c r="A910">
        <v>10.9855530261993</v>
      </c>
      <c r="B910">
        <v>313450</v>
      </c>
      <c r="C910">
        <v>313450</v>
      </c>
    </row>
    <row r="911" spans="1:3" x14ac:dyDescent="0.25">
      <c r="A911">
        <v>10.997097015380801</v>
      </c>
      <c r="B911">
        <v>297917</v>
      </c>
      <c r="C911">
        <v>297917</v>
      </c>
    </row>
    <row r="912" spans="1:3" x14ac:dyDescent="0.25">
      <c r="A912">
        <v>11.0083680152893</v>
      </c>
      <c r="B912">
        <v>291901</v>
      </c>
      <c r="C912">
        <v>291901</v>
      </c>
    </row>
    <row r="913" spans="1:3" x14ac:dyDescent="0.25">
      <c r="A913">
        <v>11.0205678939819</v>
      </c>
      <c r="B913">
        <v>293971</v>
      </c>
      <c r="C913">
        <v>293971</v>
      </c>
    </row>
    <row r="914" spans="1:3" x14ac:dyDescent="0.25">
      <c r="A914">
        <v>11.0315408706665</v>
      </c>
      <c r="B914">
        <v>303351</v>
      </c>
      <c r="C914">
        <v>303351</v>
      </c>
    </row>
    <row r="915" spans="1:3" x14ac:dyDescent="0.25">
      <c r="A915">
        <v>11.042809963226301</v>
      </c>
      <c r="B915">
        <v>320963</v>
      </c>
      <c r="C915">
        <v>320963</v>
      </c>
    </row>
    <row r="916" spans="1:3" x14ac:dyDescent="0.25">
      <c r="A916">
        <v>11.0546360015869</v>
      </c>
      <c r="B916">
        <v>342655</v>
      </c>
      <c r="C916">
        <v>342655</v>
      </c>
    </row>
    <row r="917" spans="1:3" x14ac:dyDescent="0.25">
      <c r="A917">
        <v>11.0658180713653</v>
      </c>
      <c r="B917">
        <v>364745</v>
      </c>
      <c r="C917">
        <v>364745</v>
      </c>
    </row>
    <row r="918" spans="1:3" x14ac:dyDescent="0.25">
      <c r="A918">
        <v>11.077495098113999</v>
      </c>
      <c r="B918">
        <v>386541</v>
      </c>
      <c r="C918">
        <v>386541</v>
      </c>
    </row>
    <row r="919" spans="1:3" x14ac:dyDescent="0.25">
      <c r="A919">
        <v>11.088996887206999</v>
      </c>
      <c r="B919">
        <v>401450</v>
      </c>
      <c r="C919">
        <v>401450</v>
      </c>
    </row>
    <row r="920" spans="1:3" x14ac:dyDescent="0.25">
      <c r="A920">
        <v>11.100260019302301</v>
      </c>
      <c r="B920">
        <v>409990</v>
      </c>
      <c r="C920">
        <v>409990</v>
      </c>
    </row>
    <row r="921" spans="1:3" x14ac:dyDescent="0.25">
      <c r="A921">
        <v>11.1124958992004</v>
      </c>
      <c r="B921">
        <v>410952</v>
      </c>
      <c r="C921">
        <v>410952</v>
      </c>
    </row>
    <row r="922" spans="1:3" x14ac:dyDescent="0.25">
      <c r="A922">
        <v>11.123450994491501</v>
      </c>
      <c r="B922">
        <v>402518</v>
      </c>
      <c r="C922">
        <v>402518</v>
      </c>
    </row>
    <row r="923" spans="1:3" x14ac:dyDescent="0.25">
      <c r="A923">
        <v>11.134721040725699</v>
      </c>
      <c r="B923">
        <v>389938</v>
      </c>
      <c r="C923">
        <v>389938</v>
      </c>
    </row>
    <row r="924" spans="1:3" x14ac:dyDescent="0.25">
      <c r="A924">
        <v>11.1465559005737</v>
      </c>
      <c r="B924">
        <v>371738</v>
      </c>
      <c r="C924">
        <v>371738</v>
      </c>
    </row>
    <row r="925" spans="1:3" x14ac:dyDescent="0.25">
      <c r="A925">
        <v>11.157723903656001</v>
      </c>
      <c r="B925">
        <v>350586</v>
      </c>
      <c r="C925">
        <v>350586</v>
      </c>
    </row>
    <row r="926" spans="1:3" x14ac:dyDescent="0.25">
      <c r="A926">
        <v>11.169388055801299</v>
      </c>
      <c r="B926">
        <v>330351</v>
      </c>
      <c r="C926">
        <v>330351</v>
      </c>
    </row>
    <row r="927" spans="1:3" x14ac:dyDescent="0.25">
      <c r="A927">
        <v>11.180911064147899</v>
      </c>
      <c r="B927">
        <v>314378</v>
      </c>
      <c r="C927">
        <v>314378</v>
      </c>
    </row>
    <row r="928" spans="1:3" x14ac:dyDescent="0.25">
      <c r="A928">
        <v>11.192179918289099</v>
      </c>
      <c r="B928">
        <v>306481</v>
      </c>
      <c r="C928">
        <v>306481</v>
      </c>
    </row>
    <row r="929" spans="1:3" x14ac:dyDescent="0.25">
      <c r="A929">
        <v>11.204415082931501</v>
      </c>
      <c r="B929">
        <v>306822</v>
      </c>
      <c r="C929">
        <v>306822</v>
      </c>
    </row>
    <row r="930" spans="1:3" x14ac:dyDescent="0.25">
      <c r="A930">
        <v>11.2153770923614</v>
      </c>
      <c r="B930">
        <v>311808</v>
      </c>
      <c r="C930">
        <v>311808</v>
      </c>
    </row>
    <row r="931" spans="1:3" x14ac:dyDescent="0.25">
      <c r="A931">
        <v>11.2266418933868</v>
      </c>
      <c r="B931">
        <v>320874</v>
      </c>
      <c r="C931">
        <v>320874</v>
      </c>
    </row>
    <row r="932" spans="1:3" x14ac:dyDescent="0.25">
      <c r="A932">
        <v>11.238523960113501</v>
      </c>
      <c r="B932">
        <v>336448</v>
      </c>
      <c r="C932">
        <v>336448</v>
      </c>
    </row>
    <row r="933" spans="1:3" x14ac:dyDescent="0.25">
      <c r="A933">
        <v>11.249630928039499</v>
      </c>
      <c r="B933">
        <v>353690</v>
      </c>
      <c r="C933">
        <v>353690</v>
      </c>
    </row>
    <row r="934" spans="1:3" x14ac:dyDescent="0.25">
      <c r="A934">
        <v>11.2613139152526</v>
      </c>
      <c r="B934">
        <v>371056</v>
      </c>
      <c r="C934">
        <v>371056</v>
      </c>
    </row>
    <row r="935" spans="1:3" x14ac:dyDescent="0.25">
      <c r="A935">
        <v>11.2728199958801</v>
      </c>
      <c r="B935">
        <v>384244</v>
      </c>
      <c r="C935">
        <v>384244</v>
      </c>
    </row>
    <row r="936" spans="1:3" x14ac:dyDescent="0.25">
      <c r="A936">
        <v>11.284097909927301</v>
      </c>
      <c r="B936">
        <v>395062</v>
      </c>
      <c r="C936">
        <v>395062</v>
      </c>
    </row>
    <row r="937" spans="1:3" x14ac:dyDescent="0.25">
      <c r="A937">
        <v>11.296325922012301</v>
      </c>
      <c r="B937">
        <v>396354</v>
      </c>
      <c r="C937">
        <v>396354</v>
      </c>
    </row>
    <row r="938" spans="1:3" x14ac:dyDescent="0.25">
      <c r="A938">
        <v>11.3073189258575</v>
      </c>
      <c r="B938">
        <v>391687</v>
      </c>
      <c r="C938">
        <v>391687</v>
      </c>
    </row>
    <row r="939" spans="1:3" x14ac:dyDescent="0.25">
      <c r="A939">
        <v>11.318590879440301</v>
      </c>
      <c r="B939">
        <v>385311</v>
      </c>
      <c r="C939">
        <v>385311</v>
      </c>
    </row>
    <row r="940" spans="1:3" x14ac:dyDescent="0.25">
      <c r="A940">
        <v>11.330381870269701</v>
      </c>
      <c r="B940">
        <v>374080</v>
      </c>
      <c r="C940">
        <v>374080</v>
      </c>
    </row>
    <row r="941" spans="1:3" x14ac:dyDescent="0.25">
      <c r="A941">
        <v>11.341558933258</v>
      </c>
      <c r="B941">
        <v>360285</v>
      </c>
      <c r="C941">
        <v>360285</v>
      </c>
    </row>
    <row r="942" spans="1:3" x14ac:dyDescent="0.25">
      <c r="A942">
        <v>11.353226900100699</v>
      </c>
      <c r="B942">
        <v>344990</v>
      </c>
      <c r="C942">
        <v>344990</v>
      </c>
    </row>
    <row r="943" spans="1:3" x14ac:dyDescent="0.25">
      <c r="A943">
        <v>11.364772081375101</v>
      </c>
      <c r="B943">
        <v>330649</v>
      </c>
      <c r="C943">
        <v>330649</v>
      </c>
    </row>
    <row r="944" spans="1:3" x14ac:dyDescent="0.25">
      <c r="A944">
        <v>11.376019954681301</v>
      </c>
      <c r="B944">
        <v>320779</v>
      </c>
      <c r="C944">
        <v>320779</v>
      </c>
    </row>
    <row r="945" spans="1:3" x14ac:dyDescent="0.25">
      <c r="A945">
        <v>11.3882749080657</v>
      </c>
      <c r="B945">
        <v>316661</v>
      </c>
      <c r="C945">
        <v>316661</v>
      </c>
    </row>
    <row r="946" spans="1:3" x14ac:dyDescent="0.25">
      <c r="A946">
        <v>11.399224042892399</v>
      </c>
      <c r="B946">
        <v>318970</v>
      </c>
      <c r="C946">
        <v>318970</v>
      </c>
    </row>
    <row r="947" spans="1:3" x14ac:dyDescent="0.25">
      <c r="A947">
        <v>11.4104859828948</v>
      </c>
      <c r="B947">
        <v>325305</v>
      </c>
      <c r="C947">
        <v>325305</v>
      </c>
    </row>
    <row r="948" spans="1:3" x14ac:dyDescent="0.25">
      <c r="A948">
        <v>11.4223079681396</v>
      </c>
      <c r="B948">
        <v>335689</v>
      </c>
      <c r="C948">
        <v>335689</v>
      </c>
    </row>
    <row r="949" spans="1:3" x14ac:dyDescent="0.25">
      <c r="A949">
        <v>11.4334690570831</v>
      </c>
      <c r="B949">
        <v>348419</v>
      </c>
      <c r="C949">
        <v>348419</v>
      </c>
    </row>
    <row r="950" spans="1:3" x14ac:dyDescent="0.25">
      <c r="A950">
        <v>11.4451429843902</v>
      </c>
      <c r="B950">
        <v>359825</v>
      </c>
      <c r="C950">
        <v>359825</v>
      </c>
    </row>
    <row r="951" spans="1:3" x14ac:dyDescent="0.25">
      <c r="A951">
        <v>11.4566900730133</v>
      </c>
      <c r="B951">
        <v>371994</v>
      </c>
      <c r="C951">
        <v>371994</v>
      </c>
    </row>
    <row r="952" spans="1:3" x14ac:dyDescent="0.25">
      <c r="A952">
        <v>11.467931032180701</v>
      </c>
      <c r="B952">
        <v>382125</v>
      </c>
      <c r="C952">
        <v>382125</v>
      </c>
    </row>
    <row r="953" spans="1:3" x14ac:dyDescent="0.25">
      <c r="A953">
        <v>11.4801280498504</v>
      </c>
      <c r="B953">
        <v>385386</v>
      </c>
      <c r="C953">
        <v>385386</v>
      </c>
    </row>
    <row r="954" spans="1:3" x14ac:dyDescent="0.25">
      <c r="A954">
        <v>11.491137981414701</v>
      </c>
      <c r="B954">
        <v>385438</v>
      </c>
      <c r="C954">
        <v>385438</v>
      </c>
    </row>
    <row r="955" spans="1:3" x14ac:dyDescent="0.25">
      <c r="A955">
        <v>11.502722024917601</v>
      </c>
      <c r="B955">
        <v>385028</v>
      </c>
      <c r="C955">
        <v>385028</v>
      </c>
    </row>
    <row r="956" spans="1:3" x14ac:dyDescent="0.25">
      <c r="A956">
        <v>11.5142951011657</v>
      </c>
      <c r="B956">
        <v>376905</v>
      </c>
      <c r="C956">
        <v>376905</v>
      </c>
    </row>
    <row r="957" spans="1:3" x14ac:dyDescent="0.25">
      <c r="A957">
        <v>11.525402069091699</v>
      </c>
      <c r="B957">
        <v>365046</v>
      </c>
      <c r="C957">
        <v>365046</v>
      </c>
    </row>
    <row r="958" spans="1:3" x14ac:dyDescent="0.25">
      <c r="A958">
        <v>11.537101984024</v>
      </c>
      <c r="B958">
        <v>354322</v>
      </c>
      <c r="C958">
        <v>354322</v>
      </c>
    </row>
    <row r="959" spans="1:3" x14ac:dyDescent="0.25">
      <c r="A959">
        <v>11.5486600399017</v>
      </c>
      <c r="B959">
        <v>342994</v>
      </c>
      <c r="C959">
        <v>342994</v>
      </c>
    </row>
    <row r="960" spans="1:3" x14ac:dyDescent="0.25">
      <c r="A960">
        <v>11.559858083724899</v>
      </c>
      <c r="B960">
        <v>333724</v>
      </c>
      <c r="C960">
        <v>333724</v>
      </c>
    </row>
    <row r="961" spans="1:3" x14ac:dyDescent="0.25">
      <c r="A961">
        <v>11.572082042693999</v>
      </c>
      <c r="B961">
        <v>328193</v>
      </c>
      <c r="C961">
        <v>328193</v>
      </c>
    </row>
    <row r="962" spans="1:3" x14ac:dyDescent="0.25">
      <c r="A962">
        <v>11.5830550193786</v>
      </c>
      <c r="B962">
        <v>326127</v>
      </c>
      <c r="C962">
        <v>326127</v>
      </c>
    </row>
    <row r="963" spans="1:3" x14ac:dyDescent="0.25">
      <c r="A963">
        <v>11.5943160057067</v>
      </c>
      <c r="B963">
        <v>329023</v>
      </c>
      <c r="C963">
        <v>329023</v>
      </c>
    </row>
    <row r="964" spans="1:3" x14ac:dyDescent="0.25">
      <c r="A964">
        <v>11.606138944625799</v>
      </c>
      <c r="B964">
        <v>336277</v>
      </c>
      <c r="C964">
        <v>336277</v>
      </c>
    </row>
    <row r="965" spans="1:3" x14ac:dyDescent="0.25">
      <c r="A965">
        <v>11.6173100471496</v>
      </c>
      <c r="B965">
        <v>346412</v>
      </c>
      <c r="C965">
        <v>346412</v>
      </c>
    </row>
    <row r="966" spans="1:3" x14ac:dyDescent="0.25">
      <c r="A966">
        <v>11.628987073898299</v>
      </c>
      <c r="B966">
        <v>356010</v>
      </c>
      <c r="C966">
        <v>356010</v>
      </c>
    </row>
    <row r="967" spans="1:3" x14ac:dyDescent="0.25">
      <c r="A967">
        <v>11.6405029296875</v>
      </c>
      <c r="B967">
        <v>365074</v>
      </c>
      <c r="C967">
        <v>365074</v>
      </c>
    </row>
    <row r="968" spans="1:3" x14ac:dyDescent="0.25">
      <c r="A968">
        <v>11.6517710685729</v>
      </c>
      <c r="B968">
        <v>374576</v>
      </c>
      <c r="C968">
        <v>374576</v>
      </c>
    </row>
    <row r="969" spans="1:3" x14ac:dyDescent="0.25">
      <c r="A969">
        <v>11.664005041122399</v>
      </c>
      <c r="B969">
        <v>377832</v>
      </c>
      <c r="C969">
        <v>377832</v>
      </c>
    </row>
    <row r="970" spans="1:3" x14ac:dyDescent="0.25">
      <c r="A970">
        <v>11.674964904785099</v>
      </c>
      <c r="B970">
        <v>378681</v>
      </c>
      <c r="C970">
        <v>378681</v>
      </c>
    </row>
    <row r="971" spans="1:3" x14ac:dyDescent="0.25">
      <c r="A971">
        <v>11.6862370967864</v>
      </c>
      <c r="B971">
        <v>377573</v>
      </c>
      <c r="C971">
        <v>377573</v>
      </c>
    </row>
    <row r="972" spans="1:3" x14ac:dyDescent="0.25">
      <c r="A972">
        <v>11.6981160640716</v>
      </c>
      <c r="B972">
        <v>372902</v>
      </c>
      <c r="C972">
        <v>372902</v>
      </c>
    </row>
    <row r="973" spans="1:3" x14ac:dyDescent="0.25">
      <c r="A973">
        <v>11.709224939346299</v>
      </c>
      <c r="B973">
        <v>365802</v>
      </c>
      <c r="C973">
        <v>365802</v>
      </c>
    </row>
    <row r="974" spans="1:3" x14ac:dyDescent="0.25">
      <c r="A974">
        <v>11.7209050655364</v>
      </c>
      <c r="B974">
        <v>358156</v>
      </c>
      <c r="C974">
        <v>358156</v>
      </c>
    </row>
    <row r="975" spans="1:3" x14ac:dyDescent="0.25">
      <c r="A975">
        <v>11.7324249744415</v>
      </c>
      <c r="B975">
        <v>349649</v>
      </c>
      <c r="C975">
        <v>349649</v>
      </c>
    </row>
    <row r="976" spans="1:3" x14ac:dyDescent="0.25">
      <c r="A976">
        <v>11.7436969280242</v>
      </c>
      <c r="B976">
        <v>339730</v>
      </c>
      <c r="C976">
        <v>339730</v>
      </c>
    </row>
    <row r="977" spans="1:3" x14ac:dyDescent="0.25">
      <c r="A977">
        <v>11.7558529376983</v>
      </c>
      <c r="B977">
        <v>335633</v>
      </c>
      <c r="C977">
        <v>335633</v>
      </c>
    </row>
    <row r="978" spans="1:3" x14ac:dyDescent="0.25">
      <c r="A978">
        <v>11.7668969631195</v>
      </c>
      <c r="B978">
        <v>334069</v>
      </c>
      <c r="C978">
        <v>334069</v>
      </c>
    </row>
    <row r="979" spans="1:3" x14ac:dyDescent="0.25">
      <c r="A979">
        <v>11.778187036514201</v>
      </c>
      <c r="B979">
        <v>333680</v>
      </c>
      <c r="C979">
        <v>333680</v>
      </c>
    </row>
    <row r="980" spans="1:3" x14ac:dyDescent="0.25">
      <c r="A980">
        <v>11.789966106414701</v>
      </c>
      <c r="B980">
        <v>337321</v>
      </c>
      <c r="C980">
        <v>337321</v>
      </c>
    </row>
    <row r="981" spans="1:3" x14ac:dyDescent="0.25">
      <c r="A981">
        <v>11.8013448715209</v>
      </c>
      <c r="B981">
        <v>345549</v>
      </c>
      <c r="C981">
        <v>345549</v>
      </c>
    </row>
    <row r="982" spans="1:3" x14ac:dyDescent="0.25">
      <c r="A982">
        <v>11.8126909732818</v>
      </c>
      <c r="B982">
        <v>352030</v>
      </c>
      <c r="C982">
        <v>352030</v>
      </c>
    </row>
    <row r="983" spans="1:3" x14ac:dyDescent="0.25">
      <c r="A983">
        <v>11.8242290019989</v>
      </c>
      <c r="B983">
        <v>358311</v>
      </c>
      <c r="C983">
        <v>358311</v>
      </c>
    </row>
    <row r="984" spans="1:3" x14ac:dyDescent="0.25">
      <c r="A984">
        <v>11.8358490467071</v>
      </c>
      <c r="B984">
        <v>364296</v>
      </c>
      <c r="C984">
        <v>364296</v>
      </c>
    </row>
    <row r="985" spans="1:3" x14ac:dyDescent="0.25">
      <c r="A985">
        <v>11.8475670814514</v>
      </c>
      <c r="B985">
        <v>369707</v>
      </c>
      <c r="C985">
        <v>369707</v>
      </c>
    </row>
    <row r="986" spans="1:3" x14ac:dyDescent="0.25">
      <c r="A986">
        <v>11.8588800430297</v>
      </c>
      <c r="B986">
        <v>374320</v>
      </c>
      <c r="C986">
        <v>374320</v>
      </c>
    </row>
    <row r="987" spans="1:3" x14ac:dyDescent="0.25">
      <c r="A987">
        <v>11.870078086853001</v>
      </c>
      <c r="B987">
        <v>374164</v>
      </c>
      <c r="C987">
        <v>374164</v>
      </c>
    </row>
    <row r="988" spans="1:3" x14ac:dyDescent="0.25">
      <c r="A988">
        <v>11.881808996200499</v>
      </c>
      <c r="B988">
        <v>370119</v>
      </c>
      <c r="C988">
        <v>370119</v>
      </c>
    </row>
    <row r="989" spans="1:3" x14ac:dyDescent="0.25">
      <c r="A989">
        <v>11.8930540084838</v>
      </c>
      <c r="B989">
        <v>365944</v>
      </c>
      <c r="C989">
        <v>365944</v>
      </c>
    </row>
    <row r="990" spans="1:3" x14ac:dyDescent="0.25">
      <c r="A990">
        <v>11.904902935028</v>
      </c>
      <c r="B990">
        <v>359969</v>
      </c>
      <c r="C990">
        <v>359969</v>
      </c>
    </row>
    <row r="991" spans="1:3" x14ac:dyDescent="0.25">
      <c r="A991">
        <v>11.916277885436999</v>
      </c>
      <c r="B991">
        <v>354911</v>
      </c>
      <c r="C991">
        <v>354911</v>
      </c>
    </row>
    <row r="992" spans="1:3" x14ac:dyDescent="0.25">
      <c r="A992">
        <v>11.9275159835815</v>
      </c>
      <c r="B992">
        <v>350360</v>
      </c>
      <c r="C992">
        <v>350360</v>
      </c>
    </row>
    <row r="993" spans="1:3" x14ac:dyDescent="0.25">
      <c r="A993">
        <v>11.939274072647001</v>
      </c>
      <c r="B993">
        <v>344584</v>
      </c>
      <c r="C993">
        <v>344584</v>
      </c>
    </row>
    <row r="994" spans="1:3" x14ac:dyDescent="0.25">
      <c r="A994">
        <v>11.950711011886501</v>
      </c>
      <c r="B994">
        <v>340213</v>
      </c>
      <c r="C994">
        <v>340213</v>
      </c>
    </row>
    <row r="995" spans="1:3" x14ac:dyDescent="0.25">
      <c r="A995">
        <v>11.962090015411301</v>
      </c>
      <c r="B995">
        <v>339586</v>
      </c>
      <c r="C995">
        <v>339586</v>
      </c>
    </row>
    <row r="996" spans="1:3" x14ac:dyDescent="0.25">
      <c r="A996">
        <v>11.973727941512999</v>
      </c>
      <c r="B996">
        <v>340143</v>
      </c>
      <c r="C996">
        <v>340143</v>
      </c>
    </row>
    <row r="997" spans="1:3" x14ac:dyDescent="0.25">
      <c r="A997">
        <v>11.984989881515499</v>
      </c>
      <c r="B997">
        <v>344875</v>
      </c>
      <c r="C997">
        <v>344875</v>
      </c>
    </row>
    <row r="998" spans="1:3" x14ac:dyDescent="0.25">
      <c r="A998">
        <v>11.9970710277557</v>
      </c>
      <c r="B998">
        <v>350390</v>
      </c>
      <c r="C998">
        <v>350390</v>
      </c>
    </row>
    <row r="999" spans="1:3" x14ac:dyDescent="0.25">
      <c r="A999">
        <v>12.0082499980926</v>
      </c>
      <c r="B999">
        <v>356406</v>
      </c>
      <c r="C999">
        <v>356406</v>
      </c>
    </row>
    <row r="1000" spans="1:3" x14ac:dyDescent="0.25">
      <c r="A1000">
        <v>12.019435882568301</v>
      </c>
      <c r="B1000">
        <v>361661</v>
      </c>
      <c r="C1000">
        <v>361661</v>
      </c>
    </row>
    <row r="1001" spans="1:3" x14ac:dyDescent="0.25">
      <c r="A1001">
        <v>12.0314900875091</v>
      </c>
      <c r="B1001">
        <v>364305</v>
      </c>
      <c r="C1001">
        <v>364305</v>
      </c>
    </row>
    <row r="1002" spans="1:3" x14ac:dyDescent="0.25">
      <c r="A1002">
        <v>12.0424900054931</v>
      </c>
      <c r="B1002">
        <v>366290</v>
      </c>
      <c r="C1002">
        <v>366290</v>
      </c>
    </row>
    <row r="1003" spans="1:3" x14ac:dyDescent="0.25">
      <c r="A1003">
        <v>12.054018974304199</v>
      </c>
      <c r="B1003">
        <v>368393</v>
      </c>
      <c r="C1003">
        <v>368393</v>
      </c>
    </row>
    <row r="1004" spans="1:3" x14ac:dyDescent="0.25">
      <c r="A1004">
        <v>12.0656368732452</v>
      </c>
      <c r="B1004">
        <v>368813</v>
      </c>
      <c r="C1004">
        <v>368813</v>
      </c>
    </row>
    <row r="1005" spans="1:3" x14ac:dyDescent="0.25">
      <c r="A1005">
        <v>12.076886892318701</v>
      </c>
      <c r="B1005">
        <v>366410</v>
      </c>
      <c r="C1005">
        <v>366410</v>
      </c>
    </row>
    <row r="1006" spans="1:3" x14ac:dyDescent="0.25">
      <c r="A1006">
        <v>12.089015960693301</v>
      </c>
      <c r="B1006">
        <v>361746</v>
      </c>
      <c r="C1006">
        <v>361746</v>
      </c>
    </row>
    <row r="1007" spans="1:3" x14ac:dyDescent="0.25">
      <c r="A1007">
        <v>12.100082874298</v>
      </c>
      <c r="B1007">
        <v>356547</v>
      </c>
      <c r="C1007">
        <v>356547</v>
      </c>
    </row>
    <row r="1008" spans="1:3" x14ac:dyDescent="0.25">
      <c r="A1008">
        <v>12.111356973648</v>
      </c>
      <c r="B1008">
        <v>353424</v>
      </c>
      <c r="C1008">
        <v>353424</v>
      </c>
    </row>
    <row r="1009" spans="1:3" x14ac:dyDescent="0.25">
      <c r="A1009">
        <v>12.1233649253845</v>
      </c>
      <c r="B1009">
        <v>349264</v>
      </c>
      <c r="C1009">
        <v>349264</v>
      </c>
    </row>
    <row r="1010" spans="1:3" x14ac:dyDescent="0.25">
      <c r="A1010">
        <v>12.134402990341099</v>
      </c>
      <c r="B1010">
        <v>344514</v>
      </c>
      <c r="C1010">
        <v>344514</v>
      </c>
    </row>
    <row r="1011" spans="1:3" x14ac:dyDescent="0.25">
      <c r="A1011">
        <v>12.145936012268001</v>
      </c>
      <c r="B1011">
        <v>343025</v>
      </c>
      <c r="C1011">
        <v>343025</v>
      </c>
    </row>
    <row r="1012" spans="1:3" x14ac:dyDescent="0.25">
      <c r="A1012">
        <v>12.1575639247894</v>
      </c>
      <c r="B1012">
        <v>344304</v>
      </c>
      <c r="C1012">
        <v>344304</v>
      </c>
    </row>
    <row r="1013" spans="1:3" x14ac:dyDescent="0.25">
      <c r="A1013">
        <v>12.1688029766082</v>
      </c>
      <c r="B1013">
        <v>345775</v>
      </c>
      <c r="C1013">
        <v>345775</v>
      </c>
    </row>
    <row r="1014" spans="1:3" x14ac:dyDescent="0.25">
      <c r="A1014">
        <v>12.1808428764343</v>
      </c>
      <c r="B1014">
        <v>348557</v>
      </c>
      <c r="C1014">
        <v>348557</v>
      </c>
    </row>
    <row r="1015" spans="1:3" x14ac:dyDescent="0.25">
      <c r="A1015">
        <v>12.192012071609399</v>
      </c>
      <c r="B1015">
        <v>353147</v>
      </c>
      <c r="C1015">
        <v>353147</v>
      </c>
    </row>
    <row r="1016" spans="1:3" x14ac:dyDescent="0.25">
      <c r="A1016">
        <v>12.203264951705901</v>
      </c>
      <c r="B1016">
        <v>358696</v>
      </c>
      <c r="C1016">
        <v>358696</v>
      </c>
    </row>
    <row r="1017" spans="1:3" x14ac:dyDescent="0.25">
      <c r="A1017">
        <v>12.215296983718799</v>
      </c>
      <c r="B1017">
        <v>361338</v>
      </c>
      <c r="C1017">
        <v>361338</v>
      </c>
    </row>
    <row r="1018" spans="1:3" x14ac:dyDescent="0.25">
      <c r="A1018">
        <v>12.226341962814301</v>
      </c>
      <c r="B1018">
        <v>364763</v>
      </c>
      <c r="C1018">
        <v>364763</v>
      </c>
    </row>
    <row r="1019" spans="1:3" x14ac:dyDescent="0.25">
      <c r="A1019">
        <v>12.237863063812201</v>
      </c>
      <c r="B1019">
        <v>367018</v>
      </c>
      <c r="C1019">
        <v>367018</v>
      </c>
    </row>
    <row r="1020" spans="1:3" x14ac:dyDescent="0.25">
      <c r="A1020">
        <v>12.249470949172901</v>
      </c>
      <c r="B1020">
        <v>367658</v>
      </c>
      <c r="C1020">
        <v>367658</v>
      </c>
    </row>
    <row r="1021" spans="1:3" x14ac:dyDescent="0.25">
      <c r="A1021">
        <v>12.260730981826701</v>
      </c>
      <c r="B1021">
        <v>365602</v>
      </c>
      <c r="C1021">
        <v>365602</v>
      </c>
    </row>
    <row r="1022" spans="1:3" x14ac:dyDescent="0.25">
      <c r="A1022">
        <v>12.2728180885314</v>
      </c>
      <c r="B1022">
        <v>362973</v>
      </c>
      <c r="C1022">
        <v>362973</v>
      </c>
    </row>
    <row r="1023" spans="1:3" x14ac:dyDescent="0.25">
      <c r="A1023">
        <v>12.2839210033416</v>
      </c>
      <c r="B1023">
        <v>359948</v>
      </c>
      <c r="C1023">
        <v>359948</v>
      </c>
    </row>
    <row r="1024" spans="1:3" x14ac:dyDescent="0.25">
      <c r="A1024">
        <v>12.295183897018401</v>
      </c>
      <c r="B1024">
        <v>356133</v>
      </c>
      <c r="C1024">
        <v>356133</v>
      </c>
    </row>
    <row r="1025" spans="1:3" x14ac:dyDescent="0.25">
      <c r="A1025">
        <v>12.3072290420532</v>
      </c>
      <c r="B1025">
        <v>352001</v>
      </c>
      <c r="C1025">
        <v>352001</v>
      </c>
    </row>
    <row r="1026" spans="1:3" x14ac:dyDescent="0.25">
      <c r="A1026">
        <v>12.318264961242599</v>
      </c>
      <c r="B1026">
        <v>349100</v>
      </c>
      <c r="C1026">
        <v>349100</v>
      </c>
    </row>
    <row r="1027" spans="1:3" x14ac:dyDescent="0.25">
      <c r="A1027">
        <v>12.329848051071099</v>
      </c>
      <c r="B1027">
        <v>346911</v>
      </c>
      <c r="C1027">
        <v>346911</v>
      </c>
    </row>
    <row r="1028" spans="1:3" x14ac:dyDescent="0.25">
      <c r="A1028">
        <v>12.341365098953201</v>
      </c>
      <c r="B1028">
        <v>346541</v>
      </c>
      <c r="C1028">
        <v>346541</v>
      </c>
    </row>
    <row r="1029" spans="1:3" x14ac:dyDescent="0.25">
      <c r="A1029">
        <v>12.352633953094401</v>
      </c>
      <c r="B1029">
        <v>348577</v>
      </c>
      <c r="C1029">
        <v>348577</v>
      </c>
    </row>
    <row r="1030" spans="1:3" x14ac:dyDescent="0.25">
      <c r="A1030">
        <v>12.364861965179401</v>
      </c>
      <c r="B1030">
        <v>348254</v>
      </c>
      <c r="C1030">
        <v>348254</v>
      </c>
    </row>
    <row r="1031" spans="1:3" x14ac:dyDescent="0.25">
      <c r="A1031">
        <v>12.37584400177</v>
      </c>
      <c r="B1031">
        <v>350743</v>
      </c>
      <c r="C1031">
        <v>350743</v>
      </c>
    </row>
    <row r="1032" spans="1:3" x14ac:dyDescent="0.25">
      <c r="A1032">
        <v>12.3871040344238</v>
      </c>
      <c r="B1032">
        <v>355667</v>
      </c>
      <c r="C1032">
        <v>355667</v>
      </c>
    </row>
    <row r="1033" spans="1:3" x14ac:dyDescent="0.25">
      <c r="A1033">
        <v>12.3989689350128</v>
      </c>
      <c r="B1033">
        <v>359820</v>
      </c>
      <c r="C1033">
        <v>359820</v>
      </c>
    </row>
    <row r="1034" spans="1:3" x14ac:dyDescent="0.25">
      <c r="A1034">
        <v>12.410101890563899</v>
      </c>
      <c r="B1034">
        <v>362121</v>
      </c>
      <c r="C1034">
        <v>362121</v>
      </c>
    </row>
    <row r="1035" spans="1:3" x14ac:dyDescent="0.25">
      <c r="A1035">
        <v>12.421762943267799</v>
      </c>
      <c r="B1035">
        <v>363564</v>
      </c>
      <c r="C1035">
        <v>363564</v>
      </c>
    </row>
    <row r="1036" spans="1:3" x14ac:dyDescent="0.25">
      <c r="A1036">
        <v>12.4333109855651</v>
      </c>
      <c r="B1036">
        <v>364894</v>
      </c>
      <c r="C1036">
        <v>364894</v>
      </c>
    </row>
    <row r="1037" spans="1:3" x14ac:dyDescent="0.25">
      <c r="A1037">
        <v>12.44455909729</v>
      </c>
      <c r="B1037">
        <v>362975</v>
      </c>
      <c r="C1037">
        <v>362975</v>
      </c>
    </row>
    <row r="1038" spans="1:3" x14ac:dyDescent="0.25">
      <c r="A1038">
        <v>12.456736087798999</v>
      </c>
      <c r="B1038">
        <v>360601</v>
      </c>
      <c r="C1038">
        <v>360601</v>
      </c>
    </row>
    <row r="1039" spans="1:3" x14ac:dyDescent="0.25">
      <c r="A1039">
        <v>12.467783927917401</v>
      </c>
      <c r="B1039">
        <v>359286</v>
      </c>
      <c r="C1039">
        <v>359286</v>
      </c>
    </row>
    <row r="1040" spans="1:3" x14ac:dyDescent="0.25">
      <c r="A1040">
        <v>12.479021072387599</v>
      </c>
      <c r="B1040">
        <v>356764</v>
      </c>
      <c r="C1040">
        <v>356764</v>
      </c>
    </row>
    <row r="1041" spans="1:3" x14ac:dyDescent="0.25">
      <c r="A1041">
        <v>12.4908380508422</v>
      </c>
      <c r="B1041">
        <v>354430</v>
      </c>
      <c r="C1041">
        <v>354430</v>
      </c>
    </row>
    <row r="1042" spans="1:3" x14ac:dyDescent="0.25">
      <c r="A1042">
        <v>12.502007961273099</v>
      </c>
      <c r="B1042">
        <v>352026</v>
      </c>
      <c r="C1042">
        <v>352026</v>
      </c>
    </row>
    <row r="1043" spans="1:3" x14ac:dyDescent="0.25">
      <c r="A1043">
        <v>12.513684988021801</v>
      </c>
      <c r="B1043">
        <v>350219</v>
      </c>
      <c r="C1043">
        <v>350219</v>
      </c>
    </row>
    <row r="1044" spans="1:3" x14ac:dyDescent="0.25">
      <c r="A1044">
        <v>12.525230884552</v>
      </c>
      <c r="B1044">
        <v>347818</v>
      </c>
      <c r="C1044">
        <v>347818</v>
      </c>
    </row>
    <row r="1045" spans="1:3" x14ac:dyDescent="0.25">
      <c r="A1045">
        <v>12.536474943161</v>
      </c>
      <c r="B1045">
        <v>349697</v>
      </c>
      <c r="C1045">
        <v>349697</v>
      </c>
    </row>
    <row r="1046" spans="1:3" x14ac:dyDescent="0.25">
      <c r="A1046">
        <v>12.5487968921661</v>
      </c>
      <c r="B1046">
        <v>351598</v>
      </c>
      <c r="C1046">
        <v>351598</v>
      </c>
    </row>
    <row r="1047" spans="1:3" x14ac:dyDescent="0.25">
      <c r="A1047">
        <v>12.559684038162199</v>
      </c>
      <c r="B1047">
        <v>351748</v>
      </c>
      <c r="C1047">
        <v>351748</v>
      </c>
    </row>
    <row r="1048" spans="1:3" x14ac:dyDescent="0.25">
      <c r="A1048">
        <v>12.570936918258599</v>
      </c>
      <c r="B1048">
        <v>353994</v>
      </c>
      <c r="C1048">
        <v>353994</v>
      </c>
    </row>
    <row r="1049" spans="1:3" x14ac:dyDescent="0.25">
      <c r="A1049">
        <v>12.582760095596299</v>
      </c>
      <c r="B1049">
        <v>357002</v>
      </c>
      <c r="C1049">
        <v>357002</v>
      </c>
    </row>
    <row r="1050" spans="1:3" x14ac:dyDescent="0.25">
      <c r="A1050">
        <v>12.593925952911301</v>
      </c>
      <c r="B1050">
        <v>359761</v>
      </c>
      <c r="C1050">
        <v>359761</v>
      </c>
    </row>
    <row r="1051" spans="1:3" x14ac:dyDescent="0.25">
      <c r="A1051">
        <v>12.605599880218501</v>
      </c>
      <c r="B1051">
        <v>362508</v>
      </c>
      <c r="C1051">
        <v>362508</v>
      </c>
    </row>
    <row r="1052" spans="1:3" x14ac:dyDescent="0.25">
      <c r="A1052">
        <v>12.617146968841499</v>
      </c>
      <c r="B1052">
        <v>362108</v>
      </c>
      <c r="C1052">
        <v>362108</v>
      </c>
    </row>
    <row r="1053" spans="1:3" x14ac:dyDescent="0.25">
      <c r="A1053">
        <v>12.628427028656001</v>
      </c>
      <c r="B1053">
        <v>361190</v>
      </c>
      <c r="C1053">
        <v>361190</v>
      </c>
    </row>
    <row r="1054" spans="1:3" x14ac:dyDescent="0.25">
      <c r="A1054">
        <v>12.6406800746917</v>
      </c>
      <c r="B1054">
        <v>360926</v>
      </c>
      <c r="C1054">
        <v>360926</v>
      </c>
    </row>
    <row r="1055" spans="1:3" x14ac:dyDescent="0.25">
      <c r="A1055">
        <v>12.6515910625457</v>
      </c>
      <c r="B1055">
        <v>361978</v>
      </c>
      <c r="C1055">
        <v>361978</v>
      </c>
    </row>
    <row r="1056" spans="1:3" x14ac:dyDescent="0.25">
      <c r="A1056">
        <v>12.663071870803799</v>
      </c>
      <c r="B1056">
        <v>359293</v>
      </c>
      <c r="C1056">
        <v>359293</v>
      </c>
    </row>
    <row r="1057" spans="1:3" x14ac:dyDescent="0.25">
      <c r="A1057">
        <v>12.6748631000518</v>
      </c>
      <c r="B1057">
        <v>354232</v>
      </c>
      <c r="C1057">
        <v>354232</v>
      </c>
    </row>
    <row r="1058" spans="1:3" x14ac:dyDescent="0.25">
      <c r="A1058">
        <v>12.685895919799799</v>
      </c>
      <c r="B1058">
        <v>351942</v>
      </c>
      <c r="C1058">
        <v>351942</v>
      </c>
    </row>
    <row r="1059" spans="1:3" x14ac:dyDescent="0.25">
      <c r="A1059">
        <v>12.697526931762599</v>
      </c>
      <c r="B1059">
        <v>350568</v>
      </c>
      <c r="C1059">
        <v>350568</v>
      </c>
    </row>
    <row r="1060" spans="1:3" x14ac:dyDescent="0.25">
      <c r="A1060">
        <v>12.709060907363799</v>
      </c>
      <c r="B1060">
        <v>349721</v>
      </c>
      <c r="C1060">
        <v>349721</v>
      </c>
    </row>
    <row r="1061" spans="1:3" x14ac:dyDescent="0.25">
      <c r="A1061">
        <v>12.720321893692001</v>
      </c>
      <c r="B1061">
        <v>350834</v>
      </c>
      <c r="C1061">
        <v>350834</v>
      </c>
    </row>
    <row r="1062" spans="1:3" x14ac:dyDescent="0.25">
      <c r="A1062">
        <v>12.7325479984283</v>
      </c>
      <c r="B1062">
        <v>352423</v>
      </c>
      <c r="C1062">
        <v>352423</v>
      </c>
    </row>
    <row r="1063" spans="1:3" x14ac:dyDescent="0.25">
      <c r="A1063">
        <v>12.7435019016265</v>
      </c>
      <c r="B1063">
        <v>353460</v>
      </c>
      <c r="C1063">
        <v>353460</v>
      </c>
    </row>
    <row r="1064" spans="1:3" x14ac:dyDescent="0.25">
      <c r="A1064">
        <v>12.7547719478607</v>
      </c>
      <c r="B1064">
        <v>353700</v>
      </c>
      <c r="C1064">
        <v>353700</v>
      </c>
    </row>
    <row r="1065" spans="1:3" x14ac:dyDescent="0.25">
      <c r="A1065">
        <v>12.7666020393371</v>
      </c>
      <c r="B1065">
        <v>355283</v>
      </c>
      <c r="C1065">
        <v>355283</v>
      </c>
    </row>
    <row r="1066" spans="1:3" x14ac:dyDescent="0.25">
      <c r="A1066">
        <v>12.7777779102325</v>
      </c>
      <c r="B1066">
        <v>358549</v>
      </c>
      <c r="C1066">
        <v>358549</v>
      </c>
    </row>
    <row r="1067" spans="1:3" x14ac:dyDescent="0.25">
      <c r="A1067">
        <v>12.789421081542899</v>
      </c>
      <c r="B1067">
        <v>359381</v>
      </c>
      <c r="C1067">
        <v>359381</v>
      </c>
    </row>
    <row r="1068" spans="1:3" x14ac:dyDescent="0.25">
      <c r="A1068">
        <v>12.8009650707244</v>
      </c>
      <c r="B1068">
        <v>360540</v>
      </c>
      <c r="C1068">
        <v>360540</v>
      </c>
    </row>
    <row r="1069" spans="1:3" x14ac:dyDescent="0.25">
      <c r="A1069">
        <v>12.812227964401201</v>
      </c>
      <c r="B1069">
        <v>361975</v>
      </c>
      <c r="C1069">
        <v>361975</v>
      </c>
    </row>
    <row r="1070" spans="1:3" x14ac:dyDescent="0.25">
      <c r="A1070">
        <v>12.824460029601999</v>
      </c>
      <c r="B1070">
        <v>360947</v>
      </c>
      <c r="C1070">
        <v>360947</v>
      </c>
    </row>
    <row r="1071" spans="1:3" x14ac:dyDescent="0.25">
      <c r="A1071">
        <v>12.835432052612299</v>
      </c>
      <c r="B1071">
        <v>359336</v>
      </c>
      <c r="C1071">
        <v>359336</v>
      </c>
    </row>
    <row r="1072" spans="1:3" x14ac:dyDescent="0.25">
      <c r="A1072">
        <v>12.846692085266101</v>
      </c>
      <c r="B1072">
        <v>358562</v>
      </c>
      <c r="C1072">
        <v>358562</v>
      </c>
    </row>
    <row r="1073" spans="1:3" x14ac:dyDescent="0.25">
      <c r="A1073">
        <v>12.8585860729217</v>
      </c>
      <c r="B1073">
        <v>356275</v>
      </c>
      <c r="C1073">
        <v>356275</v>
      </c>
    </row>
    <row r="1074" spans="1:3" x14ac:dyDescent="0.25">
      <c r="A1074">
        <v>12.921134948730399</v>
      </c>
      <c r="B1074">
        <v>350789</v>
      </c>
      <c r="C1074">
        <v>350789</v>
      </c>
    </row>
    <row r="1075" spans="1:3" x14ac:dyDescent="0.25">
      <c r="A1075">
        <v>12.932525873184201</v>
      </c>
      <c r="B1075">
        <v>352086</v>
      </c>
      <c r="C1075">
        <v>352086</v>
      </c>
    </row>
    <row r="1076" spans="1:3" x14ac:dyDescent="0.25">
      <c r="A1076">
        <v>12.9440829753875</v>
      </c>
      <c r="B1076">
        <v>353761</v>
      </c>
      <c r="C1076">
        <v>353761</v>
      </c>
    </row>
    <row r="1077" spans="1:3" x14ac:dyDescent="0.25">
      <c r="A1077">
        <v>12.9556379318237</v>
      </c>
      <c r="B1077">
        <v>355577</v>
      </c>
      <c r="C1077">
        <v>355577</v>
      </c>
    </row>
    <row r="1078" spans="1:3" x14ac:dyDescent="0.25">
      <c r="A1078">
        <v>12.967083930969199</v>
      </c>
      <c r="B1078">
        <v>356163</v>
      </c>
      <c r="C1078">
        <v>356163</v>
      </c>
    </row>
    <row r="1079" spans="1:3" x14ac:dyDescent="0.25">
      <c r="A1079">
        <v>12.978381872177099</v>
      </c>
      <c r="B1079">
        <v>358219</v>
      </c>
      <c r="C1079">
        <v>358219</v>
      </c>
    </row>
    <row r="1080" spans="1:3" x14ac:dyDescent="0.25">
      <c r="A1080">
        <v>12.990127086639401</v>
      </c>
      <c r="B1080">
        <v>359045</v>
      </c>
      <c r="C1080">
        <v>359045</v>
      </c>
    </row>
    <row r="1081" spans="1:3" x14ac:dyDescent="0.25">
      <c r="A1081">
        <v>13.001564025878899</v>
      </c>
      <c r="B1081">
        <v>359091</v>
      </c>
      <c r="C1081">
        <v>359091</v>
      </c>
    </row>
    <row r="1082" spans="1:3" x14ac:dyDescent="0.25">
      <c r="A1082">
        <v>13.012922048568701</v>
      </c>
      <c r="B1082">
        <v>360328</v>
      </c>
      <c r="C1082">
        <v>360328</v>
      </c>
    </row>
    <row r="1083" spans="1:3" x14ac:dyDescent="0.25">
      <c r="A1083">
        <v>13.024561882019</v>
      </c>
      <c r="B1083">
        <v>359399</v>
      </c>
      <c r="C1083">
        <v>359399</v>
      </c>
    </row>
    <row r="1084" spans="1:3" x14ac:dyDescent="0.25">
      <c r="A1084">
        <v>13.035806894302301</v>
      </c>
      <c r="B1084">
        <v>358323</v>
      </c>
      <c r="C1084">
        <v>358323</v>
      </c>
    </row>
    <row r="1085" spans="1:3" x14ac:dyDescent="0.25">
      <c r="A1085">
        <v>13.0479640960693</v>
      </c>
      <c r="B1085">
        <v>356065</v>
      </c>
      <c r="C1085">
        <v>356065</v>
      </c>
    </row>
    <row r="1086" spans="1:3" x14ac:dyDescent="0.25">
      <c r="A1086">
        <v>13.0590209960937</v>
      </c>
      <c r="B1086">
        <v>354683</v>
      </c>
      <c r="C1086">
        <v>354683</v>
      </c>
    </row>
    <row r="1087" spans="1:3" x14ac:dyDescent="0.25">
      <c r="A1087">
        <v>13.0702760219573</v>
      </c>
      <c r="B1087">
        <v>354739</v>
      </c>
      <c r="C1087">
        <v>354739</v>
      </c>
    </row>
    <row r="1088" spans="1:3" x14ac:dyDescent="0.25">
      <c r="A1088">
        <v>13.082318067550601</v>
      </c>
      <c r="B1088">
        <v>353843</v>
      </c>
      <c r="C1088">
        <v>353843</v>
      </c>
    </row>
    <row r="1089" spans="1:3" x14ac:dyDescent="0.25">
      <c r="A1089">
        <v>13.093316078186</v>
      </c>
      <c r="B1089">
        <v>352368</v>
      </c>
      <c r="C1089">
        <v>352368</v>
      </c>
    </row>
    <row r="1090" spans="1:3" x14ac:dyDescent="0.25">
      <c r="A1090">
        <v>13.104850053787199</v>
      </c>
      <c r="B1090">
        <v>353045</v>
      </c>
      <c r="C1090">
        <v>353045</v>
      </c>
    </row>
    <row r="1091" spans="1:3" x14ac:dyDescent="0.25">
      <c r="A1091">
        <v>13.116483926773</v>
      </c>
      <c r="B1091">
        <v>354651</v>
      </c>
      <c r="C1091">
        <v>354651</v>
      </c>
    </row>
    <row r="1092" spans="1:3" x14ac:dyDescent="0.25">
      <c r="A1092">
        <v>13.127717971801699</v>
      </c>
      <c r="B1092">
        <v>355059</v>
      </c>
      <c r="C1092">
        <v>355059</v>
      </c>
    </row>
    <row r="1093" spans="1:3" x14ac:dyDescent="0.25">
      <c r="A1093">
        <v>13.1398210525512</v>
      </c>
      <c r="B1093">
        <v>356462</v>
      </c>
      <c r="C1093">
        <v>356462</v>
      </c>
    </row>
    <row r="1094" spans="1:3" x14ac:dyDescent="0.25">
      <c r="A1094">
        <v>13.150929927825899</v>
      </c>
      <c r="B1094">
        <v>356838</v>
      </c>
      <c r="C1094">
        <v>356838</v>
      </c>
    </row>
    <row r="1095" spans="1:3" x14ac:dyDescent="0.25">
      <c r="A1095">
        <v>13.16219997406</v>
      </c>
      <c r="B1095">
        <v>357635</v>
      </c>
      <c r="C1095">
        <v>357635</v>
      </c>
    </row>
    <row r="1096" spans="1:3" x14ac:dyDescent="0.25">
      <c r="A1096">
        <v>13.174278974532999</v>
      </c>
      <c r="B1096">
        <v>359007</v>
      </c>
      <c r="C1096">
        <v>359007</v>
      </c>
    </row>
    <row r="1097" spans="1:3" x14ac:dyDescent="0.25">
      <c r="A1097">
        <v>13.1852440834045</v>
      </c>
      <c r="B1097">
        <v>359642</v>
      </c>
      <c r="C1097">
        <v>359642</v>
      </c>
    </row>
    <row r="1098" spans="1:3" x14ac:dyDescent="0.25">
      <c r="A1098">
        <v>13.1967709064483</v>
      </c>
      <c r="B1098">
        <v>359136</v>
      </c>
      <c r="C1098">
        <v>359136</v>
      </c>
    </row>
    <row r="1099" spans="1:3" x14ac:dyDescent="0.25">
      <c r="A1099">
        <v>13.208460092544501</v>
      </c>
      <c r="B1099">
        <v>358579</v>
      </c>
      <c r="C1099">
        <v>358579</v>
      </c>
    </row>
    <row r="1100" spans="1:3" x14ac:dyDescent="0.25">
      <c r="A1100">
        <v>13.271143913269</v>
      </c>
      <c r="B1100">
        <v>353447</v>
      </c>
      <c r="C1100">
        <v>353447</v>
      </c>
    </row>
    <row r="1101" spans="1:3" x14ac:dyDescent="0.25">
      <c r="A1101">
        <v>13.282543897628701</v>
      </c>
      <c r="B1101">
        <v>353199</v>
      </c>
      <c r="C1101">
        <v>353199</v>
      </c>
    </row>
    <row r="1102" spans="1:3" x14ac:dyDescent="0.25">
      <c r="A1102">
        <v>13.294107913970899</v>
      </c>
      <c r="B1102">
        <v>353601</v>
      </c>
      <c r="C1102">
        <v>353601</v>
      </c>
    </row>
    <row r="1103" spans="1:3" x14ac:dyDescent="0.25">
      <c r="A1103">
        <v>13.3056480884552</v>
      </c>
      <c r="B1103">
        <v>353792</v>
      </c>
      <c r="C1103">
        <v>353792</v>
      </c>
    </row>
    <row r="1104" spans="1:3" x14ac:dyDescent="0.25">
      <c r="A1104">
        <v>13.317085981369001</v>
      </c>
      <c r="B1104">
        <v>354631</v>
      </c>
      <c r="C1104">
        <v>354631</v>
      </c>
    </row>
    <row r="1105" spans="1:3" x14ac:dyDescent="0.25">
      <c r="A1105">
        <v>13.328396081924399</v>
      </c>
      <c r="B1105">
        <v>355408</v>
      </c>
      <c r="C1105">
        <v>355408</v>
      </c>
    </row>
    <row r="1106" spans="1:3" x14ac:dyDescent="0.25">
      <c r="A1106">
        <v>13.3401110172271</v>
      </c>
      <c r="B1106">
        <v>355695</v>
      </c>
      <c r="C1106">
        <v>355695</v>
      </c>
    </row>
    <row r="1107" spans="1:3" x14ac:dyDescent="0.25">
      <c r="A1107">
        <v>13.351562023162799</v>
      </c>
      <c r="B1107">
        <v>356245</v>
      </c>
      <c r="C1107">
        <v>356245</v>
      </c>
    </row>
    <row r="1108" spans="1:3" x14ac:dyDescent="0.25">
      <c r="A1108">
        <v>13.3629260063171</v>
      </c>
      <c r="B1108">
        <v>358258</v>
      </c>
      <c r="C1108">
        <v>358258</v>
      </c>
    </row>
    <row r="1109" spans="1:3" x14ac:dyDescent="0.25">
      <c r="A1109">
        <v>13.374581098556501</v>
      </c>
      <c r="B1109">
        <v>359496</v>
      </c>
      <c r="C1109">
        <v>359496</v>
      </c>
    </row>
    <row r="1110" spans="1:3" x14ac:dyDescent="0.25">
      <c r="A1110">
        <v>13.3858089447021</v>
      </c>
      <c r="B1110">
        <v>359163</v>
      </c>
      <c r="C1110">
        <v>359163</v>
      </c>
    </row>
    <row r="1111" spans="1:3" x14ac:dyDescent="0.25">
      <c r="A1111">
        <v>13.3980751037597</v>
      </c>
      <c r="B1111">
        <v>358740</v>
      </c>
      <c r="C1111">
        <v>358740</v>
      </c>
    </row>
    <row r="1112" spans="1:3" x14ac:dyDescent="0.25">
      <c r="A1112">
        <v>13.409017086028999</v>
      </c>
      <c r="B1112">
        <v>357335</v>
      </c>
      <c r="C1112">
        <v>357335</v>
      </c>
    </row>
    <row r="1113" spans="1:3" x14ac:dyDescent="0.25">
      <c r="A1113">
        <v>13.4202759265899</v>
      </c>
      <c r="B1113">
        <v>357753</v>
      </c>
      <c r="C1113">
        <v>357753</v>
      </c>
    </row>
    <row r="1114" spans="1:3" x14ac:dyDescent="0.25">
      <c r="A1114">
        <v>13.4323170185089</v>
      </c>
      <c r="B1114">
        <v>357115</v>
      </c>
      <c r="C1114">
        <v>357115</v>
      </c>
    </row>
    <row r="1115" spans="1:3" x14ac:dyDescent="0.25">
      <c r="A1115">
        <v>13.4433279037475</v>
      </c>
      <c r="B1115">
        <v>354912</v>
      </c>
      <c r="C1115">
        <v>354912</v>
      </c>
    </row>
    <row r="1116" spans="1:3" x14ac:dyDescent="0.25">
      <c r="A1116">
        <v>13.454847097396801</v>
      </c>
      <c r="B1116">
        <v>354613</v>
      </c>
      <c r="C1116">
        <v>354613</v>
      </c>
    </row>
    <row r="1117" spans="1:3" x14ac:dyDescent="0.25">
      <c r="A1117">
        <v>13.4664828777313</v>
      </c>
      <c r="B1117">
        <v>354225</v>
      </c>
      <c r="C1117">
        <v>354225</v>
      </c>
    </row>
    <row r="1118" spans="1:3" x14ac:dyDescent="0.25">
      <c r="A1118">
        <v>13.4777278900146</v>
      </c>
      <c r="B1118">
        <v>355224</v>
      </c>
      <c r="C1118">
        <v>355224</v>
      </c>
    </row>
    <row r="1119" spans="1:3" x14ac:dyDescent="0.25">
      <c r="A1119">
        <v>13.4898519515991</v>
      </c>
      <c r="B1119">
        <v>354926</v>
      </c>
      <c r="C1119">
        <v>354926</v>
      </c>
    </row>
    <row r="1120" spans="1:3" x14ac:dyDescent="0.25">
      <c r="A1120">
        <v>13.5009288787841</v>
      </c>
      <c r="B1120">
        <v>355171</v>
      </c>
      <c r="C1120">
        <v>355171</v>
      </c>
    </row>
    <row r="1121" spans="1:3" x14ac:dyDescent="0.25">
      <c r="A1121">
        <v>13.512196063995299</v>
      </c>
      <c r="B1121">
        <v>355679</v>
      </c>
      <c r="C1121">
        <v>355679</v>
      </c>
    </row>
    <row r="1122" spans="1:3" x14ac:dyDescent="0.25">
      <c r="A1122">
        <v>13.524231910705501</v>
      </c>
      <c r="B1122">
        <v>356163</v>
      </c>
      <c r="C1122">
        <v>356163</v>
      </c>
    </row>
    <row r="1123" spans="1:3" x14ac:dyDescent="0.25">
      <c r="A1123">
        <v>13.535240888595499</v>
      </c>
      <c r="B1123">
        <v>356782</v>
      </c>
      <c r="C1123">
        <v>356782</v>
      </c>
    </row>
    <row r="1124" spans="1:3" x14ac:dyDescent="0.25">
      <c r="A1124">
        <v>13.546773910522401</v>
      </c>
      <c r="B1124">
        <v>357929</v>
      </c>
      <c r="C1124">
        <v>357929</v>
      </c>
    </row>
    <row r="1125" spans="1:3" x14ac:dyDescent="0.25">
      <c r="A1125">
        <v>13.558459997177099</v>
      </c>
      <c r="B1125">
        <v>359091</v>
      </c>
      <c r="C1125">
        <v>359091</v>
      </c>
    </row>
    <row r="1126" spans="1:3" x14ac:dyDescent="0.25">
      <c r="A1126">
        <v>13.6211290359497</v>
      </c>
      <c r="B1126">
        <v>356444</v>
      </c>
      <c r="C1126">
        <v>356444</v>
      </c>
    </row>
    <row r="1127" spans="1:3" x14ac:dyDescent="0.25">
      <c r="A1127">
        <v>13.6325280666351</v>
      </c>
      <c r="B1127">
        <v>355739</v>
      </c>
      <c r="C1127">
        <v>355739</v>
      </c>
    </row>
    <row r="1128" spans="1:3" x14ac:dyDescent="0.25">
      <c r="A1128">
        <v>13.6440820693969</v>
      </c>
      <c r="B1128">
        <v>355206</v>
      </c>
      <c r="C1128">
        <v>355206</v>
      </c>
    </row>
    <row r="1129" spans="1:3" x14ac:dyDescent="0.25">
      <c r="A1129">
        <v>13.655638933181701</v>
      </c>
      <c r="B1129">
        <v>354442</v>
      </c>
      <c r="C1129">
        <v>354442</v>
      </c>
    </row>
    <row r="1130" spans="1:3" x14ac:dyDescent="0.25">
      <c r="A1130">
        <v>13.6670930385589</v>
      </c>
      <c r="B1130">
        <v>353546</v>
      </c>
      <c r="C1130">
        <v>353546</v>
      </c>
    </row>
    <row r="1131" spans="1:3" x14ac:dyDescent="0.25">
      <c r="A1131">
        <v>13.6783759593963</v>
      </c>
      <c r="B1131">
        <v>354324</v>
      </c>
      <c r="C1131">
        <v>354324</v>
      </c>
    </row>
    <row r="1132" spans="1:3" x14ac:dyDescent="0.25">
      <c r="A1132">
        <v>13.6901330947875</v>
      </c>
      <c r="B1132">
        <v>355303</v>
      </c>
      <c r="C1132">
        <v>355303</v>
      </c>
    </row>
    <row r="1133" spans="1:3" x14ac:dyDescent="0.25">
      <c r="A1133">
        <v>13.7015690803527</v>
      </c>
      <c r="B1133">
        <v>356604</v>
      </c>
      <c r="C1133">
        <v>356604</v>
      </c>
    </row>
    <row r="1134" spans="1:3" x14ac:dyDescent="0.25">
      <c r="A1134">
        <v>13.712933063507</v>
      </c>
      <c r="B1134">
        <v>355931</v>
      </c>
      <c r="C1134">
        <v>355931</v>
      </c>
    </row>
    <row r="1135" spans="1:3" x14ac:dyDescent="0.25">
      <c r="A1135">
        <v>13.724567890167201</v>
      </c>
      <c r="B1135">
        <v>355236</v>
      </c>
      <c r="C1135">
        <v>355236</v>
      </c>
    </row>
    <row r="1136" spans="1:3" x14ac:dyDescent="0.25">
      <c r="A1136">
        <v>13.7358100414276</v>
      </c>
      <c r="B1136">
        <v>356122</v>
      </c>
      <c r="C1136">
        <v>356122</v>
      </c>
    </row>
    <row r="1137" spans="1:3" x14ac:dyDescent="0.25">
      <c r="A1137">
        <v>13.7479529380798</v>
      </c>
      <c r="B1137">
        <v>356934</v>
      </c>
      <c r="C1137">
        <v>356934</v>
      </c>
    </row>
    <row r="1138" spans="1:3" x14ac:dyDescent="0.25">
      <c r="A1138">
        <v>13.7590200901031</v>
      </c>
      <c r="B1138">
        <v>357417</v>
      </c>
      <c r="C1138">
        <v>357417</v>
      </c>
    </row>
    <row r="1139" spans="1:3" x14ac:dyDescent="0.25">
      <c r="A1139">
        <v>13.770276069641101</v>
      </c>
      <c r="B1139">
        <v>384625</v>
      </c>
      <c r="C1139">
        <v>384625</v>
      </c>
    </row>
    <row r="1140" spans="1:3" x14ac:dyDescent="0.25">
      <c r="A1140">
        <v>13.7823500633239</v>
      </c>
      <c r="B1140">
        <v>476468</v>
      </c>
      <c r="C1140">
        <v>476468</v>
      </c>
    </row>
    <row r="1141" spans="1:3" x14ac:dyDescent="0.25">
      <c r="A1141">
        <v>13.7933249473571</v>
      </c>
      <c r="B1141">
        <v>472983</v>
      </c>
      <c r="C1141">
        <v>472983</v>
      </c>
    </row>
    <row r="1142" spans="1:3" x14ac:dyDescent="0.25">
      <c r="A1142">
        <v>13.8048570156097</v>
      </c>
      <c r="B1142">
        <v>479750</v>
      </c>
      <c r="C1142">
        <v>479750</v>
      </c>
    </row>
    <row r="1143" spans="1:3" x14ac:dyDescent="0.25">
      <c r="A1143">
        <v>13.816478013992301</v>
      </c>
      <c r="B1143">
        <v>427870</v>
      </c>
      <c r="C1143">
        <v>427870</v>
      </c>
    </row>
    <row r="1144" spans="1:3" x14ac:dyDescent="0.25">
      <c r="A1144">
        <v>13.8277239799499</v>
      </c>
      <c r="B1144">
        <v>280648</v>
      </c>
      <c r="C1144">
        <v>280648</v>
      </c>
    </row>
    <row r="1145" spans="1:3" x14ac:dyDescent="0.25">
      <c r="A1145">
        <v>13.8398449420928</v>
      </c>
      <c r="B1145">
        <v>135949</v>
      </c>
      <c r="C1145">
        <v>135949</v>
      </c>
    </row>
    <row r="1146" spans="1:3" x14ac:dyDescent="0.25">
      <c r="A1146">
        <v>13.8509318828582</v>
      </c>
      <c r="B1146">
        <v>86507</v>
      </c>
      <c r="C1146">
        <v>86507</v>
      </c>
    </row>
    <row r="1147" spans="1:3" x14ac:dyDescent="0.25">
      <c r="A1147">
        <v>13.8622040748596</v>
      </c>
      <c r="B1147">
        <v>24091</v>
      </c>
      <c r="C1147">
        <v>24091</v>
      </c>
    </row>
    <row r="1148" spans="1:3" x14ac:dyDescent="0.25">
      <c r="A1148">
        <v>13.8742458820343</v>
      </c>
      <c r="B1148">
        <v>843</v>
      </c>
      <c r="C1148">
        <v>843</v>
      </c>
    </row>
    <row r="1149" spans="1:3" x14ac:dyDescent="0.25">
      <c r="A1149">
        <v>13.885241985321001</v>
      </c>
      <c r="B1149">
        <v>-39626</v>
      </c>
      <c r="C1149">
        <v>-39626</v>
      </c>
    </row>
    <row r="1150" spans="1:3" x14ac:dyDescent="0.25">
      <c r="A1150">
        <v>13.8967781066894</v>
      </c>
      <c r="B1150">
        <v>-63407</v>
      </c>
      <c r="C1150">
        <v>-63407</v>
      </c>
    </row>
    <row r="1151" spans="1:3" x14ac:dyDescent="0.25">
      <c r="A1151">
        <v>13.908466100692699</v>
      </c>
      <c r="B1151">
        <v>-88781</v>
      </c>
      <c r="C1151">
        <v>-88781</v>
      </c>
    </row>
    <row r="1152" spans="1:3" x14ac:dyDescent="0.25">
      <c r="A1152">
        <v>13.9711399078369</v>
      </c>
      <c r="B1152">
        <v>27026</v>
      </c>
      <c r="C1152">
        <v>27026</v>
      </c>
    </row>
    <row r="1153" spans="1:3" x14ac:dyDescent="0.25">
      <c r="A1153">
        <v>13.982552051544101</v>
      </c>
      <c r="B1153">
        <v>49959</v>
      </c>
      <c r="C1153">
        <v>49959</v>
      </c>
    </row>
    <row r="1154" spans="1:3" x14ac:dyDescent="0.25">
      <c r="A1154">
        <v>13.9940779209136</v>
      </c>
      <c r="B1154">
        <v>68950</v>
      </c>
      <c r="C1154">
        <v>68950</v>
      </c>
    </row>
    <row r="1155" spans="1:3" x14ac:dyDescent="0.25">
      <c r="A1155">
        <v>14.005666017532301</v>
      </c>
      <c r="B1155">
        <v>76154</v>
      </c>
      <c r="C1155">
        <v>76154</v>
      </c>
    </row>
    <row r="1156" spans="1:3" x14ac:dyDescent="0.25">
      <c r="A1156">
        <v>14.017086029052701</v>
      </c>
      <c r="B1156">
        <v>69411</v>
      </c>
      <c r="C1156">
        <v>69411</v>
      </c>
    </row>
    <row r="1157" spans="1:3" x14ac:dyDescent="0.25">
      <c r="A1157">
        <v>14.0283858776092</v>
      </c>
      <c r="B1157">
        <v>52771</v>
      </c>
      <c r="C1157">
        <v>52771</v>
      </c>
    </row>
    <row r="1158" spans="1:3" x14ac:dyDescent="0.25">
      <c r="A1158">
        <v>14.040133953094401</v>
      </c>
      <c r="B1158">
        <v>28644</v>
      </c>
      <c r="C1158">
        <v>28644</v>
      </c>
    </row>
    <row r="1159" spans="1:3" x14ac:dyDescent="0.25">
      <c r="A1159">
        <v>14.0515599250793</v>
      </c>
      <c r="B1159">
        <v>1546</v>
      </c>
      <c r="C1159">
        <v>1546</v>
      </c>
    </row>
    <row r="1160" spans="1:3" x14ac:dyDescent="0.25">
      <c r="A1160">
        <v>14.0629279613494</v>
      </c>
      <c r="B1160">
        <v>-23803</v>
      </c>
      <c r="C1160">
        <v>-23803</v>
      </c>
    </row>
    <row r="1161" spans="1:3" x14ac:dyDescent="0.25">
      <c r="A1161">
        <v>14.074573040008501</v>
      </c>
      <c r="B1161">
        <v>-42519</v>
      </c>
      <c r="C1161">
        <v>-42519</v>
      </c>
    </row>
    <row r="1162" spans="1:3" x14ac:dyDescent="0.25">
      <c r="A1162">
        <v>14.0858130455017</v>
      </c>
      <c r="B1162">
        <v>-56288</v>
      </c>
      <c r="C1162">
        <v>-56288</v>
      </c>
    </row>
    <row r="1163" spans="1:3" x14ac:dyDescent="0.25">
      <c r="A1163">
        <v>14.0979549884796</v>
      </c>
      <c r="B1163">
        <v>-64033</v>
      </c>
      <c r="C1163">
        <v>-64033</v>
      </c>
    </row>
    <row r="1164" spans="1:3" x14ac:dyDescent="0.25">
      <c r="A1164">
        <v>14.1090319156646</v>
      </c>
      <c r="B1164">
        <v>-60494</v>
      </c>
      <c r="C1164">
        <v>-60494</v>
      </c>
    </row>
    <row r="1165" spans="1:3" x14ac:dyDescent="0.25">
      <c r="A1165">
        <v>14.1202800273895</v>
      </c>
      <c r="B1165">
        <v>-44507</v>
      </c>
      <c r="C1165">
        <v>-44507</v>
      </c>
    </row>
    <row r="1166" spans="1:3" x14ac:dyDescent="0.25">
      <c r="A1166">
        <v>14.132329940795801</v>
      </c>
      <c r="B1166">
        <v>-21832</v>
      </c>
      <c r="C1166">
        <v>-21832</v>
      </c>
    </row>
    <row r="1167" spans="1:3" x14ac:dyDescent="0.25">
      <c r="A1167">
        <v>14.143317937850901</v>
      </c>
      <c r="B1167">
        <v>2985</v>
      </c>
      <c r="C1167">
        <v>2985</v>
      </c>
    </row>
    <row r="1168" spans="1:3" x14ac:dyDescent="0.25">
      <c r="A1168">
        <v>14.154844999313299</v>
      </c>
      <c r="B1168">
        <v>25290</v>
      </c>
      <c r="C1168">
        <v>25290</v>
      </c>
    </row>
    <row r="1169" spans="1:3" x14ac:dyDescent="0.25">
      <c r="A1169">
        <v>14.1664860248565</v>
      </c>
      <c r="B1169">
        <v>43562</v>
      </c>
      <c r="C1169">
        <v>43562</v>
      </c>
    </row>
    <row r="1170" spans="1:3" x14ac:dyDescent="0.25">
      <c r="A1170">
        <v>14.177726984024</v>
      </c>
      <c r="B1170">
        <v>53152</v>
      </c>
      <c r="C1170">
        <v>53152</v>
      </c>
    </row>
    <row r="1171" spans="1:3" x14ac:dyDescent="0.25">
      <c r="A1171">
        <v>14.189862966537399</v>
      </c>
      <c r="B1171">
        <v>55495</v>
      </c>
      <c r="C1171">
        <v>55495</v>
      </c>
    </row>
    <row r="1172" spans="1:3" x14ac:dyDescent="0.25">
      <c r="A1172">
        <v>14.2009310722351</v>
      </c>
      <c r="B1172">
        <v>48977</v>
      </c>
      <c r="C1172">
        <v>48977</v>
      </c>
    </row>
    <row r="1173" spans="1:3" x14ac:dyDescent="0.25">
      <c r="A1173">
        <v>14.2121939659118</v>
      </c>
      <c r="B1173">
        <v>34617</v>
      </c>
      <c r="C1173">
        <v>34617</v>
      </c>
    </row>
    <row r="1174" spans="1:3" x14ac:dyDescent="0.25">
      <c r="A1174">
        <v>14.2242560386657</v>
      </c>
      <c r="B1174">
        <v>13233</v>
      </c>
      <c r="C1174">
        <v>13233</v>
      </c>
    </row>
    <row r="1175" spans="1:3" x14ac:dyDescent="0.25">
      <c r="A1175">
        <v>14.2352349758148</v>
      </c>
      <c r="B1175">
        <v>-6645</v>
      </c>
      <c r="C1175">
        <v>-6645</v>
      </c>
    </row>
    <row r="1176" spans="1:3" x14ac:dyDescent="0.25">
      <c r="A1176">
        <v>14.246771097183199</v>
      </c>
      <c r="B1176">
        <v>-24611</v>
      </c>
      <c r="C1176">
        <v>-24611</v>
      </c>
    </row>
    <row r="1177" spans="1:3" x14ac:dyDescent="0.25">
      <c r="A1177">
        <v>14.2584860324859</v>
      </c>
      <c r="B1177">
        <v>-38221</v>
      </c>
      <c r="C1177">
        <v>-38221</v>
      </c>
    </row>
    <row r="1178" spans="1:3" x14ac:dyDescent="0.25">
      <c r="A1178">
        <v>14.3211650848388</v>
      </c>
      <c r="B1178">
        <v>-985</v>
      </c>
      <c r="C1178">
        <v>-985</v>
      </c>
    </row>
    <row r="1179" spans="1:3" x14ac:dyDescent="0.25">
      <c r="A1179">
        <v>14.3325579166412</v>
      </c>
      <c r="B1179">
        <v>16638</v>
      </c>
      <c r="C1179">
        <v>16638</v>
      </c>
    </row>
    <row r="1180" spans="1:3" x14ac:dyDescent="0.25">
      <c r="A1180">
        <v>14.3441030979156</v>
      </c>
      <c r="B1180">
        <v>29648</v>
      </c>
      <c r="C1180">
        <v>29648</v>
      </c>
    </row>
    <row r="1181" spans="1:3" x14ac:dyDescent="0.25">
      <c r="A1181">
        <v>14.355676889419501</v>
      </c>
      <c r="B1181">
        <v>37120</v>
      </c>
      <c r="C1181">
        <v>37120</v>
      </c>
    </row>
    <row r="1182" spans="1:3" x14ac:dyDescent="0.25">
      <c r="A1182">
        <v>14.367109060287399</v>
      </c>
      <c r="B1182">
        <v>39992</v>
      </c>
      <c r="C1182">
        <v>39992</v>
      </c>
    </row>
    <row r="1183" spans="1:3" x14ac:dyDescent="0.25">
      <c r="A1183">
        <v>14.3784000873565</v>
      </c>
      <c r="B1183">
        <v>36162</v>
      </c>
      <c r="C1183">
        <v>36162</v>
      </c>
    </row>
    <row r="1184" spans="1:3" x14ac:dyDescent="0.25">
      <c r="A1184">
        <v>14.390170097351</v>
      </c>
      <c r="B1184">
        <v>25685</v>
      </c>
      <c r="C1184">
        <v>25685</v>
      </c>
    </row>
    <row r="1185" spans="1:3" x14ac:dyDescent="0.25">
      <c r="A1185">
        <v>14.4015688896179</v>
      </c>
      <c r="B1185">
        <v>10711</v>
      </c>
      <c r="C1185">
        <v>10711</v>
      </c>
    </row>
    <row r="1186" spans="1:3" x14ac:dyDescent="0.25">
      <c r="A1186">
        <v>14.412955999374301</v>
      </c>
      <c r="B1186">
        <v>-4947</v>
      </c>
      <c r="C1186">
        <v>-4947</v>
      </c>
    </row>
    <row r="1187" spans="1:3" x14ac:dyDescent="0.25">
      <c r="A1187">
        <v>14.424581050872799</v>
      </c>
      <c r="B1187">
        <v>-18904</v>
      </c>
      <c r="C1187">
        <v>-18904</v>
      </c>
    </row>
    <row r="1188" spans="1:3" x14ac:dyDescent="0.25">
      <c r="A1188">
        <v>14.4358260631561</v>
      </c>
      <c r="B1188">
        <v>-28360</v>
      </c>
      <c r="C1188">
        <v>-28360</v>
      </c>
    </row>
    <row r="1189" spans="1:3" x14ac:dyDescent="0.25">
      <c r="A1189">
        <v>14.44806599617</v>
      </c>
      <c r="B1189">
        <v>-32378</v>
      </c>
      <c r="C1189">
        <v>-32378</v>
      </c>
    </row>
    <row r="1190" spans="1:3" x14ac:dyDescent="0.25">
      <c r="A1190">
        <v>14.4590370655059</v>
      </c>
      <c r="B1190">
        <v>-30745</v>
      </c>
      <c r="C1190">
        <v>-30745</v>
      </c>
    </row>
    <row r="1191" spans="1:3" x14ac:dyDescent="0.25">
      <c r="A1191">
        <v>14.4702949523925</v>
      </c>
      <c r="B1191">
        <v>-26292</v>
      </c>
      <c r="C1191">
        <v>-26292</v>
      </c>
    </row>
    <row r="1192" spans="1:3" x14ac:dyDescent="0.25">
      <c r="A1192">
        <v>14.4821000099182</v>
      </c>
      <c r="B1192">
        <v>-18659</v>
      </c>
      <c r="C1192">
        <v>-18659</v>
      </c>
    </row>
    <row r="1193" spans="1:3" x14ac:dyDescent="0.25">
      <c r="A1193">
        <v>14.4934940338134</v>
      </c>
      <c r="B1193">
        <v>-6777</v>
      </c>
      <c r="C1193">
        <v>-6777</v>
      </c>
    </row>
    <row r="1194" spans="1:3" x14ac:dyDescent="0.25">
      <c r="A1194">
        <v>14.504944086074801</v>
      </c>
      <c r="B1194">
        <v>7035</v>
      </c>
      <c r="C1194">
        <v>7035</v>
      </c>
    </row>
    <row r="1195" spans="1:3" x14ac:dyDescent="0.25">
      <c r="A1195">
        <v>14.5164968967437</v>
      </c>
      <c r="B1195">
        <v>18229</v>
      </c>
      <c r="C1195">
        <v>18229</v>
      </c>
    </row>
    <row r="1196" spans="1:3" x14ac:dyDescent="0.25">
      <c r="A1196">
        <v>14.527760982513399</v>
      </c>
      <c r="B1196">
        <v>27182</v>
      </c>
      <c r="C1196">
        <v>27182</v>
      </c>
    </row>
    <row r="1197" spans="1:3" x14ac:dyDescent="0.25">
      <c r="A1197">
        <v>14.539938926696699</v>
      </c>
      <c r="B1197">
        <v>30171</v>
      </c>
      <c r="C1197">
        <v>30171</v>
      </c>
    </row>
    <row r="1198" spans="1:3" x14ac:dyDescent="0.25">
      <c r="A1198">
        <v>14.550942897796601</v>
      </c>
      <c r="B1198">
        <v>27663</v>
      </c>
      <c r="C1198">
        <v>27663</v>
      </c>
    </row>
    <row r="1199" spans="1:3" x14ac:dyDescent="0.25">
      <c r="A1199">
        <v>14.5622050762176</v>
      </c>
      <c r="B1199">
        <v>23961</v>
      </c>
      <c r="C1199">
        <v>23961</v>
      </c>
    </row>
    <row r="1200" spans="1:3" x14ac:dyDescent="0.25">
      <c r="A1200">
        <v>14.574007987976</v>
      </c>
      <c r="B1200">
        <v>17019</v>
      </c>
      <c r="C1200">
        <v>17019</v>
      </c>
    </row>
    <row r="1201" spans="1:3" x14ac:dyDescent="0.25">
      <c r="A1201">
        <v>14.585210084915101</v>
      </c>
      <c r="B1201">
        <v>4025</v>
      </c>
      <c r="C1201">
        <v>4025</v>
      </c>
    </row>
    <row r="1202" spans="1:3" x14ac:dyDescent="0.25">
      <c r="A1202">
        <v>14.5968730449676</v>
      </c>
      <c r="B1202">
        <v>-7666</v>
      </c>
      <c r="C1202">
        <v>-7666</v>
      </c>
    </row>
    <row r="1203" spans="1:3" x14ac:dyDescent="0.25">
      <c r="A1203">
        <v>14.6084699630737</v>
      </c>
      <c r="B1203">
        <v>-15950</v>
      </c>
      <c r="C1203">
        <v>-15950</v>
      </c>
    </row>
    <row r="1204" spans="1:3" x14ac:dyDescent="0.25">
      <c r="A1204">
        <v>14.6196720600128</v>
      </c>
      <c r="B1204">
        <v>-23039</v>
      </c>
      <c r="C1204">
        <v>-23039</v>
      </c>
    </row>
    <row r="1205" spans="1:3" x14ac:dyDescent="0.25">
      <c r="A1205">
        <v>14.6318609714508</v>
      </c>
      <c r="B1205">
        <v>-25721</v>
      </c>
      <c r="C1205">
        <v>-25721</v>
      </c>
    </row>
    <row r="1206" spans="1:3" x14ac:dyDescent="0.25">
      <c r="A1206">
        <v>14.6428580284118</v>
      </c>
      <c r="B1206">
        <v>-24164</v>
      </c>
      <c r="C1206">
        <v>-24164</v>
      </c>
    </row>
    <row r="1207" spans="1:3" x14ac:dyDescent="0.25">
      <c r="A1207">
        <v>14.6541240215301</v>
      </c>
      <c r="B1207">
        <v>-16360</v>
      </c>
      <c r="C1207">
        <v>-16360</v>
      </c>
    </row>
    <row r="1208" spans="1:3" x14ac:dyDescent="0.25">
      <c r="A1208">
        <v>14.6659479141235</v>
      </c>
      <c r="B1208">
        <v>-10078</v>
      </c>
      <c r="C1208">
        <v>-10078</v>
      </c>
    </row>
    <row r="1209" spans="1:3" x14ac:dyDescent="0.25">
      <c r="A1209">
        <v>14.6771109104156</v>
      </c>
      <c r="B1209">
        <v>-1866</v>
      </c>
      <c r="C1209">
        <v>-1866</v>
      </c>
    </row>
    <row r="1210" spans="1:3" x14ac:dyDescent="0.25">
      <c r="A1210">
        <v>14.688823938369699</v>
      </c>
      <c r="B1210">
        <v>8041</v>
      </c>
      <c r="C1210">
        <v>8041</v>
      </c>
    </row>
    <row r="1211" spans="1:3" x14ac:dyDescent="0.25">
      <c r="A1211">
        <v>14.700315952301001</v>
      </c>
      <c r="B1211">
        <v>16977</v>
      </c>
      <c r="C1211">
        <v>16977</v>
      </c>
    </row>
    <row r="1212" spans="1:3" x14ac:dyDescent="0.25">
      <c r="A1212">
        <v>14.711580038070601</v>
      </c>
      <c r="B1212">
        <v>22139</v>
      </c>
      <c r="C1212">
        <v>22139</v>
      </c>
    </row>
    <row r="1213" spans="1:3" x14ac:dyDescent="0.25">
      <c r="A1213">
        <v>14.7237958908081</v>
      </c>
      <c r="B1213">
        <v>22461</v>
      </c>
      <c r="C1213">
        <v>22461</v>
      </c>
    </row>
    <row r="1214" spans="1:3" x14ac:dyDescent="0.25">
      <c r="A1214">
        <v>14.7347788810729</v>
      </c>
      <c r="B1214">
        <v>20366</v>
      </c>
      <c r="C1214">
        <v>20366</v>
      </c>
    </row>
    <row r="1215" spans="1:3" x14ac:dyDescent="0.25">
      <c r="A1215">
        <v>14.7460429668426</v>
      </c>
      <c r="B1215">
        <v>15436</v>
      </c>
      <c r="C1215">
        <v>15436</v>
      </c>
    </row>
    <row r="1216" spans="1:3" x14ac:dyDescent="0.25">
      <c r="A1216">
        <v>14.757853031158399</v>
      </c>
      <c r="B1216">
        <v>5135</v>
      </c>
      <c r="C1216">
        <v>5135</v>
      </c>
    </row>
    <row r="1217" spans="1:3" x14ac:dyDescent="0.25">
      <c r="A1217">
        <v>14.7690410614013</v>
      </c>
      <c r="B1217">
        <v>-2957</v>
      </c>
      <c r="C1217">
        <v>-2957</v>
      </c>
    </row>
    <row r="1218" spans="1:3" x14ac:dyDescent="0.25">
      <c r="A1218">
        <v>14.780713081359799</v>
      </c>
      <c r="B1218">
        <v>-10521</v>
      </c>
      <c r="C1218">
        <v>-10521</v>
      </c>
    </row>
    <row r="1219" spans="1:3" x14ac:dyDescent="0.25">
      <c r="A1219">
        <v>14.7922339439392</v>
      </c>
      <c r="B1219">
        <v>-17071</v>
      </c>
      <c r="C1219">
        <v>-17071</v>
      </c>
    </row>
    <row r="1220" spans="1:3" x14ac:dyDescent="0.25">
      <c r="A1220">
        <v>14.803736925125101</v>
      </c>
      <c r="B1220">
        <v>-18888</v>
      </c>
      <c r="C1220">
        <v>-18888</v>
      </c>
    </row>
    <row r="1221" spans="1:3" x14ac:dyDescent="0.25">
      <c r="A1221">
        <v>14.815744876861499</v>
      </c>
      <c r="B1221">
        <v>-18537</v>
      </c>
      <c r="C1221">
        <v>-18537</v>
      </c>
    </row>
    <row r="1222" spans="1:3" x14ac:dyDescent="0.25">
      <c r="A1222">
        <v>14.8267059326171</v>
      </c>
      <c r="B1222">
        <v>-15790</v>
      </c>
      <c r="C1222">
        <v>-15790</v>
      </c>
    </row>
    <row r="1223" spans="1:3" x14ac:dyDescent="0.25">
      <c r="A1223">
        <v>14.837975025177</v>
      </c>
      <c r="B1223">
        <v>-9771</v>
      </c>
      <c r="C1223">
        <v>-9771</v>
      </c>
    </row>
    <row r="1224" spans="1:3" x14ac:dyDescent="0.25">
      <c r="A1224">
        <v>14.8497769832611</v>
      </c>
      <c r="B1224">
        <v>-3142</v>
      </c>
      <c r="C1224">
        <v>-3142</v>
      </c>
    </row>
    <row r="1225" spans="1:3" x14ac:dyDescent="0.25">
      <c r="A1225">
        <v>14.8609569072723</v>
      </c>
      <c r="B1225">
        <v>4879</v>
      </c>
      <c r="C1225">
        <v>4879</v>
      </c>
    </row>
    <row r="1226" spans="1:3" x14ac:dyDescent="0.25">
      <c r="A1226">
        <v>14.8726050853729</v>
      </c>
      <c r="B1226">
        <v>11060</v>
      </c>
      <c r="C1226">
        <v>11060</v>
      </c>
    </row>
    <row r="1227" spans="1:3" x14ac:dyDescent="0.25">
      <c r="A1227">
        <v>14.884166002273499</v>
      </c>
      <c r="B1227">
        <v>16137</v>
      </c>
      <c r="C1227">
        <v>16137</v>
      </c>
    </row>
    <row r="1228" spans="1:3" x14ac:dyDescent="0.25">
      <c r="A1228">
        <v>14.8954091072082</v>
      </c>
      <c r="B1228">
        <v>18525</v>
      </c>
      <c r="C1228">
        <v>18525</v>
      </c>
    </row>
    <row r="1229" spans="1:3" x14ac:dyDescent="0.25">
      <c r="A1229">
        <v>14.907633066177301</v>
      </c>
      <c r="B1229">
        <v>16480</v>
      </c>
      <c r="C1229">
        <v>16480</v>
      </c>
    </row>
    <row r="1230" spans="1:3" x14ac:dyDescent="0.25">
      <c r="A1230">
        <v>14.918687105178799</v>
      </c>
      <c r="B1230">
        <v>11983</v>
      </c>
      <c r="C1230">
        <v>11983</v>
      </c>
    </row>
    <row r="1231" spans="1:3" x14ac:dyDescent="0.25">
      <c r="A1231">
        <v>14.929873943328801</v>
      </c>
      <c r="B1231">
        <v>6743</v>
      </c>
      <c r="C1231">
        <v>6743</v>
      </c>
    </row>
    <row r="1232" spans="1:3" x14ac:dyDescent="0.25">
      <c r="A1232">
        <v>14.941693067550601</v>
      </c>
      <c r="B1232">
        <v>132</v>
      </c>
      <c r="C1232">
        <v>132</v>
      </c>
    </row>
    <row r="1233" spans="1:3" x14ac:dyDescent="0.25">
      <c r="A1233">
        <v>14.952861070632901</v>
      </c>
      <c r="B1233">
        <v>-4664</v>
      </c>
      <c r="C1233">
        <v>-4664</v>
      </c>
    </row>
    <row r="1234" spans="1:3" x14ac:dyDescent="0.25">
      <c r="A1234">
        <v>14.964544057846</v>
      </c>
      <c r="B1234">
        <v>-10757</v>
      </c>
      <c r="C1234">
        <v>-10757</v>
      </c>
    </row>
    <row r="1235" spans="1:3" x14ac:dyDescent="0.25">
      <c r="A1235">
        <v>14.976083993911701</v>
      </c>
      <c r="B1235">
        <v>-15811</v>
      </c>
      <c r="C1235">
        <v>-15811</v>
      </c>
    </row>
    <row r="1236" spans="1:3" x14ac:dyDescent="0.25">
      <c r="A1236">
        <v>14.987332105636501</v>
      </c>
      <c r="B1236">
        <v>-13353</v>
      </c>
      <c r="C1236">
        <v>-13353</v>
      </c>
    </row>
    <row r="1237" spans="1:3" x14ac:dyDescent="0.25">
      <c r="A1237">
        <v>14.999531984329201</v>
      </c>
      <c r="B1237">
        <v>-14283</v>
      </c>
      <c r="C1237">
        <v>-14283</v>
      </c>
    </row>
    <row r="1238" spans="1:3" x14ac:dyDescent="0.25">
      <c r="A1238">
        <v>15.0105309486389</v>
      </c>
      <c r="B1238">
        <v>-11206</v>
      </c>
      <c r="C1238">
        <v>-11206</v>
      </c>
    </row>
    <row r="1239" spans="1:3" x14ac:dyDescent="0.25">
      <c r="A1239">
        <v>15.021800994873001</v>
      </c>
      <c r="B1239">
        <v>-5506</v>
      </c>
      <c r="C1239">
        <v>-5506</v>
      </c>
    </row>
    <row r="1240" spans="1:3" x14ac:dyDescent="0.25">
      <c r="A1240">
        <v>15.0336029529571</v>
      </c>
      <c r="B1240">
        <v>1135</v>
      </c>
      <c r="C1240">
        <v>1135</v>
      </c>
    </row>
    <row r="1241" spans="1:3" x14ac:dyDescent="0.25">
      <c r="A1241">
        <v>15.0447890758514</v>
      </c>
      <c r="B1241">
        <v>6193</v>
      </c>
      <c r="C1241">
        <v>6193</v>
      </c>
    </row>
    <row r="1242" spans="1:3" x14ac:dyDescent="0.25">
      <c r="A1242">
        <v>15.056457996368399</v>
      </c>
      <c r="B1242">
        <v>11706</v>
      </c>
      <c r="C1242">
        <v>11706</v>
      </c>
    </row>
    <row r="1243" spans="1:3" x14ac:dyDescent="0.25">
      <c r="A1243">
        <v>15.06809592247</v>
      </c>
      <c r="B1243">
        <v>12933</v>
      </c>
      <c r="C1243">
        <v>12933</v>
      </c>
    </row>
    <row r="1244" spans="1:3" x14ac:dyDescent="0.25">
      <c r="A1244">
        <v>15.0792598724365</v>
      </c>
      <c r="B1244">
        <v>12955</v>
      </c>
      <c r="C1244">
        <v>12955</v>
      </c>
    </row>
    <row r="1245" spans="1:3" x14ac:dyDescent="0.25">
      <c r="A1245">
        <v>15.091481924057</v>
      </c>
      <c r="B1245">
        <v>10523</v>
      </c>
      <c r="C1245">
        <v>10523</v>
      </c>
    </row>
    <row r="1246" spans="1:3" x14ac:dyDescent="0.25">
      <c r="A1246">
        <v>15.102454900741501</v>
      </c>
      <c r="B1246">
        <v>7762</v>
      </c>
      <c r="C1246">
        <v>7762</v>
      </c>
    </row>
    <row r="1247" spans="1:3" x14ac:dyDescent="0.25">
      <c r="A1247">
        <v>15.1138041019439</v>
      </c>
      <c r="B1247">
        <v>3771</v>
      </c>
      <c r="C1247">
        <v>3771</v>
      </c>
    </row>
    <row r="1248" spans="1:3" x14ac:dyDescent="0.25">
      <c r="A1248">
        <v>15.125560998916599</v>
      </c>
      <c r="B1248">
        <v>-1133</v>
      </c>
      <c r="C1248">
        <v>-1133</v>
      </c>
    </row>
    <row r="1249" spans="1:3" x14ac:dyDescent="0.25">
      <c r="A1249">
        <v>15.1367049217224</v>
      </c>
      <c r="B1249">
        <v>-4569</v>
      </c>
      <c r="C1249">
        <v>-4569</v>
      </c>
    </row>
    <row r="1250" spans="1:3" x14ac:dyDescent="0.25">
      <c r="A1250">
        <v>15.1484439373016</v>
      </c>
      <c r="B1250">
        <v>-6809</v>
      </c>
      <c r="C1250">
        <v>-6809</v>
      </c>
    </row>
    <row r="1251" spans="1:3" x14ac:dyDescent="0.25">
      <c r="A1251">
        <v>15.159926891326901</v>
      </c>
      <c r="B1251">
        <v>-10011</v>
      </c>
      <c r="C1251">
        <v>-10011</v>
      </c>
    </row>
    <row r="1252" spans="1:3" x14ac:dyDescent="0.25">
      <c r="A1252">
        <v>15.1711730957031</v>
      </c>
      <c r="B1252">
        <v>-10734</v>
      </c>
      <c r="C1252">
        <v>-10734</v>
      </c>
    </row>
    <row r="1253" spans="1:3" x14ac:dyDescent="0.25">
      <c r="A1253">
        <v>15.183382987976</v>
      </c>
      <c r="B1253">
        <v>-8703</v>
      </c>
      <c r="C1253">
        <v>-8703</v>
      </c>
    </row>
    <row r="1254" spans="1:3" x14ac:dyDescent="0.25">
      <c r="A1254">
        <v>15.1943609714508</v>
      </c>
      <c r="B1254">
        <v>-5432</v>
      </c>
      <c r="C1254">
        <v>-5432</v>
      </c>
    </row>
    <row r="1255" spans="1:3" x14ac:dyDescent="0.25">
      <c r="A1255">
        <v>15.2056338787078</v>
      </c>
      <c r="B1255">
        <v>-147</v>
      </c>
      <c r="C1255">
        <v>-147</v>
      </c>
    </row>
    <row r="1256" spans="1:3" x14ac:dyDescent="0.25">
      <c r="A1256">
        <v>15.2174489498138</v>
      </c>
      <c r="B1256">
        <v>5184</v>
      </c>
      <c r="C1256">
        <v>5184</v>
      </c>
    </row>
    <row r="1257" spans="1:3" x14ac:dyDescent="0.25">
      <c r="A1257">
        <v>15.228650093078601</v>
      </c>
      <c r="B1257">
        <v>7340</v>
      </c>
      <c r="C1257">
        <v>7340</v>
      </c>
    </row>
    <row r="1258" spans="1:3" x14ac:dyDescent="0.25">
      <c r="A1258">
        <v>15.2402899265289</v>
      </c>
      <c r="B1258">
        <v>8086</v>
      </c>
      <c r="C1258">
        <v>8086</v>
      </c>
    </row>
    <row r="1259" spans="1:3" x14ac:dyDescent="0.25">
      <c r="A1259">
        <v>15.2518229484558</v>
      </c>
      <c r="B1259">
        <v>8124</v>
      </c>
      <c r="C1259">
        <v>8124</v>
      </c>
    </row>
    <row r="1260" spans="1:3" x14ac:dyDescent="0.25">
      <c r="A1260">
        <v>15.263086080551099</v>
      </c>
      <c r="B1260">
        <v>8444</v>
      </c>
      <c r="C1260">
        <v>8444</v>
      </c>
    </row>
    <row r="1261" spans="1:3" x14ac:dyDescent="0.25">
      <c r="A1261">
        <v>15.275288105010899</v>
      </c>
      <c r="B1261">
        <v>5694</v>
      </c>
      <c r="C1261">
        <v>5694</v>
      </c>
    </row>
    <row r="1262" spans="1:3" x14ac:dyDescent="0.25">
      <c r="A1262">
        <v>15.286293029785099</v>
      </c>
      <c r="B1262">
        <v>2467</v>
      </c>
      <c r="C1262">
        <v>2467</v>
      </c>
    </row>
    <row r="1263" spans="1:3" x14ac:dyDescent="0.25">
      <c r="A1263">
        <v>15.297553062438899</v>
      </c>
      <c r="B1263">
        <v>441</v>
      </c>
      <c r="C1263">
        <v>441</v>
      </c>
    </row>
    <row r="1264" spans="1:3" x14ac:dyDescent="0.25">
      <c r="A1264">
        <v>15.309340953826901</v>
      </c>
      <c r="B1264">
        <v>-3805</v>
      </c>
      <c r="C1264">
        <v>-3805</v>
      </c>
    </row>
    <row r="1265" spans="1:3" x14ac:dyDescent="0.25">
      <c r="A1265">
        <v>15.3205380439758</v>
      </c>
      <c r="B1265">
        <v>-6679</v>
      </c>
      <c r="C1265">
        <v>-6679</v>
      </c>
    </row>
    <row r="1266" spans="1:3" x14ac:dyDescent="0.25">
      <c r="A1266">
        <v>15.3322119712829</v>
      </c>
      <c r="B1266">
        <v>-7940</v>
      </c>
      <c r="C1266">
        <v>-7940</v>
      </c>
    </row>
    <row r="1267" spans="1:3" x14ac:dyDescent="0.25">
      <c r="A1267">
        <v>15.343770980834901</v>
      </c>
      <c r="B1267">
        <v>-8400</v>
      </c>
      <c r="C1267">
        <v>-8400</v>
      </c>
    </row>
    <row r="1268" spans="1:3" x14ac:dyDescent="0.25">
      <c r="A1268">
        <v>15.3550090789794</v>
      </c>
      <c r="B1268">
        <v>-6350</v>
      </c>
      <c r="C1268">
        <v>-6350</v>
      </c>
    </row>
    <row r="1269" spans="1:3" x14ac:dyDescent="0.25">
      <c r="A1269">
        <v>15.3671939373016</v>
      </c>
      <c r="B1269">
        <v>-5706</v>
      </c>
      <c r="C1269">
        <v>-5706</v>
      </c>
    </row>
    <row r="1270" spans="1:3" x14ac:dyDescent="0.25">
      <c r="A1270">
        <v>15.3782858848571</v>
      </c>
      <c r="B1270">
        <v>-3235</v>
      </c>
      <c r="C1270">
        <v>-3235</v>
      </c>
    </row>
    <row r="1271" spans="1:3" x14ac:dyDescent="0.25">
      <c r="A1271">
        <v>15.3894739151</v>
      </c>
      <c r="B1271">
        <v>758</v>
      </c>
      <c r="C1271">
        <v>758</v>
      </c>
    </row>
    <row r="1272" spans="1:3" x14ac:dyDescent="0.25">
      <c r="A1272">
        <v>15.401284933090199</v>
      </c>
      <c r="B1272">
        <v>2655</v>
      </c>
      <c r="C1272">
        <v>2655</v>
      </c>
    </row>
    <row r="1273" spans="1:3" x14ac:dyDescent="0.25">
      <c r="A1273">
        <v>15.412458896636901</v>
      </c>
      <c r="B1273">
        <v>4626</v>
      </c>
      <c r="C1273">
        <v>4626</v>
      </c>
    </row>
    <row r="1274" spans="1:3" x14ac:dyDescent="0.25">
      <c r="A1274">
        <v>15.4241468906402</v>
      </c>
      <c r="B1274">
        <v>7272</v>
      </c>
      <c r="C1274">
        <v>7272</v>
      </c>
    </row>
    <row r="1275" spans="1:3" x14ac:dyDescent="0.25">
      <c r="A1275">
        <v>15.435683012008599</v>
      </c>
      <c r="B1275">
        <v>6306</v>
      </c>
      <c r="C1275">
        <v>6306</v>
      </c>
    </row>
    <row r="1276" spans="1:3" x14ac:dyDescent="0.25">
      <c r="A1276">
        <v>15.4469320774078</v>
      </c>
      <c r="B1276">
        <v>7190</v>
      </c>
      <c r="C1276">
        <v>7190</v>
      </c>
    </row>
    <row r="1277" spans="1:3" s="1" customFormat="1" x14ac:dyDescent="0.25">
      <c r="A1277" s="1">
        <v>15.45916390419</v>
      </c>
      <c r="B1277" s="1">
        <v>3133363</v>
      </c>
    </row>
    <row r="1278" spans="1:3" x14ac:dyDescent="0.25">
      <c r="A1278">
        <v>15.521164894104</v>
      </c>
      <c r="B1278">
        <v>-7203</v>
      </c>
      <c r="C1278">
        <v>-7203</v>
      </c>
    </row>
    <row r="1279" spans="1:3" x14ac:dyDescent="0.25">
      <c r="A1279">
        <v>15.5325610637664</v>
      </c>
      <c r="B1279">
        <v>-5687</v>
      </c>
      <c r="C1279">
        <v>-5687</v>
      </c>
    </row>
    <row r="1280" spans="1:3" x14ac:dyDescent="0.25">
      <c r="A1280">
        <v>15.544107913970899</v>
      </c>
      <c r="B1280">
        <v>-3165</v>
      </c>
      <c r="C1280">
        <v>-3165</v>
      </c>
    </row>
    <row r="1281" spans="1:3" x14ac:dyDescent="0.25">
      <c r="A1281">
        <v>15.5556678771972</v>
      </c>
      <c r="B1281">
        <v>-1233</v>
      </c>
      <c r="C1281">
        <v>-1233</v>
      </c>
    </row>
    <row r="1282" spans="1:3" x14ac:dyDescent="0.25">
      <c r="A1282">
        <v>15.567111015319799</v>
      </c>
      <c r="B1282">
        <v>215</v>
      </c>
      <c r="C1282">
        <v>215</v>
      </c>
    </row>
    <row r="1283" spans="1:3" x14ac:dyDescent="0.25">
      <c r="A1283">
        <v>15.578418970108</v>
      </c>
      <c r="B1283">
        <v>1877</v>
      </c>
      <c r="C1283">
        <v>1877</v>
      </c>
    </row>
    <row r="1284" spans="1:3" x14ac:dyDescent="0.25">
      <c r="A1284">
        <v>15.590164899826</v>
      </c>
      <c r="B1284">
        <v>2026</v>
      </c>
      <c r="C1284">
        <v>2026</v>
      </c>
    </row>
    <row r="1285" spans="1:3" x14ac:dyDescent="0.25">
      <c r="A1285">
        <v>15.601586103439301</v>
      </c>
      <c r="B1285">
        <v>3157</v>
      </c>
      <c r="C1285">
        <v>3157</v>
      </c>
    </row>
    <row r="1286" spans="1:3" x14ac:dyDescent="0.25">
      <c r="A1286">
        <v>15.6129479408264</v>
      </c>
      <c r="B1286">
        <v>4001</v>
      </c>
      <c r="C1286">
        <v>4001</v>
      </c>
    </row>
    <row r="1287" spans="1:3" x14ac:dyDescent="0.25">
      <c r="A1287">
        <v>15.6245789527893</v>
      </c>
      <c r="B1287">
        <v>4348</v>
      </c>
      <c r="C1287">
        <v>4348</v>
      </c>
    </row>
    <row r="1288" spans="1:3" x14ac:dyDescent="0.25">
      <c r="A1288">
        <v>15.6358199119567</v>
      </c>
      <c r="B1288">
        <v>3374</v>
      </c>
      <c r="C1288">
        <v>3374</v>
      </c>
    </row>
    <row r="1289" spans="1:3" x14ac:dyDescent="0.25">
      <c r="A1289">
        <v>15.647964954376199</v>
      </c>
      <c r="B1289">
        <v>422</v>
      </c>
      <c r="C1289">
        <v>422</v>
      </c>
    </row>
    <row r="1290" spans="1:3" x14ac:dyDescent="0.25">
      <c r="A1290">
        <v>15.659028053283601</v>
      </c>
      <c r="B1290">
        <v>-2013</v>
      </c>
      <c r="C1290">
        <v>-2013</v>
      </c>
    </row>
    <row r="1291" spans="1:3" x14ac:dyDescent="0.25">
      <c r="A1291">
        <v>15.670289993286101</v>
      </c>
      <c r="B1291">
        <v>-2820</v>
      </c>
      <c r="C1291">
        <v>-2820</v>
      </c>
    </row>
    <row r="1292" spans="1:3" x14ac:dyDescent="0.25">
      <c r="A1292">
        <v>15.6822869777679</v>
      </c>
      <c r="B1292">
        <v>-4724</v>
      </c>
      <c r="C1292">
        <v>-4724</v>
      </c>
    </row>
    <row r="1293" spans="1:3" x14ac:dyDescent="0.25">
      <c r="A1293">
        <v>15.693340063095</v>
      </c>
      <c r="B1293">
        <v>-4762</v>
      </c>
      <c r="C1293">
        <v>-4762</v>
      </c>
    </row>
    <row r="1294" spans="1:3" x14ac:dyDescent="0.25">
      <c r="A1294">
        <v>15.7048580646514</v>
      </c>
      <c r="B1294">
        <v>-3882</v>
      </c>
      <c r="C1294">
        <v>-3882</v>
      </c>
    </row>
    <row r="1295" spans="1:3" x14ac:dyDescent="0.25">
      <c r="A1295">
        <v>15.716500043869001</v>
      </c>
      <c r="B1295">
        <v>-3223</v>
      </c>
      <c r="C1295">
        <v>-3223</v>
      </c>
    </row>
    <row r="1296" spans="1:3" x14ac:dyDescent="0.25">
      <c r="A1296">
        <v>15.7277429103851</v>
      </c>
      <c r="B1296">
        <v>-3555</v>
      </c>
      <c r="C1296">
        <v>-3555</v>
      </c>
    </row>
    <row r="1297" spans="1:3" x14ac:dyDescent="0.25">
      <c r="A1297">
        <v>15.7397949695587</v>
      </c>
      <c r="B1297">
        <v>-3126</v>
      </c>
      <c r="C1297">
        <v>-3126</v>
      </c>
    </row>
    <row r="1298" spans="1:3" x14ac:dyDescent="0.25">
      <c r="A1298">
        <v>15.7509429454803</v>
      </c>
      <c r="B1298">
        <v>-564</v>
      </c>
      <c r="C1298">
        <v>-564</v>
      </c>
    </row>
    <row r="1299" spans="1:3" x14ac:dyDescent="0.25">
      <c r="A1299">
        <v>15.7622148990631</v>
      </c>
      <c r="B1299">
        <v>2634</v>
      </c>
      <c r="C1299">
        <v>2634</v>
      </c>
    </row>
    <row r="1300" spans="1:3" x14ac:dyDescent="0.25">
      <c r="A1300">
        <v>15.7742059230804</v>
      </c>
      <c r="B1300">
        <v>3094</v>
      </c>
      <c r="C1300">
        <v>3094</v>
      </c>
    </row>
    <row r="1301" spans="1:3" x14ac:dyDescent="0.25">
      <c r="A1301">
        <v>15.785300016403101</v>
      </c>
      <c r="B1301">
        <v>3144</v>
      </c>
      <c r="C1301">
        <v>3144</v>
      </c>
    </row>
    <row r="1302" spans="1:3" x14ac:dyDescent="0.25">
      <c r="A1302">
        <v>15.7968790531158</v>
      </c>
      <c r="B1302">
        <v>3337</v>
      </c>
      <c r="C1302">
        <v>3337</v>
      </c>
    </row>
    <row r="1303" spans="1:3" x14ac:dyDescent="0.25">
      <c r="A1303">
        <v>15.808470964431701</v>
      </c>
      <c r="B1303">
        <v>2952</v>
      </c>
      <c r="C1303">
        <v>2952</v>
      </c>
    </row>
    <row r="1304" spans="1:3" x14ac:dyDescent="0.25">
      <c r="A1304">
        <v>15.819663047790501</v>
      </c>
      <c r="B1304">
        <v>1063</v>
      </c>
      <c r="C1304">
        <v>1063</v>
      </c>
    </row>
    <row r="1305" spans="1:3" x14ac:dyDescent="0.25">
      <c r="A1305">
        <v>15.8318228721618</v>
      </c>
      <c r="B1305">
        <v>-724</v>
      </c>
      <c r="C1305">
        <v>-724</v>
      </c>
    </row>
    <row r="1306" spans="1:3" x14ac:dyDescent="0.25">
      <c r="A1306">
        <v>15.8428649902343</v>
      </c>
      <c r="B1306">
        <v>-1946</v>
      </c>
      <c r="C1306">
        <v>-1946</v>
      </c>
    </row>
    <row r="1307" spans="1:3" x14ac:dyDescent="0.25">
      <c r="A1307">
        <v>15.854135990142799</v>
      </c>
      <c r="B1307">
        <v>-4239</v>
      </c>
      <c r="C1307">
        <v>-4239</v>
      </c>
    </row>
    <row r="1308" spans="1:3" x14ac:dyDescent="0.25">
      <c r="A1308">
        <v>15.865894079208299</v>
      </c>
      <c r="B1308">
        <v>-3311</v>
      </c>
      <c r="C1308">
        <v>-3311</v>
      </c>
    </row>
    <row r="1309" spans="1:3" x14ac:dyDescent="0.25">
      <c r="A1309">
        <v>15.8771169185638</v>
      </c>
      <c r="B1309">
        <v>-3791</v>
      </c>
      <c r="C1309">
        <v>-3791</v>
      </c>
    </row>
    <row r="1310" spans="1:3" x14ac:dyDescent="0.25">
      <c r="A1310">
        <v>15.8888189792633</v>
      </c>
      <c r="B1310">
        <v>-3973</v>
      </c>
      <c r="C1310">
        <v>-3973</v>
      </c>
    </row>
    <row r="1311" spans="1:3" x14ac:dyDescent="0.25">
      <c r="A1311">
        <v>15.9003129005432</v>
      </c>
      <c r="B1311">
        <v>-1341</v>
      </c>
      <c r="C1311">
        <v>-1341</v>
      </c>
    </row>
    <row r="1312" spans="1:3" x14ac:dyDescent="0.25">
      <c r="A1312">
        <v>15.911572933197</v>
      </c>
      <c r="B1312">
        <v>-141</v>
      </c>
      <c r="C1312">
        <v>-141</v>
      </c>
    </row>
    <row r="1313" spans="1:3" x14ac:dyDescent="0.25">
      <c r="A1313">
        <v>15.9237370491027</v>
      </c>
      <c r="B1313">
        <v>599</v>
      </c>
      <c r="C1313">
        <v>599</v>
      </c>
    </row>
    <row r="1314" spans="1:3" x14ac:dyDescent="0.25">
      <c r="A1314">
        <v>15.9347820281982</v>
      </c>
      <c r="B1314">
        <v>944</v>
      </c>
      <c r="C1314">
        <v>944</v>
      </c>
    </row>
    <row r="1315" spans="1:3" x14ac:dyDescent="0.25">
      <c r="A1315">
        <v>15.9460430145263</v>
      </c>
      <c r="B1315">
        <v>4239</v>
      </c>
      <c r="C1315">
        <v>4239</v>
      </c>
    </row>
    <row r="1316" spans="1:3" x14ac:dyDescent="0.25">
      <c r="A1316">
        <v>15.957807064056301</v>
      </c>
      <c r="B1316">
        <v>3651</v>
      </c>
      <c r="C1316">
        <v>3651</v>
      </c>
    </row>
    <row r="1317" spans="1:3" x14ac:dyDescent="0.25">
      <c r="A1317">
        <v>15.9690399169921</v>
      </c>
      <c r="B1317">
        <v>3036</v>
      </c>
      <c r="C1317">
        <v>3036</v>
      </c>
    </row>
    <row r="1318" spans="1:3" x14ac:dyDescent="0.25">
      <c r="A1318">
        <v>15.9807040691375</v>
      </c>
      <c r="B1318">
        <v>3843</v>
      </c>
      <c r="C1318">
        <v>3843</v>
      </c>
    </row>
    <row r="1319" spans="1:3" x14ac:dyDescent="0.25">
      <c r="A1319">
        <v>15.9922339916229</v>
      </c>
      <c r="B1319">
        <v>3484</v>
      </c>
      <c r="C1319">
        <v>3484</v>
      </c>
    </row>
    <row r="1320" spans="1:3" x14ac:dyDescent="0.25">
      <c r="A1320">
        <v>16.003501892089801</v>
      </c>
      <c r="B1320">
        <v>570</v>
      </c>
      <c r="C1320">
        <v>570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6" sqref="F6"/>
    </sheetView>
  </sheetViews>
  <sheetFormatPr baseColWidth="10" defaultRowHeight="15" x14ac:dyDescent="0.25"/>
  <cols>
    <col min="2" max="3" width="11.85546875" bestFit="1" customWidth="1"/>
  </cols>
  <sheetData>
    <row r="1" spans="1:4" x14ac:dyDescent="0.25">
      <c r="A1" t="s">
        <v>3</v>
      </c>
    </row>
    <row r="2" spans="1:4" x14ac:dyDescent="0.25">
      <c r="A2" t="s">
        <v>5</v>
      </c>
      <c r="B2" t="s">
        <v>4</v>
      </c>
      <c r="C2" t="s">
        <v>19</v>
      </c>
      <c r="D2" t="s">
        <v>20</v>
      </c>
    </row>
    <row r="3" spans="1:4" x14ac:dyDescent="0.25">
      <c r="A3" t="s">
        <v>6</v>
      </c>
      <c r="B3">
        <f>AVERAGE('Impacto del pistón Exp 4'!C489:C575)</f>
        <v>355970.22988505749</v>
      </c>
      <c r="C3">
        <f>AVERAGE('Impacto del pistón Exp 4'!C540:C800)</f>
        <v>364085.67049808428</v>
      </c>
      <c r="D3">
        <f>AVERAGE('Impacto del pistón Exp 4'!C960:D1040)</f>
        <v>355067.2098765432</v>
      </c>
    </row>
    <row r="4" spans="1:4" x14ac:dyDescent="0.25">
      <c r="A4" t="s">
        <v>7</v>
      </c>
    </row>
    <row r="5" spans="1:4" x14ac:dyDescent="0.25">
      <c r="A5" t="s">
        <v>10</v>
      </c>
      <c r="B5">
        <f>MAX('Impacto del pistón Exp 4'!C400:C480)</f>
        <v>397438</v>
      </c>
      <c r="C5">
        <f>MAX('Impacto del pistón Exp 4'!C560:C640)</f>
        <v>588905</v>
      </c>
      <c r="D5">
        <f>MIN('Impacto del pistón Exp 4'!C829:C998)</f>
        <v>118099</v>
      </c>
    </row>
    <row r="6" spans="1:4" x14ac:dyDescent="0.25">
      <c r="A6" t="s">
        <v>8</v>
      </c>
      <c r="B6">
        <f>(B5-B3)/B3*100</f>
        <v>11.649224186059723</v>
      </c>
      <c r="C6">
        <f t="shared" ref="C6:D6" si="0">(C5-C3)/C3*100</f>
        <v>61.749018903807325</v>
      </c>
      <c r="D6">
        <f t="shared" si="0"/>
        <v>-66.738973153543796</v>
      </c>
    </row>
    <row r="7" spans="1:4" x14ac:dyDescent="0.25">
      <c r="A7" t="s">
        <v>9</v>
      </c>
      <c r="B7">
        <v>0</v>
      </c>
      <c r="C7">
        <f>(C3-$B$3)/$B$3*100</f>
        <v>2.2798087962713227</v>
      </c>
      <c r="D7">
        <f>(D3-$B$3)/$B$3*100</f>
        <v>-0.25367851935423658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Resultados experimementales</vt:lpstr>
      <vt:lpstr>Resultado de análisis</vt:lpstr>
      <vt:lpstr>Impacto del pistón Exp 4</vt:lpstr>
      <vt:lpstr>Análisis Exp 4</vt:lpstr>
      <vt:lpstr>'Resultados experimementales'!M7_167g</vt:lpstr>
      <vt:lpstr>'Impacto del pistón Exp 4'!T4_167g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Mena Navarro</dc:creator>
  <cp:lastModifiedBy>Steve Mena Navarro</cp:lastModifiedBy>
  <dcterms:created xsi:type="dcterms:W3CDTF">2019-02-11T16:21:51Z</dcterms:created>
  <dcterms:modified xsi:type="dcterms:W3CDTF">2019-02-13T16:16:18Z</dcterms:modified>
</cp:coreProperties>
</file>