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eve\Documents\Data analytics projs\"/>
    </mc:Choice>
  </mc:AlternateContent>
  <xr:revisionPtr revIDLastSave="0" documentId="8_{1952504C-4158-4537-84BA-78E72D5259BE}" xr6:coauthVersionLast="47" xr6:coauthVersionMax="47" xr10:uidLastSave="{00000000-0000-0000-0000-000000000000}"/>
  <bookViews>
    <workbookView xWindow="-120" yWindow="-120" windowWidth="20730" windowHeight="11040" activeTab="1" xr2:uid="{00000000-000D-0000-FFFF-FFFF00000000}"/>
  </bookViews>
  <sheets>
    <sheet name="Pivot table" sheetId="4" r:id="rId1"/>
    <sheet name="Dashboard" sheetId="5" r:id="rId2"/>
    <sheet name="SALES" sheetId="1" r:id="rId3"/>
    <sheet name="PRODUCTS" sheetId="2" r:id="rId4"/>
    <sheet name="SALESMAN" sheetId="3" r:id="rId5"/>
  </sheets>
  <definedNames>
    <definedName name="NativeTimeline_DATE">#N/A</definedName>
    <definedName name="Slicer_PRODUCT">#N/A</definedName>
    <definedName name="Slicer_Quarter">#N/A</definedName>
    <definedName name="Slicer_SALES_REP">#N/A</definedName>
    <definedName name="Slicer_ZONE">#N/A</definedName>
  </definedNames>
  <calcPr calcId="191029"/>
  <pivotCaches>
    <pivotCache cacheId="3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 l="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3" i="1"/>
  <c r="D4" i="1"/>
  <c r="D5" i="1"/>
  <c r="D6" i="1"/>
  <c r="D7" i="1"/>
  <c r="D8" i="1"/>
  <c r="D9" i="1"/>
  <c r="D10" i="1"/>
  <c r="D11" i="1"/>
  <c r="D12" i="1"/>
  <c r="D13" i="1"/>
  <c r="D14" i="1"/>
  <c r="D15" i="1"/>
  <c r="D16" i="1"/>
  <c r="D17" i="1"/>
  <c r="D18" i="1"/>
  <c r="D19" i="1"/>
  <c r="D20" i="1"/>
  <c r="D21" i="1"/>
  <c r="D22" i="1"/>
  <c r="D23" i="1"/>
  <c r="D24" i="1"/>
  <c r="D25"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2" i="1"/>
</calcChain>
</file>

<file path=xl/sharedStrings.xml><?xml version="1.0" encoding="utf-8"?>
<sst xmlns="http://schemas.openxmlformats.org/spreadsheetml/2006/main" count="1592" uniqueCount="69">
  <si>
    <t>DATE</t>
  </si>
  <si>
    <t>YEAR</t>
  </si>
  <si>
    <t>MONTH</t>
  </si>
  <si>
    <t>ZONE</t>
  </si>
  <si>
    <t>PRODUCT</t>
  </si>
  <si>
    <t>PRICE</t>
  </si>
  <si>
    <t>TOTAL</t>
  </si>
  <si>
    <t>MANI</t>
  </si>
  <si>
    <t>NOTEBOOK</t>
  </si>
  <si>
    <t>PAPER</t>
  </si>
  <si>
    <t>RAJESH</t>
  </si>
  <si>
    <t>UNIT PRICE</t>
  </si>
  <si>
    <t>EMPNO</t>
  </si>
  <si>
    <t>E001</t>
  </si>
  <si>
    <t>E002</t>
  </si>
  <si>
    <t>E003</t>
  </si>
  <si>
    <t>E004</t>
  </si>
  <si>
    <t>E005</t>
  </si>
  <si>
    <t>E006</t>
  </si>
  <si>
    <t>E007</t>
  </si>
  <si>
    <t>E008</t>
  </si>
  <si>
    <t>E009</t>
  </si>
  <si>
    <t>E010</t>
  </si>
  <si>
    <t>E011</t>
  </si>
  <si>
    <t>E012</t>
  </si>
  <si>
    <t>QTY</t>
  </si>
  <si>
    <t>SCIENCE BOOK</t>
  </si>
  <si>
    <t>ENGLISH BOOK</t>
  </si>
  <si>
    <t>ICT  BOOK</t>
  </si>
  <si>
    <t>BUSINESS BOOK</t>
  </si>
  <si>
    <t>ACCOUNTING BOOK</t>
  </si>
  <si>
    <t>ECONOMIC BOOK</t>
  </si>
  <si>
    <t>MARKETING  BOOK</t>
  </si>
  <si>
    <t>MANAGEMENT BOOK</t>
  </si>
  <si>
    <t>SOUTH</t>
  </si>
  <si>
    <t>EAST</t>
  </si>
  <si>
    <t>WEST</t>
  </si>
  <si>
    <t>NORTH</t>
  </si>
  <si>
    <t>ASKER</t>
  </si>
  <si>
    <t>AFRATH</t>
  </si>
  <si>
    <t>NISAR</t>
  </si>
  <si>
    <t>AMJATH</t>
  </si>
  <si>
    <t>AJESH</t>
  </si>
  <si>
    <t>NOUFAL</t>
  </si>
  <si>
    <t>ANVER</t>
  </si>
  <si>
    <t>BALU</t>
  </si>
  <si>
    <t>KARTHIK</t>
  </si>
  <si>
    <t>FAHATH</t>
  </si>
  <si>
    <t>SALES RAP</t>
  </si>
  <si>
    <t>Row Labels</t>
  </si>
  <si>
    <t>Grand Total</t>
  </si>
  <si>
    <t>SALES REP</t>
  </si>
  <si>
    <t>Sum of TOTAL</t>
  </si>
  <si>
    <t>January</t>
  </si>
  <si>
    <t>February</t>
  </si>
  <si>
    <t>March</t>
  </si>
  <si>
    <t>April</t>
  </si>
  <si>
    <t>May</t>
  </si>
  <si>
    <t>June</t>
  </si>
  <si>
    <t>July</t>
  </si>
  <si>
    <t>August</t>
  </si>
  <si>
    <t>September</t>
  </si>
  <si>
    <t>October</t>
  </si>
  <si>
    <t>November</t>
  </si>
  <si>
    <t>December</t>
  </si>
  <si>
    <t>Column Labels</t>
  </si>
  <si>
    <t>(All)</t>
  </si>
  <si>
    <t>Mike</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</si>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</sst>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quot;£&quot;#,##0"/>
  </numFmts>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333D45"/>
        <bgColor indexed="64"/>
      </patternFill>
    </fill>
  </fills>
  <borders count="2">
    <border>
      <left/>
      <right/>
      <top/>
      <bottom/>
      <diagonal/>
    </border>
    <border>
      <left style="thin">
        <color theme="8"/>
      </left>
      <right/>
      <top style="thin">
        <color theme="8"/>
      </top>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xf numFmtId="14" fontId="2" fillId="0" borderId="1" xfId="0" applyNumberFormat="1" applyFont="1" applyBorder="1"/>
    <xf numFmtId="14" fontId="2" fillId="0" borderId="0" xfId="0" applyNumberFormat="1"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82">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font>
        <sz val="8"/>
        <name val="Lato"/>
        <family val="2"/>
        <scheme val="none"/>
      </font>
    </dxf>
    <dxf>
      <fill>
        <patternFill patternType="solid">
          <bgColor rgb="FF8798A7"/>
        </patternFill>
      </fill>
      <border diagonalUp="0" diagonalDown="0">
        <left/>
        <right/>
        <top/>
        <bottom/>
        <vertical/>
        <horizontal/>
      </border>
    </dxf>
    <dxf>
      <font>
        <sz val="11"/>
        <color theme="0" tint="-4.9989318521683403E-2"/>
        <name val="Lato"/>
        <family val="2"/>
        <scheme val="none"/>
      </font>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color theme="0" tint="-4.9989318521683403E-2"/>
        <name val="Lato"/>
        <family val="2"/>
        <scheme val="none"/>
      </font>
      <fill>
        <patternFill patternType="solid">
          <fgColor theme="0"/>
          <bgColor rgb="FF4E5D6A"/>
        </patternFill>
      </fill>
      <border diagonalUp="0" diagonalDown="0">
        <left style="thin">
          <color auto="1"/>
        </left>
        <right style="thin">
          <color auto="1"/>
        </right>
        <top style="thin">
          <color auto="1"/>
        </top>
        <bottom style="thin">
          <color auto="1"/>
        </bottom>
        <vertical/>
        <horizontal/>
      </border>
    </dxf>
    <dxf>
      <font>
        <sz val="12"/>
        <color theme="0" tint="-4.9989318521683403E-2"/>
        <name val="Calibri"/>
        <family val="2"/>
        <scheme val="minor"/>
      </font>
    </dxf>
    <dxf>
      <font>
        <color theme="0" tint="-4.9989318521683403E-2"/>
        <name val="Lato Black"/>
        <family val="2"/>
        <scheme val="none"/>
      </font>
      <fill>
        <patternFill patternType="solid">
          <fgColor theme="0"/>
          <bgColor rgb="FF4E5D6A"/>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sz val="8"/>
        <name val="Lato"/>
        <family val="2"/>
        <scheme val="none"/>
      </font>
    </dxf>
    <dxf>
      <fill>
        <patternFill patternType="solid">
          <bgColor rgb="FF8798A7"/>
        </patternFill>
      </fill>
    </dxf>
    <dxf>
      <font>
        <b val="0"/>
        <i val="0"/>
        <sz val="9"/>
        <name val="Lato"/>
        <family val="2"/>
        <scheme val="none"/>
      </font>
      <fill>
        <patternFill patternType="none">
          <bgColor auto="1"/>
        </patternFill>
      </fill>
    </dxf>
    <dxf>
      <font>
        <b val="0"/>
        <i val="0"/>
        <sz val="12"/>
        <name val="Lato"/>
        <family val="2"/>
        <scheme val="none"/>
      </font>
      <fill>
        <patternFill patternType="none">
          <bgColor auto="1"/>
        </patternFill>
      </fill>
    </dxf>
    <dxf>
      <font>
        <color rgb="FF9C0006"/>
      </font>
      <fill>
        <patternFill>
          <bgColor rgb="FFFFC7CE"/>
        </patternFill>
      </fill>
    </dxf>
    <dxf>
      <numFmt numFmtId="1" formatCode="0"/>
    </dxf>
    <dxf>
      <numFmt numFmtId="19" formatCode="dd/mm/yyyy"/>
    </dxf>
    <dxf>
      <numFmt numFmtId="19" formatCode="dd/mm/yyyy"/>
    </dxf>
    <dxf>
      <numFmt numFmtId="165" formatCode="&quot;£&quot;#,##0"/>
    </dxf>
    <dxf>
      <numFmt numFmtId="164" formatCode="&quot;£&quot;#,##0.00"/>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19" formatCode="dd/mm/yyyy"/>
    </dxf>
    <dxf>
      <font>
        <b/>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s>
  <tableStyles count="5" defaultTableStyle="TableStyleMedium2" defaultPivotStyle="PivotStyleLight16">
    <tableStyle name="Slicer Style 1" pivot="0" table="0" count="5" xr9:uid="{CC78CFCE-E2C4-4030-8BC7-164204DDFC11}">
      <tableStyleElement type="wholeTable" dxfId="67"/>
      <tableStyleElement type="headerRow" dxfId="66"/>
    </tableStyle>
    <tableStyle name="Slicer Style 2" pivot="0" table="0" count="9" xr9:uid="{CABDB0CA-7C96-44BB-B52F-5A79E67DE339}">
      <tableStyleElement type="wholeTable" dxfId="65"/>
      <tableStyleElement type="headerRow" dxfId="64"/>
    </tableStyle>
    <tableStyle name="Slicer Style 3" pivot="0" table="0" count="9" xr9:uid="{9C541AAE-3485-404A-BB50-93A9C7A434BE}">
      <tableStyleElement type="wholeTable" dxfId="59"/>
      <tableStyleElement type="headerRow" dxfId="58"/>
    </tableStyle>
    <tableStyle name="Timeline Style 1" pivot="0" table="0" count="9" xr9:uid="{353A71CD-26DA-404D-B883-F211DE9D4953}">
      <tableStyleElement type="wholeTable" dxfId="63"/>
      <tableStyleElement type="headerRow" dxfId="62"/>
    </tableStyle>
    <tableStyle name="Timeline Style 3" pivot="0" table="0" count="9" xr9:uid="{DFD0D858-27EE-485C-9591-67C20334E36B}">
      <tableStyleElement type="wholeTable" dxfId="61"/>
      <tableStyleElement type="headerRow" dxfId="60"/>
    </tableStyle>
  </tableStyles>
  <colors>
    <mruColors>
      <color rgb="FF4E5D6A"/>
      <color rgb="FF8798A7"/>
      <color rgb="FF333D45"/>
      <color rgb="FFBCC6CE"/>
      <color rgb="FF596B79"/>
    </mruColors>
  </colors>
  <extLst>
    <ext xmlns:x14="http://schemas.microsoft.com/office/spreadsheetml/2009/9/main" uri="{46F421CA-312F-682f-3DD2-61675219B42D}">
      <x14:dxfs count="17">
        <dxf>
          <font>
            <color theme="0"/>
            <name val="Lato"/>
            <family val="2"/>
          </font>
          <fill>
            <patternFill>
              <bgColor theme="5" tint="-0.24994659260841701"/>
            </patternFill>
          </fill>
        </dxf>
        <dxf>
          <font>
            <color theme="0"/>
            <name val="Lato"/>
            <family val="2"/>
          </font>
          <fill>
            <patternFill>
              <bgColor theme="5" tint="-0.24994659260841701"/>
            </patternFill>
          </fill>
        </dxf>
        <dxf>
          <font>
            <color theme="0"/>
            <name val="Lato"/>
            <family val="2"/>
          </font>
          <fill>
            <patternFill>
              <bgColor theme="5" tint="-0.24994659260841701"/>
            </patternFill>
          </fill>
        </dxf>
        <dxf>
          <font>
            <color theme="0"/>
            <name val="Lato"/>
            <family val="2"/>
          </font>
          <fill>
            <patternFill>
              <bgColor theme="9" tint="-0.24994659260841701"/>
            </patternFill>
          </fill>
        </dxf>
        <dxf>
          <font>
            <color theme="0"/>
            <name val="Lato"/>
            <family val="2"/>
            <scheme val="none"/>
          </font>
          <fill>
            <patternFill>
              <bgColor theme="9" tint="-0.24994659260841701"/>
            </patternFill>
          </fill>
        </dxf>
        <dxf>
          <font>
            <color theme="0"/>
            <name val="Lato"/>
            <family val="2"/>
          </font>
          <fill>
            <patternFill patternType="solid">
              <bgColor theme="1" tint="0.34998626667073579"/>
            </patternFill>
          </fill>
        </dxf>
        <dxf>
          <font>
            <color theme="0"/>
            <name val="Lato"/>
            <family val="2"/>
          </font>
          <fill>
            <patternFill patternType="solid">
              <bgColor theme="1" tint="0.34998626667073579"/>
            </patternFill>
          </fill>
        </dxf>
        <dxf>
          <font>
            <color theme="0"/>
            <name val="Lato"/>
            <family val="2"/>
          </font>
          <fill>
            <patternFill>
              <bgColor theme="5" tint="0.39994506668294322"/>
            </patternFill>
          </fill>
        </dxf>
        <dxf>
          <font>
            <color theme="0"/>
            <name val="Lato"/>
            <family val="2"/>
          </font>
          <fill>
            <patternFill>
              <bgColor theme="5" tint="0.39994506668294322"/>
            </patternFill>
          </fill>
        </dxf>
        <dxf>
          <font>
            <color theme="0"/>
            <name val="Lato"/>
            <family val="2"/>
          </font>
          <fill>
            <patternFill>
              <bgColor theme="5" tint="-0.24994659260841701"/>
            </patternFill>
          </fill>
        </dxf>
        <dxf>
          <font>
            <color theme="0"/>
            <name val="Lato"/>
            <family val="2"/>
          </font>
          <fill>
            <patternFill>
              <bgColor rgb="FF00B0F0"/>
            </patternFill>
          </fill>
        </dxf>
        <dxf>
          <font>
            <color theme="0"/>
            <name val="Lato"/>
            <family val="2"/>
            <scheme val="none"/>
          </font>
          <fill>
            <patternFill>
              <bgColor theme="9" tint="-0.24994659260841701"/>
            </patternFill>
          </fill>
        </dxf>
        <dxf>
          <font>
            <name val="Lato"/>
            <family val="2"/>
          </font>
          <fill>
            <patternFill patternType="none">
              <bgColor auto="1"/>
            </patternFill>
          </fill>
        </dxf>
        <dxf>
          <font>
            <color auto="1"/>
            <name val="Lato"/>
            <family val="2"/>
          </font>
          <fill>
            <patternFill patternType="none">
              <bgColor auto="1"/>
            </patternFill>
          </fill>
        </dxf>
        <dxf>
          <font>
            <name val="Lato"/>
            <family val="2"/>
            <scheme val="none"/>
          </font>
          <fill>
            <patternFill>
              <bgColor theme="5" tint="0.39994506668294322"/>
            </patternFill>
          </fill>
        </dxf>
        <dxf>
          <font>
            <color theme="0"/>
            <name val="Lato"/>
            <family val="2"/>
            <scheme val="none"/>
          </font>
          <fill>
            <patternFill>
              <bgColor rgb="FF00B050"/>
            </patternFill>
          </fill>
        </dxf>
        <dxf>
          <font>
            <color theme="0"/>
            <name val="Lato"/>
            <family val="2"/>
            <scheme val="none"/>
          </font>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4"/>
            <x14:slicerStyleElement type="selectedItemWithData" dxfId="16"/>
            <x14:slicerStyleElement type="selectedItemWithNoData" dxfId="15"/>
          </x14:slicerStyleElements>
        </x14:slicerStyle>
        <x14:slicerStyle name="Slicer Style 2">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SelectedItemWithNoData" dxfId="7"/>
          </x14:slicerStyleElements>
        </x14:slicerStyle>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24994659260841701"/>
            </patternFill>
          </fill>
        </dxf>
        <dxf>
          <font>
            <sz val="9"/>
            <color theme="0" tint="-4.9989318521683403E-2"/>
            <name val="Lato"/>
            <family val="2"/>
            <scheme val="none"/>
          </font>
        </dxf>
        <dxf>
          <font>
            <sz val="9"/>
            <color theme="0" tint="-4.9989318521683403E-2"/>
            <name val="Lato"/>
            <family val="2"/>
            <scheme val="none"/>
          </font>
        </dxf>
        <dxf>
          <font>
            <sz val="9"/>
            <color theme="0" tint="-4.9989318521683403E-2"/>
            <name val="Lato"/>
            <family val="2"/>
            <scheme val="none"/>
          </font>
        </dxf>
        <dxf>
          <font>
            <sz val="10"/>
            <color theme="0" tint="-4.9989318521683403E-2"/>
            <name val="Lato"/>
            <family val="2"/>
            <scheme val="none"/>
          </font>
        </dxf>
        <dxf>
          <fill>
            <patternFill>
              <bgColor theme="7" tint="-0.24994659260841701"/>
            </patternFill>
          </fill>
        </dxf>
        <dxf>
          <fill>
            <patternFill patternType="solid">
              <fgColor theme="0" tint="-0.14996795556505021"/>
              <bgColor theme="0" tint="-0.14996795556505021"/>
            </patternFill>
          </fill>
        </dxf>
        <dxf>
          <fill>
            <patternFill patternType="solid">
              <fgColor theme="0"/>
              <bgColor theme="8" tint="-0.499984740745262"/>
            </patternFill>
          </fill>
        </dxf>
        <dxf>
          <font>
            <sz val="9"/>
            <color theme="0" tint="-4.9989318521683403E-2"/>
            <name val="Lato"/>
            <family val="2"/>
            <scheme val="none"/>
          </font>
        </dxf>
        <dxf>
          <font>
            <sz val="9"/>
            <color theme="0" tint="-0.14996795556505021"/>
            <name val="Lato"/>
            <family val="2"/>
            <scheme val="none"/>
          </font>
        </dxf>
        <dxf>
          <font>
            <sz val="9"/>
            <color theme="0" tint="-4.9989318521683403E-2"/>
            <name val="Calibri"/>
            <family val="2"/>
            <scheme val="minor"/>
          </font>
        </dxf>
        <dxf>
          <font>
            <sz val="10"/>
            <color theme="0" tint="-0.14996795556505021"/>
            <name val="Lato"/>
            <family val="2"/>
            <scheme val="none"/>
          </font>
        </dxf>
      </x15:dxfs>
    </ext>
    <ext xmlns:x15="http://schemas.microsoft.com/office/spreadsheetml/2010/11/main" uri="{9260A510-F301-46a8-8635-F512D64BE5F5}">
      <x15:timelineStyles defaultTimelineStyle="Timeline Style 3">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Excel.xlsx]Pivot table!salesrep</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numFmt formatCode="&quot;£&quot;#,##0" sourceLinked="0"/>
          <c:spPr>
            <a:solidFill>
              <a:schemeClr val="tx1">
                <a:lumMod val="95000"/>
                <a:lumOff val="5000"/>
                <a:alpha val="14000"/>
              </a:schemeClr>
            </a:solid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788230418566"/>
          <c:y val="0.12881450488145052"/>
          <c:w val="0.8384439839756872"/>
          <c:h val="0.86088255989277929"/>
        </c:manualLayout>
      </c:layout>
      <c:barChart>
        <c:barDir val="bar"/>
        <c:grouping val="clustered"/>
        <c:varyColors val="0"/>
        <c:ser>
          <c:idx val="0"/>
          <c:order val="0"/>
          <c:tx>
            <c:strRef>
              <c:f>'Pivot table'!$B$3</c:f>
              <c:strCache>
                <c:ptCount val="1"/>
                <c:pt idx="0">
                  <c:v>Total</c:v>
                </c:pt>
              </c:strCache>
            </c:strRef>
          </c:tx>
          <c:spPr>
            <a:solidFill>
              <a:schemeClr val="accent2">
                <a:lumMod val="60000"/>
                <a:lumOff val="40000"/>
              </a:schemeClr>
            </a:solidFill>
            <a:ln>
              <a:noFill/>
            </a:ln>
            <a:effectLst/>
          </c:spPr>
          <c:invertIfNegative val="0"/>
          <c:dLbls>
            <c:numFmt formatCode="&quot;£&quot;#,##0" sourceLinked="0"/>
            <c:spPr>
              <a:solidFill>
                <a:schemeClr val="tx1">
                  <a:lumMod val="95000"/>
                  <a:lumOff val="5000"/>
                  <a:alpha val="14000"/>
                </a:schemeClr>
              </a:solid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table'!$A$4:$A$16</c:f>
              <c:strCache>
                <c:ptCount val="12"/>
                <c:pt idx="0">
                  <c:v>AJESH</c:v>
                </c:pt>
                <c:pt idx="1">
                  <c:v>AMJATH</c:v>
                </c:pt>
                <c:pt idx="2">
                  <c:v>ANVER</c:v>
                </c:pt>
                <c:pt idx="3">
                  <c:v>ASKER</c:v>
                </c:pt>
                <c:pt idx="4">
                  <c:v>BALU</c:v>
                </c:pt>
                <c:pt idx="5">
                  <c:v>FAHATH</c:v>
                </c:pt>
                <c:pt idx="6">
                  <c:v>KARTHIK</c:v>
                </c:pt>
                <c:pt idx="7">
                  <c:v>MANI</c:v>
                </c:pt>
                <c:pt idx="8">
                  <c:v>NISAR</c:v>
                </c:pt>
                <c:pt idx="9">
                  <c:v>NOUFAL</c:v>
                </c:pt>
                <c:pt idx="10">
                  <c:v>RAJESH</c:v>
                </c:pt>
                <c:pt idx="11">
                  <c:v>Mike</c:v>
                </c:pt>
              </c:strCache>
            </c:strRef>
          </c:cat>
          <c:val>
            <c:numRef>
              <c:f>'Pivot table'!$B$4:$B$16</c:f>
              <c:numCache>
                <c:formatCode>General</c:formatCode>
                <c:ptCount val="12"/>
                <c:pt idx="0">
                  <c:v>41930</c:v>
                </c:pt>
                <c:pt idx="1">
                  <c:v>37757</c:v>
                </c:pt>
                <c:pt idx="2">
                  <c:v>26455</c:v>
                </c:pt>
                <c:pt idx="3">
                  <c:v>38323</c:v>
                </c:pt>
                <c:pt idx="4">
                  <c:v>41553</c:v>
                </c:pt>
                <c:pt idx="5">
                  <c:v>42191</c:v>
                </c:pt>
                <c:pt idx="6">
                  <c:v>51698</c:v>
                </c:pt>
                <c:pt idx="7">
                  <c:v>44759</c:v>
                </c:pt>
                <c:pt idx="8">
                  <c:v>39131</c:v>
                </c:pt>
                <c:pt idx="9">
                  <c:v>31988</c:v>
                </c:pt>
                <c:pt idx="10">
                  <c:v>57539</c:v>
                </c:pt>
                <c:pt idx="11">
                  <c:v>19105</c:v>
                </c:pt>
              </c:numCache>
            </c:numRef>
          </c:val>
          <c:extLst>
            <c:ext xmlns:c16="http://schemas.microsoft.com/office/drawing/2014/chart" uri="{C3380CC4-5D6E-409C-BE32-E72D297353CC}">
              <c16:uniqueId val="{00000000-1BDA-4527-BE11-B8F9781F8DF0}"/>
            </c:ext>
          </c:extLst>
        </c:ser>
        <c:dLbls>
          <c:showLegendKey val="0"/>
          <c:showVal val="0"/>
          <c:showCatName val="0"/>
          <c:showSerName val="0"/>
          <c:showPercent val="0"/>
          <c:showBubbleSize val="0"/>
        </c:dLbls>
        <c:gapWidth val="97"/>
        <c:axId val="526473408"/>
        <c:axId val="526477728"/>
      </c:barChart>
      <c:catAx>
        <c:axId val="52647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26477728"/>
        <c:crosses val="autoZero"/>
        <c:auto val="1"/>
        <c:lblAlgn val="ctr"/>
        <c:lblOffset val="100"/>
        <c:noMultiLvlLbl val="0"/>
      </c:catAx>
      <c:valAx>
        <c:axId val="52647772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264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Excel.xlsx]Pivot table!zoneperf</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fld id="{FE533A92-DF67-48F3-BF56-36DB42E22688}" type="PERCENTAGE">
                  <a:rPr lang="en-US" sz="1200">
                    <a:solidFill>
                      <a:schemeClr val="bg1">
                        <a:lumMod val="85000"/>
                      </a:schemeClr>
                    </a:solidFill>
                  </a:rPr>
                  <a:pPr>
                    <a:defRPr>
                      <a:solidFill>
                        <a:schemeClr val="bg1">
                          <a:lumMod val="8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fld id="{69149249-6B72-4B74-91DF-4D8421D25BBB}" type="PERCENTAGE">
                  <a:rPr lang="en-US" sz="1200">
                    <a:solidFill>
                      <a:schemeClr val="bg1">
                        <a:lumMod val="85000"/>
                      </a:schemeClr>
                    </a:solidFill>
                  </a:rPr>
                  <a:pPr>
                    <a:defRPr>
                      <a:solidFill>
                        <a:schemeClr val="bg1">
                          <a:lumMod val="8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lumMod val="40000"/>
              <a:lumOff val="60000"/>
            </a:schemeClr>
          </a:solidFill>
          <a:ln w="19050">
            <a:solidFill>
              <a:schemeClr val="lt1"/>
            </a:solidFill>
          </a:ln>
          <a:effectLst/>
        </c:spPr>
        <c:dLbl>
          <c:idx val="0"/>
          <c:layout>
            <c:manualLayout>
              <c:x val="-3.1994976522772756E-17"/>
              <c:y val="-1.11111111111112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fld id="{3BC6EED3-6C07-4274-8B11-C3101916DA58}" type="PERCENTAGE">
                  <a:rPr lang="en-US" sz="1200">
                    <a:solidFill>
                      <a:schemeClr val="bg1">
                        <a:lumMod val="75000"/>
                      </a:schemeClr>
                    </a:solidFill>
                  </a:rPr>
                  <a:pPr>
                    <a:defRPr>
                      <a:solidFill>
                        <a:schemeClr val="bg1">
                          <a:lumMod val="7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7030A0"/>
          </a:solidFill>
          <a:ln w="19050">
            <a:solidFill>
              <a:schemeClr val="lt1"/>
            </a:solid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bg1">
                        <a:lumMod val="85000"/>
                      </a:schemeClr>
                    </a:solidFill>
                    <a:latin typeface="+mn-lt"/>
                    <a:ea typeface="+mn-ea"/>
                    <a:cs typeface="+mn-cs"/>
                  </a:defRPr>
                </a:pPr>
                <a:fld id="{E544B65E-6917-4EC6-BEDA-0BD30A4B94A4}" type="PERCENTAGE">
                  <a:rPr lang="en-US" sz="1200"/>
                  <a:pPr algn="ctr">
                    <a:defRPr lang="en-US" sz="900" b="0" i="0" u="none" strike="noStrike" kern="1200" baseline="0">
                      <a:solidFill>
                        <a:schemeClr val="bg1">
                          <a:lumMod val="85000"/>
                        </a:schemeClr>
                      </a:solidFill>
                      <a:latin typeface="+mn-lt"/>
                      <a:ea typeface="+mn-ea"/>
                      <a:cs typeface="+mn-cs"/>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218275958869214"/>
          <c:y val="0.21103396004463587"/>
          <c:w val="0.49958280084099438"/>
          <c:h val="0.79516929133858272"/>
        </c:manualLayout>
      </c:layout>
      <c:doughnutChart>
        <c:varyColors val="1"/>
        <c:ser>
          <c:idx val="0"/>
          <c:order val="0"/>
          <c:tx>
            <c:strRef>
              <c:f>'Pivot table'!$J$3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D51D-41C0-BFC7-0B431E05C2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1D-41C0-BFC7-0B431E05C2B1}"/>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D51D-41C0-BFC7-0B431E05C2B1}"/>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D51D-41C0-BFC7-0B431E05C2B1}"/>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fld id="{FE533A92-DF67-48F3-BF56-36DB42E22688}" type="PERCENTAGE">
                      <a:rPr lang="en-US" sz="1200">
                        <a:solidFill>
                          <a:schemeClr val="bg1">
                            <a:lumMod val="85000"/>
                          </a:schemeClr>
                        </a:solidFill>
                      </a:rPr>
                      <a:pPr>
                        <a:defRPr>
                          <a:solidFill>
                            <a:schemeClr val="bg1">
                              <a:lumMod val="8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51D-41C0-BFC7-0B431E05C2B1}"/>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fld id="{69149249-6B72-4B74-91DF-4D8421D25BBB}" type="PERCENTAGE">
                      <a:rPr lang="en-US" sz="1200">
                        <a:solidFill>
                          <a:schemeClr val="bg1">
                            <a:lumMod val="85000"/>
                          </a:schemeClr>
                        </a:solidFill>
                      </a:rPr>
                      <a:pPr>
                        <a:defRPr>
                          <a:solidFill>
                            <a:schemeClr val="bg1">
                              <a:lumMod val="8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51D-41C0-BFC7-0B431E05C2B1}"/>
                </c:ext>
              </c:extLst>
            </c:dLbl>
            <c:dLbl>
              <c:idx val="2"/>
              <c:layout>
                <c:manualLayout>
                  <c:x val="-3.1994976522772756E-17"/>
                  <c:y val="-1.11111111111112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fld id="{3BC6EED3-6C07-4274-8B11-C3101916DA58}" type="PERCENTAGE">
                      <a:rPr lang="en-US" sz="1200">
                        <a:solidFill>
                          <a:schemeClr val="bg1">
                            <a:lumMod val="75000"/>
                          </a:schemeClr>
                        </a:solidFill>
                      </a:rPr>
                      <a:pPr>
                        <a:defRPr>
                          <a:solidFill>
                            <a:schemeClr val="bg1">
                              <a:lumMod val="75000"/>
                            </a:schemeClr>
                          </a:solidFill>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51D-41C0-BFC7-0B431E05C2B1}"/>
                </c:ext>
              </c:extLst>
            </c:dLbl>
            <c:dLbl>
              <c:idx val="3"/>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bg1">
                            <a:lumMod val="85000"/>
                          </a:schemeClr>
                        </a:solidFill>
                        <a:latin typeface="+mn-lt"/>
                        <a:ea typeface="+mn-ea"/>
                        <a:cs typeface="+mn-cs"/>
                      </a:defRPr>
                    </a:pPr>
                    <a:fld id="{E544B65E-6917-4EC6-BEDA-0BD30A4B94A4}" type="PERCENTAGE">
                      <a:rPr lang="en-US" sz="1200"/>
                      <a:pPr algn="ctr">
                        <a:defRPr lang="en-US" sz="900" b="0" i="0" u="none" strike="noStrike" kern="1200" baseline="0">
                          <a:solidFill>
                            <a:schemeClr val="bg1">
                              <a:lumMod val="85000"/>
                            </a:schemeClr>
                          </a:solidFill>
                          <a:latin typeface="+mn-lt"/>
                          <a:ea typeface="+mn-ea"/>
                          <a:cs typeface="+mn-cs"/>
                        </a:defRPr>
                      </a:pPr>
                      <a:t>[PERCENTAGE]</a:t>
                    </a:fld>
                    <a:endParaRPr lang="en-US"/>
                  </a:p>
                </c:rich>
              </c:tx>
              <c:spPr>
                <a:solidFill>
                  <a:schemeClr val="tx1">
                    <a:lumMod val="95000"/>
                    <a:lumOff val="5000"/>
                    <a:alpha val="74000"/>
                  </a:schemeClr>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51D-41C0-BFC7-0B431E05C2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table'!$I$4:$I$8</c:f>
              <c:strCache>
                <c:ptCount val="4"/>
                <c:pt idx="0">
                  <c:v>EAST</c:v>
                </c:pt>
                <c:pt idx="1">
                  <c:v>NORTH</c:v>
                </c:pt>
                <c:pt idx="2">
                  <c:v>SOUTH</c:v>
                </c:pt>
                <c:pt idx="3">
                  <c:v>WEST</c:v>
                </c:pt>
              </c:strCache>
            </c:strRef>
          </c:cat>
          <c:val>
            <c:numRef>
              <c:f>'Pivot table'!$J$4:$J$8</c:f>
              <c:numCache>
                <c:formatCode>"£"#,##0</c:formatCode>
                <c:ptCount val="4"/>
                <c:pt idx="0">
                  <c:v>121878</c:v>
                </c:pt>
                <c:pt idx="1">
                  <c:v>153996</c:v>
                </c:pt>
                <c:pt idx="2">
                  <c:v>96559</c:v>
                </c:pt>
                <c:pt idx="3">
                  <c:v>99996</c:v>
                </c:pt>
              </c:numCache>
            </c:numRef>
          </c:val>
          <c:extLst>
            <c:ext xmlns:c16="http://schemas.microsoft.com/office/drawing/2014/chart" uri="{C3380CC4-5D6E-409C-BE32-E72D297353CC}">
              <c16:uniqueId val="{00000008-D51D-41C0-BFC7-0B431E05C2B1}"/>
            </c:ext>
          </c:extLst>
        </c:ser>
        <c:dLbls>
          <c:showLegendKey val="0"/>
          <c:showVal val="0"/>
          <c:showCatName val="0"/>
          <c:showSerName val="0"/>
          <c:showPercent val="0"/>
          <c:showBubbleSize val="0"/>
          <c:showLeaderLines val="0"/>
        </c:dLbls>
        <c:firstSliceAng val="0"/>
        <c:holeSize val="72"/>
      </c:doughnutChart>
      <c:spPr>
        <a:noFill/>
        <a:ln>
          <a:noFill/>
        </a:ln>
        <a:effectLst/>
      </c:spPr>
    </c:plotArea>
    <c:legend>
      <c:legendPos val="r"/>
      <c:layout>
        <c:manualLayout>
          <c:xMode val="edge"/>
          <c:yMode val="edge"/>
          <c:x val="0.84699844974305571"/>
          <c:y val="0.35291832947292207"/>
          <c:w val="0.15300155025694429"/>
          <c:h val="0.44660778949976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Excel.xlsx]Pivot table!Product based perf</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1315956195131"/>
          <c:y val="6.0857538035961271E-2"/>
          <c:w val="0.88458684043804869"/>
          <c:h val="0.51637512115964757"/>
        </c:manualLayout>
      </c:layout>
      <c:barChart>
        <c:barDir val="col"/>
        <c:grouping val="clustered"/>
        <c:varyColors val="0"/>
        <c:ser>
          <c:idx val="0"/>
          <c:order val="0"/>
          <c:tx>
            <c:strRef>
              <c:f>'Pivot table'!$F$4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table'!$E$5:$E$15</c:f>
              <c:strCache>
                <c:ptCount val="10"/>
                <c:pt idx="0">
                  <c:v>ACCOUNTING BOOK</c:v>
                </c:pt>
                <c:pt idx="1">
                  <c:v>BUSINESS BOOK</c:v>
                </c:pt>
                <c:pt idx="2">
                  <c:v>ECONOMIC BOOK</c:v>
                </c:pt>
                <c:pt idx="3">
                  <c:v>ENGLISH BOOK</c:v>
                </c:pt>
                <c:pt idx="4">
                  <c:v>ICT  BOOK</c:v>
                </c:pt>
                <c:pt idx="5">
                  <c:v>MANAGEMENT BOOK</c:v>
                </c:pt>
                <c:pt idx="6">
                  <c:v>MARKETING  BOOK</c:v>
                </c:pt>
                <c:pt idx="7">
                  <c:v>NOTEBOOK</c:v>
                </c:pt>
                <c:pt idx="8">
                  <c:v>PAPER</c:v>
                </c:pt>
                <c:pt idx="9">
                  <c:v>SCIENCE BOOK</c:v>
                </c:pt>
              </c:strCache>
            </c:strRef>
          </c:cat>
          <c:val>
            <c:numRef>
              <c:f>'Pivot table'!$F$5:$F$15</c:f>
              <c:numCache>
                <c:formatCode>"£"#,##0</c:formatCode>
                <c:ptCount val="10"/>
                <c:pt idx="0">
                  <c:v>67725</c:v>
                </c:pt>
                <c:pt idx="1">
                  <c:v>34074</c:v>
                </c:pt>
                <c:pt idx="2">
                  <c:v>32990</c:v>
                </c:pt>
                <c:pt idx="3">
                  <c:v>10680</c:v>
                </c:pt>
                <c:pt idx="4">
                  <c:v>58375</c:v>
                </c:pt>
                <c:pt idx="5">
                  <c:v>114550</c:v>
                </c:pt>
                <c:pt idx="6">
                  <c:v>21000</c:v>
                </c:pt>
                <c:pt idx="7">
                  <c:v>102455</c:v>
                </c:pt>
                <c:pt idx="8">
                  <c:v>4860</c:v>
                </c:pt>
                <c:pt idx="9">
                  <c:v>25720</c:v>
                </c:pt>
              </c:numCache>
            </c:numRef>
          </c:val>
          <c:extLst>
            <c:ext xmlns:c16="http://schemas.microsoft.com/office/drawing/2014/chart" uri="{C3380CC4-5D6E-409C-BE32-E72D297353CC}">
              <c16:uniqueId val="{00000000-179C-4D7B-A3FD-7E091FA9A66C}"/>
            </c:ext>
          </c:extLst>
        </c:ser>
        <c:dLbls>
          <c:showLegendKey val="0"/>
          <c:showVal val="0"/>
          <c:showCatName val="0"/>
          <c:showSerName val="0"/>
          <c:showPercent val="0"/>
          <c:showBubbleSize val="0"/>
        </c:dLbls>
        <c:gapWidth val="219"/>
        <c:overlap val="-27"/>
        <c:axId val="523478560"/>
        <c:axId val="523474240"/>
      </c:barChart>
      <c:catAx>
        <c:axId val="5234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23474240"/>
        <c:crosses val="autoZero"/>
        <c:auto val="1"/>
        <c:lblAlgn val="ctr"/>
        <c:lblOffset val="100"/>
        <c:noMultiLvlLbl val="0"/>
      </c:catAx>
      <c:valAx>
        <c:axId val="523474240"/>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52347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Excel.xlsx]Pivot table!Monthly performance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t" anchorCtr="0">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s>
    <c:plotArea>
      <c:layout>
        <c:manualLayout>
          <c:layoutTarget val="inner"/>
          <c:xMode val="edge"/>
          <c:yMode val="edge"/>
          <c:x val="8.413206163926247E-2"/>
          <c:y val="9.0368928822823092E-3"/>
          <c:w val="0.87117323593858165"/>
          <c:h val="0.627762467191601"/>
        </c:manualLayout>
      </c:layout>
      <c:areaChart>
        <c:grouping val="standard"/>
        <c:varyColors val="0"/>
        <c:ser>
          <c:idx val="0"/>
          <c:order val="0"/>
          <c:tx>
            <c:strRef>
              <c:f>'Pivot table'!$J$20</c:f>
              <c:strCache>
                <c:ptCount val="1"/>
                <c:pt idx="0">
                  <c:v>Total</c:v>
                </c:pt>
              </c:strCache>
            </c:strRef>
          </c:tx>
          <c:spPr>
            <a:solidFill>
              <a:schemeClr val="accent1">
                <a:lumMod val="75000"/>
              </a:schemeClr>
            </a:solidFill>
            <a:ln>
              <a:noFill/>
            </a:ln>
            <a:effectLst/>
          </c:spPr>
          <c:dLbls>
            <c:spPr>
              <a:noFill/>
              <a:ln>
                <a:noFill/>
              </a:ln>
              <a:effectLst/>
            </c:spPr>
            <c:txPr>
              <a:bodyPr rot="0" spcFirstLastPara="1" vertOverflow="overflow" horzOverflow="overflow" vert="horz" wrap="none" lIns="38100" tIns="19050" rIns="38100" bIns="19050" anchor="t" anchorCtr="0">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table'!$I$21:$I$33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table'!$J$21:$J$33</c:f>
              <c:numCache>
                <c:formatCode>"£"#,##0</c:formatCode>
                <c:ptCount val="12"/>
                <c:pt idx="0">
                  <c:v>35465</c:v>
                </c:pt>
                <c:pt idx="1">
                  <c:v>38042</c:v>
                </c:pt>
                <c:pt idx="2">
                  <c:v>31989</c:v>
                </c:pt>
                <c:pt idx="3">
                  <c:v>44674</c:v>
                </c:pt>
                <c:pt idx="4">
                  <c:v>59671</c:v>
                </c:pt>
                <c:pt idx="5">
                  <c:v>35360</c:v>
                </c:pt>
                <c:pt idx="6">
                  <c:v>38521</c:v>
                </c:pt>
                <c:pt idx="7">
                  <c:v>46867</c:v>
                </c:pt>
                <c:pt idx="8">
                  <c:v>32767</c:v>
                </c:pt>
                <c:pt idx="9">
                  <c:v>36465</c:v>
                </c:pt>
                <c:pt idx="10">
                  <c:v>33779</c:v>
                </c:pt>
                <c:pt idx="11">
                  <c:v>38829</c:v>
                </c:pt>
              </c:numCache>
            </c:numRef>
          </c:val>
          <c:extLst>
            <c:ext xmlns:c16="http://schemas.microsoft.com/office/drawing/2014/chart" uri="{C3380CC4-5D6E-409C-BE32-E72D297353CC}">
              <c16:uniqueId val="{00000000-2A2C-4C19-89FC-399BF5E97C02}"/>
            </c:ext>
          </c:extLst>
        </c:ser>
        <c:dLbls>
          <c:showLegendKey val="0"/>
          <c:showVal val="0"/>
          <c:showCatName val="0"/>
          <c:showSerName val="0"/>
          <c:showPercent val="0"/>
          <c:showBubbleSize val="0"/>
        </c:dLbls>
        <c:axId val="526367288"/>
        <c:axId val="526366568"/>
      </c:areaChart>
      <c:catAx>
        <c:axId val="526367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26366568"/>
        <c:crosses val="autoZero"/>
        <c:auto val="1"/>
        <c:lblAlgn val="ctr"/>
        <c:lblOffset val="100"/>
        <c:noMultiLvlLbl val="0"/>
      </c:catAx>
      <c:valAx>
        <c:axId val="526366568"/>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526367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76469</xdr:colOff>
      <xdr:row>8</xdr:row>
      <xdr:rowOff>125068</xdr:rowOff>
    </xdr:from>
    <xdr:to>
      <xdr:col>2</xdr:col>
      <xdr:colOff>155511</xdr:colOff>
      <xdr:row>44</xdr:row>
      <xdr:rowOff>134593</xdr:rowOff>
    </xdr:to>
    <xdr:sp macro="" textlink="">
      <xdr:nvSpPr>
        <xdr:cNvPr id="2" name="Rectangle: Rounded Corners 1">
          <a:extLst>
            <a:ext uri="{FF2B5EF4-FFF2-40B4-BE49-F238E27FC236}">
              <a16:creationId xmlns:a16="http://schemas.microsoft.com/office/drawing/2014/main" id="{45C7E382-E42D-6141-9D22-4E1239D622C8}"/>
            </a:ext>
          </a:extLst>
        </xdr:cNvPr>
        <xdr:cNvSpPr/>
      </xdr:nvSpPr>
      <xdr:spPr>
        <a:xfrm>
          <a:off x="76469" y="1680170"/>
          <a:ext cx="1303685" cy="7007484"/>
        </a:xfrm>
        <a:prstGeom prst="roundRect">
          <a:avLst>
            <a:gd name="adj" fmla="val 11520"/>
          </a:avLst>
        </a:prstGeom>
        <a:solidFill>
          <a:srgbClr val="4E5D6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292167</xdr:colOff>
      <xdr:row>26</xdr:row>
      <xdr:rowOff>136071</xdr:rowOff>
    </xdr:from>
    <xdr:to>
      <xdr:col>10</xdr:col>
      <xdr:colOff>340180</xdr:colOff>
      <xdr:row>44</xdr:row>
      <xdr:rowOff>116632</xdr:rowOff>
    </xdr:to>
    <xdr:grpSp>
      <xdr:nvGrpSpPr>
        <xdr:cNvPr id="34" name="Group 33">
          <a:extLst>
            <a:ext uri="{FF2B5EF4-FFF2-40B4-BE49-F238E27FC236}">
              <a16:creationId xmlns:a16="http://schemas.microsoft.com/office/drawing/2014/main" id="{CEE93336-84FB-D68E-3687-A55777750E16}"/>
            </a:ext>
          </a:extLst>
        </xdr:cNvPr>
        <xdr:cNvGrpSpPr/>
      </xdr:nvGrpSpPr>
      <xdr:grpSpPr>
        <a:xfrm>
          <a:off x="1516810" y="5190153"/>
          <a:ext cx="4946584" cy="3479540"/>
          <a:chOff x="1507089" y="4664529"/>
          <a:chExt cx="4946584" cy="2788103"/>
        </a:xfrm>
      </xdr:grpSpPr>
      <xdr:sp macro="" textlink="">
        <xdr:nvSpPr>
          <xdr:cNvPr id="7" name="Rectangle: Rounded Corners 6">
            <a:extLst>
              <a:ext uri="{FF2B5EF4-FFF2-40B4-BE49-F238E27FC236}">
                <a16:creationId xmlns:a16="http://schemas.microsoft.com/office/drawing/2014/main" id="{11C24852-945C-4FB1-A68A-D47E17031E05}"/>
              </a:ext>
            </a:extLst>
          </xdr:cNvPr>
          <xdr:cNvSpPr/>
        </xdr:nvSpPr>
        <xdr:spPr>
          <a:xfrm>
            <a:off x="1507089" y="4664529"/>
            <a:ext cx="4946584" cy="2788103"/>
          </a:xfrm>
          <a:prstGeom prst="roundRect">
            <a:avLst>
              <a:gd name="adj" fmla="val 4827"/>
            </a:avLst>
          </a:prstGeom>
          <a:solidFill>
            <a:srgbClr val="4E5D6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aphicFrame macro="">
        <xdr:nvGraphicFramePr>
          <xdr:cNvPr id="8" name="Chart 7">
            <a:extLst>
              <a:ext uri="{FF2B5EF4-FFF2-40B4-BE49-F238E27FC236}">
                <a16:creationId xmlns:a16="http://schemas.microsoft.com/office/drawing/2014/main" id="{3163C723-9A7C-4450-8DC0-BC3BC7A97212}"/>
              </a:ext>
            </a:extLst>
          </xdr:cNvPr>
          <xdr:cNvGraphicFramePr>
            <a:graphicFrameLocks/>
          </xdr:cNvGraphicFramePr>
        </xdr:nvGraphicFramePr>
        <xdr:xfrm>
          <a:off x="1777869" y="4953194"/>
          <a:ext cx="4543425" cy="236511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9" name="TextBox 8">
            <a:extLst>
              <a:ext uri="{FF2B5EF4-FFF2-40B4-BE49-F238E27FC236}">
                <a16:creationId xmlns:a16="http://schemas.microsoft.com/office/drawing/2014/main" id="{284F02DB-30A6-F5B8-4504-E3B4B1703FF4}"/>
              </a:ext>
            </a:extLst>
          </xdr:cNvPr>
          <xdr:cNvSpPr txBox="1"/>
        </xdr:nvSpPr>
        <xdr:spPr>
          <a:xfrm>
            <a:off x="2150706" y="4730231"/>
            <a:ext cx="3807278" cy="398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85000"/>
                  </a:schemeClr>
                </a:solidFill>
                <a:latin typeface="Lato" panose="020F0502020204030203" pitchFamily="34" charset="0"/>
              </a:rPr>
              <a:t>Performance By Sales Rep</a:t>
            </a:r>
          </a:p>
        </xdr:txBody>
      </xdr:sp>
    </xdr:grpSp>
    <xdr:clientData/>
  </xdr:twoCellAnchor>
  <xdr:twoCellAnchor>
    <xdr:from>
      <xdr:col>11</xdr:col>
      <xdr:colOff>311022</xdr:colOff>
      <xdr:row>8</xdr:row>
      <xdr:rowOff>152204</xdr:rowOff>
    </xdr:from>
    <xdr:to>
      <xdr:col>18</xdr:col>
      <xdr:colOff>126353</xdr:colOff>
      <xdr:row>26</xdr:row>
      <xdr:rowOff>19438</xdr:rowOff>
    </xdr:to>
    <xdr:grpSp>
      <xdr:nvGrpSpPr>
        <xdr:cNvPr id="45" name="Group 44">
          <a:extLst>
            <a:ext uri="{FF2B5EF4-FFF2-40B4-BE49-F238E27FC236}">
              <a16:creationId xmlns:a16="http://schemas.microsoft.com/office/drawing/2014/main" id="{4EEC1453-1DD5-B114-9AAA-23DCE36C6CA4}"/>
            </a:ext>
          </a:extLst>
        </xdr:cNvPr>
        <xdr:cNvGrpSpPr/>
      </xdr:nvGrpSpPr>
      <xdr:grpSpPr>
        <a:xfrm>
          <a:off x="7046558" y="1707306"/>
          <a:ext cx="4101581" cy="3366214"/>
          <a:chOff x="7046558" y="1707306"/>
          <a:chExt cx="4101581" cy="2851086"/>
        </a:xfrm>
      </xdr:grpSpPr>
      <xdr:sp macro="" textlink="">
        <xdr:nvSpPr>
          <xdr:cNvPr id="5" name="Rectangle: Rounded Corners 4">
            <a:extLst>
              <a:ext uri="{FF2B5EF4-FFF2-40B4-BE49-F238E27FC236}">
                <a16:creationId xmlns:a16="http://schemas.microsoft.com/office/drawing/2014/main" id="{695D8AC8-B09D-4C7E-B952-C0A70E37D996}"/>
              </a:ext>
            </a:extLst>
          </xdr:cNvPr>
          <xdr:cNvSpPr/>
        </xdr:nvSpPr>
        <xdr:spPr>
          <a:xfrm>
            <a:off x="7046558" y="1710613"/>
            <a:ext cx="4101581" cy="2847779"/>
          </a:xfrm>
          <a:prstGeom prst="roundRect">
            <a:avLst>
              <a:gd name="adj" fmla="val 4827"/>
            </a:avLst>
          </a:prstGeom>
          <a:solidFill>
            <a:srgbClr val="4E5D6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0D7AD030-A9F5-481C-A05A-5E4152391EF1}"/>
              </a:ext>
            </a:extLst>
          </xdr:cNvPr>
          <xdr:cNvGraphicFramePr>
            <a:graphicFrameLocks/>
          </xdr:cNvGraphicFramePr>
        </xdr:nvGraphicFramePr>
        <xdr:xfrm>
          <a:off x="7200707" y="1707306"/>
          <a:ext cx="3654878" cy="233265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TextBox 9">
            <a:extLst>
              <a:ext uri="{FF2B5EF4-FFF2-40B4-BE49-F238E27FC236}">
                <a16:creationId xmlns:a16="http://schemas.microsoft.com/office/drawing/2014/main" id="{5CF9736F-A15C-484A-90B6-E4866C06ADEE}"/>
              </a:ext>
            </a:extLst>
          </xdr:cNvPr>
          <xdr:cNvSpPr txBox="1"/>
        </xdr:nvSpPr>
        <xdr:spPr>
          <a:xfrm>
            <a:off x="7402091" y="1787200"/>
            <a:ext cx="3569153" cy="350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85000"/>
                  </a:schemeClr>
                </a:solidFill>
                <a:latin typeface="Lato" panose="020F0502020204030203" pitchFamily="34" charset="0"/>
              </a:rPr>
              <a:t>Performance By Zone</a:t>
            </a:r>
          </a:p>
        </xdr:txBody>
      </xdr:sp>
    </xdr:grpSp>
    <xdr:clientData/>
  </xdr:twoCellAnchor>
  <xdr:twoCellAnchor>
    <xdr:from>
      <xdr:col>2</xdr:col>
      <xdr:colOff>281863</xdr:colOff>
      <xdr:row>8</xdr:row>
      <xdr:rowOff>136070</xdr:rowOff>
    </xdr:from>
    <xdr:to>
      <xdr:col>11</xdr:col>
      <xdr:colOff>190306</xdr:colOff>
      <xdr:row>26</xdr:row>
      <xdr:rowOff>29158</xdr:rowOff>
    </xdr:to>
    <xdr:grpSp>
      <xdr:nvGrpSpPr>
        <xdr:cNvPr id="44" name="Group 43">
          <a:extLst>
            <a:ext uri="{FF2B5EF4-FFF2-40B4-BE49-F238E27FC236}">
              <a16:creationId xmlns:a16="http://schemas.microsoft.com/office/drawing/2014/main" id="{6ED0D657-DE15-BE7D-8AD2-21DE2F4D97F6}"/>
            </a:ext>
          </a:extLst>
        </xdr:cNvPr>
        <xdr:cNvGrpSpPr/>
      </xdr:nvGrpSpPr>
      <xdr:grpSpPr>
        <a:xfrm>
          <a:off x="1506506" y="1691172"/>
          <a:ext cx="5419336" cy="3392068"/>
          <a:chOff x="1506506" y="1691172"/>
          <a:chExt cx="5419336" cy="2857500"/>
        </a:xfrm>
      </xdr:grpSpPr>
      <xdr:sp macro="" textlink="">
        <xdr:nvSpPr>
          <xdr:cNvPr id="3" name="Rectangle: Rounded Corners 2">
            <a:extLst>
              <a:ext uri="{FF2B5EF4-FFF2-40B4-BE49-F238E27FC236}">
                <a16:creationId xmlns:a16="http://schemas.microsoft.com/office/drawing/2014/main" id="{6B7C8E9E-98B1-4B41-9C83-9D141BC37AC3}"/>
              </a:ext>
            </a:extLst>
          </xdr:cNvPr>
          <xdr:cNvSpPr/>
        </xdr:nvSpPr>
        <xdr:spPr>
          <a:xfrm>
            <a:off x="1506506" y="1691172"/>
            <a:ext cx="5419336" cy="2857500"/>
          </a:xfrm>
          <a:prstGeom prst="roundRect">
            <a:avLst>
              <a:gd name="adj" fmla="val 4827"/>
            </a:avLst>
          </a:prstGeom>
          <a:solidFill>
            <a:srgbClr val="4E5D6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B76DBF28-36FD-4444-95F3-D728CB270D30}"/>
              </a:ext>
            </a:extLst>
          </xdr:cNvPr>
          <xdr:cNvGraphicFramePr>
            <a:graphicFrameLocks/>
          </xdr:cNvGraphicFramePr>
        </xdr:nvGraphicFramePr>
        <xdr:xfrm>
          <a:off x="1584261" y="1961956"/>
          <a:ext cx="5185488" cy="227550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TextBox 10">
            <a:extLst>
              <a:ext uri="{FF2B5EF4-FFF2-40B4-BE49-F238E27FC236}">
                <a16:creationId xmlns:a16="http://schemas.microsoft.com/office/drawing/2014/main" id="{407C4C26-E4DA-4DC3-9AC2-C3DD96B4D46B}"/>
              </a:ext>
            </a:extLst>
          </xdr:cNvPr>
          <xdr:cNvSpPr txBox="1"/>
        </xdr:nvSpPr>
        <xdr:spPr>
          <a:xfrm>
            <a:off x="2224183" y="1766011"/>
            <a:ext cx="3569154" cy="35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85000"/>
                  </a:schemeClr>
                </a:solidFill>
                <a:latin typeface="Lato" panose="020F0502020204030203" pitchFamily="34" charset="0"/>
              </a:rPr>
              <a:t>Performance By Product</a:t>
            </a:r>
          </a:p>
        </xdr:txBody>
      </xdr:sp>
    </xdr:grpSp>
    <xdr:clientData/>
  </xdr:twoCellAnchor>
  <xdr:twoCellAnchor>
    <xdr:from>
      <xdr:col>10</xdr:col>
      <xdr:colOff>427653</xdr:colOff>
      <xdr:row>26</xdr:row>
      <xdr:rowOff>145790</xdr:rowOff>
    </xdr:from>
    <xdr:to>
      <xdr:col>18</xdr:col>
      <xdr:colOff>165229</xdr:colOff>
      <xdr:row>44</xdr:row>
      <xdr:rowOff>104969</xdr:rowOff>
    </xdr:to>
    <xdr:grpSp>
      <xdr:nvGrpSpPr>
        <xdr:cNvPr id="46" name="Group 45">
          <a:extLst>
            <a:ext uri="{FF2B5EF4-FFF2-40B4-BE49-F238E27FC236}">
              <a16:creationId xmlns:a16="http://schemas.microsoft.com/office/drawing/2014/main" id="{15ACDE2F-9892-048D-98A6-3E22096CC787}"/>
            </a:ext>
          </a:extLst>
        </xdr:cNvPr>
        <xdr:cNvGrpSpPr/>
      </xdr:nvGrpSpPr>
      <xdr:grpSpPr>
        <a:xfrm>
          <a:off x="6550867" y="5199872"/>
          <a:ext cx="4636148" cy="3458158"/>
          <a:chOff x="6550867" y="5199872"/>
          <a:chExt cx="4636148" cy="3458158"/>
        </a:xfrm>
      </xdr:grpSpPr>
      <xdr:sp macro="" textlink="">
        <xdr:nvSpPr>
          <xdr:cNvPr id="12" name="Rectangle: Rounded Corners 11">
            <a:extLst>
              <a:ext uri="{FF2B5EF4-FFF2-40B4-BE49-F238E27FC236}">
                <a16:creationId xmlns:a16="http://schemas.microsoft.com/office/drawing/2014/main" id="{06FC98A3-47F5-4DB0-9FAF-421C22D8D408}"/>
              </a:ext>
            </a:extLst>
          </xdr:cNvPr>
          <xdr:cNvSpPr/>
        </xdr:nvSpPr>
        <xdr:spPr>
          <a:xfrm>
            <a:off x="6550867" y="5199872"/>
            <a:ext cx="4636148" cy="3458158"/>
          </a:xfrm>
          <a:prstGeom prst="roundRect">
            <a:avLst>
              <a:gd name="adj" fmla="val 4827"/>
            </a:avLst>
          </a:prstGeom>
          <a:solidFill>
            <a:srgbClr val="4E5D6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aphicFrame macro="">
        <xdr:nvGraphicFramePr>
          <xdr:cNvPr id="14" name="Chart 13">
            <a:extLst>
              <a:ext uri="{FF2B5EF4-FFF2-40B4-BE49-F238E27FC236}">
                <a16:creationId xmlns:a16="http://schemas.microsoft.com/office/drawing/2014/main" id="{FF18A541-D42E-49B7-BA8F-DE5A97BD30D5}"/>
              </a:ext>
            </a:extLst>
          </xdr:cNvPr>
          <xdr:cNvGraphicFramePr>
            <a:graphicFrameLocks/>
          </xdr:cNvGraphicFramePr>
        </xdr:nvGraphicFramePr>
        <xdr:xfrm>
          <a:off x="6686939" y="5678706"/>
          <a:ext cx="4441759" cy="293351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384694</xdr:colOff>
      <xdr:row>27</xdr:row>
      <xdr:rowOff>67063</xdr:rowOff>
    </xdr:from>
    <xdr:to>
      <xdr:col>17</xdr:col>
      <xdr:colOff>375169</xdr:colOff>
      <xdr:row>29</xdr:row>
      <xdr:rowOff>76588</xdr:rowOff>
    </xdr:to>
    <xdr:sp macro="" textlink="">
      <xdr:nvSpPr>
        <xdr:cNvPr id="15" name="TextBox 14">
          <a:extLst>
            <a:ext uri="{FF2B5EF4-FFF2-40B4-BE49-F238E27FC236}">
              <a16:creationId xmlns:a16="http://schemas.microsoft.com/office/drawing/2014/main" id="{21D7C123-4AFC-4226-BCFC-BC87BAAC1F93}"/>
            </a:ext>
          </a:extLst>
        </xdr:cNvPr>
        <xdr:cNvSpPr txBox="1"/>
      </xdr:nvSpPr>
      <xdr:spPr>
        <a:xfrm>
          <a:off x="7120230" y="5315532"/>
          <a:ext cx="3664403" cy="398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85000"/>
                </a:schemeClr>
              </a:solidFill>
              <a:latin typeface="Lato" panose="020F0502020204030203" pitchFamily="34" charset="0"/>
            </a:rPr>
            <a:t>Performance By Month</a:t>
          </a:r>
        </a:p>
      </xdr:txBody>
    </xdr:sp>
    <xdr:clientData/>
  </xdr:twoCellAnchor>
  <xdr:twoCellAnchor>
    <xdr:from>
      <xdr:col>0</xdr:col>
      <xdr:colOff>126352</xdr:colOff>
      <xdr:row>9</xdr:row>
      <xdr:rowOff>12645</xdr:rowOff>
    </xdr:from>
    <xdr:to>
      <xdr:col>2</xdr:col>
      <xdr:colOff>136071</xdr:colOff>
      <xdr:row>10</xdr:row>
      <xdr:rowOff>134827</xdr:rowOff>
    </xdr:to>
    <xdr:sp macro="" textlink="">
      <xdr:nvSpPr>
        <xdr:cNvPr id="16" name="Rectangle: Rounded Corners 15">
          <a:extLst>
            <a:ext uri="{FF2B5EF4-FFF2-40B4-BE49-F238E27FC236}">
              <a16:creationId xmlns:a16="http://schemas.microsoft.com/office/drawing/2014/main" id="{DD0C8355-22CA-EBF8-9A60-D85861B9446E}"/>
            </a:ext>
          </a:extLst>
        </xdr:cNvPr>
        <xdr:cNvSpPr/>
      </xdr:nvSpPr>
      <xdr:spPr>
        <a:xfrm>
          <a:off x="126352" y="1762135"/>
          <a:ext cx="1234362" cy="316570"/>
        </a:xfrm>
        <a:prstGeom prst="roundRect">
          <a:avLst>
            <a:gd name="adj" fmla="val 3467"/>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82531</xdr:colOff>
      <xdr:row>12</xdr:row>
      <xdr:rowOff>44003</xdr:rowOff>
    </xdr:from>
    <xdr:to>
      <xdr:col>2</xdr:col>
      <xdr:colOff>155510</xdr:colOff>
      <xdr:row>19</xdr:row>
      <xdr:rowOff>130301</xdr:rowOff>
    </xdr:to>
    <mc:AlternateContent xmlns:mc="http://schemas.openxmlformats.org/markup-compatibility/2006">
      <mc:Choice xmlns:a14="http://schemas.microsoft.com/office/drawing/2010/main" Requires="a14">
        <xdr:graphicFrame macro="">
          <xdr:nvGraphicFramePr>
            <xdr:cNvPr id="20" name="ZONE">
              <a:extLst>
                <a:ext uri="{FF2B5EF4-FFF2-40B4-BE49-F238E27FC236}">
                  <a16:creationId xmlns:a16="http://schemas.microsoft.com/office/drawing/2014/main" id="{AAE1F66A-9284-821D-9F44-2B2A87D48AF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82531" y="2376656"/>
              <a:ext cx="1297622" cy="1447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116632</xdr:colOff>
      <xdr:row>9</xdr:row>
      <xdr:rowOff>4105</xdr:rowOff>
    </xdr:from>
    <xdr:to>
      <xdr:col>2</xdr:col>
      <xdr:colOff>136070</xdr:colOff>
      <xdr:row>10</xdr:row>
      <xdr:rowOff>135485</xdr:rowOff>
    </xdr:to>
    <xdr:sp macro="" textlink="">
      <xdr:nvSpPr>
        <xdr:cNvPr id="24" name="TextBox 23">
          <a:extLst>
            <a:ext uri="{FF2B5EF4-FFF2-40B4-BE49-F238E27FC236}">
              <a16:creationId xmlns:a16="http://schemas.microsoft.com/office/drawing/2014/main" id="{2886631A-4A97-18A0-E194-0AA3844A4346}"/>
            </a:ext>
          </a:extLst>
        </xdr:cNvPr>
        <xdr:cNvSpPr txBox="1"/>
      </xdr:nvSpPr>
      <xdr:spPr>
        <a:xfrm>
          <a:off x="116632" y="1753595"/>
          <a:ext cx="1244081" cy="325768"/>
        </a:xfrm>
        <a:prstGeom prst="rect">
          <a:avLst/>
        </a:prstGeom>
        <a:solidFill>
          <a:srgbClr val="4E5D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lumMod val="95000"/>
                </a:schemeClr>
              </a:solidFill>
              <a:latin typeface="Lato" panose="020F0502020204030203" pitchFamily="34" charset="0"/>
            </a:rPr>
            <a:t>SLICERS</a:t>
          </a:r>
        </a:p>
      </xdr:txBody>
    </xdr:sp>
    <xdr:clientData/>
  </xdr:twoCellAnchor>
  <xdr:twoCellAnchor>
    <xdr:from>
      <xdr:col>0</xdr:col>
      <xdr:colOff>87474</xdr:colOff>
      <xdr:row>10</xdr:row>
      <xdr:rowOff>142347</xdr:rowOff>
    </xdr:from>
    <xdr:to>
      <xdr:col>2</xdr:col>
      <xdr:colOff>145791</xdr:colOff>
      <xdr:row>12</xdr:row>
      <xdr:rowOff>27475</xdr:rowOff>
    </xdr:to>
    <xdr:sp macro="" textlink="">
      <xdr:nvSpPr>
        <xdr:cNvPr id="25" name="TextBox 24">
          <a:extLst>
            <a:ext uri="{FF2B5EF4-FFF2-40B4-BE49-F238E27FC236}">
              <a16:creationId xmlns:a16="http://schemas.microsoft.com/office/drawing/2014/main" id="{D64BCB84-9AC7-6369-B658-493F40015F8A}"/>
            </a:ext>
          </a:extLst>
        </xdr:cNvPr>
        <xdr:cNvSpPr txBox="1"/>
      </xdr:nvSpPr>
      <xdr:spPr>
        <a:xfrm>
          <a:off x="87474" y="2086225"/>
          <a:ext cx="1282960" cy="273903"/>
        </a:xfrm>
        <a:prstGeom prst="rect">
          <a:avLst/>
        </a:prstGeom>
        <a:solidFill>
          <a:schemeClr val="bg1">
            <a:lumMod val="85000"/>
          </a:schemeClr>
        </a:solidFill>
        <a:ln w="9525" cmpd="sng">
          <a:noFill/>
        </a:ln>
        <a:effectLst>
          <a:outerShdw blurRad="50800" dist="38100" dir="2700000" algn="tl" rotWithShape="0">
            <a:prstClr val="black">
              <a:alpha val="40000"/>
            </a:prst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rPr>
            <a:t>ZONAL</a:t>
          </a:r>
        </a:p>
      </xdr:txBody>
    </xdr:sp>
    <xdr:clientData/>
  </xdr:twoCellAnchor>
  <xdr:twoCellAnchor>
    <xdr:from>
      <xdr:col>0</xdr:col>
      <xdr:colOff>45162</xdr:colOff>
      <xdr:row>20</xdr:row>
      <xdr:rowOff>61583</xdr:rowOff>
    </xdr:from>
    <xdr:to>
      <xdr:col>2</xdr:col>
      <xdr:colOff>145790</xdr:colOff>
      <xdr:row>21</xdr:row>
      <xdr:rowOff>137783</xdr:rowOff>
    </xdr:to>
    <xdr:sp macro="" textlink="">
      <xdr:nvSpPr>
        <xdr:cNvPr id="26" name="TextBox 25">
          <a:extLst>
            <a:ext uri="{FF2B5EF4-FFF2-40B4-BE49-F238E27FC236}">
              <a16:creationId xmlns:a16="http://schemas.microsoft.com/office/drawing/2014/main" id="{6AA7F98D-63E2-41AE-A227-866CE15C4F03}"/>
            </a:ext>
          </a:extLst>
        </xdr:cNvPr>
        <xdr:cNvSpPr txBox="1"/>
      </xdr:nvSpPr>
      <xdr:spPr>
        <a:xfrm>
          <a:off x="45162" y="3949338"/>
          <a:ext cx="1325271" cy="270588"/>
        </a:xfrm>
        <a:prstGeom prst="rect">
          <a:avLst/>
        </a:prstGeom>
        <a:solidFill>
          <a:schemeClr val="bg1">
            <a:lumMod val="85000"/>
          </a:schemeClr>
        </a:solidFill>
        <a:ln w="9525" cmpd="sng">
          <a:noFill/>
        </a:ln>
        <a:effectLst>
          <a:outerShdw blurRad="50800" dist="38100" dir="2700000" algn="tl" rotWithShape="0">
            <a:prstClr val="black">
              <a:alpha val="40000"/>
            </a:prst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rPr>
            <a:t>QUARTER</a:t>
          </a:r>
        </a:p>
      </xdr:txBody>
    </xdr:sp>
    <xdr:clientData/>
  </xdr:twoCellAnchor>
  <xdr:twoCellAnchor>
    <xdr:from>
      <xdr:col>0</xdr:col>
      <xdr:colOff>64658</xdr:colOff>
      <xdr:row>0</xdr:row>
      <xdr:rowOff>54881</xdr:rowOff>
    </xdr:from>
    <xdr:to>
      <xdr:col>18</xdr:col>
      <xdr:colOff>116631</xdr:colOff>
      <xdr:row>8</xdr:row>
      <xdr:rowOff>26306</xdr:rowOff>
    </xdr:to>
    <xdr:grpSp>
      <xdr:nvGrpSpPr>
        <xdr:cNvPr id="32" name="Group 31">
          <a:extLst>
            <a:ext uri="{FF2B5EF4-FFF2-40B4-BE49-F238E27FC236}">
              <a16:creationId xmlns:a16="http://schemas.microsoft.com/office/drawing/2014/main" id="{BFA43B36-B391-D4E6-184F-642E95EAD32F}"/>
            </a:ext>
          </a:extLst>
        </xdr:cNvPr>
        <xdr:cNvGrpSpPr/>
      </xdr:nvGrpSpPr>
      <xdr:grpSpPr>
        <a:xfrm>
          <a:off x="64658" y="54881"/>
          <a:ext cx="11073759" cy="1526527"/>
          <a:chOff x="25781" y="45162"/>
          <a:chExt cx="11073759" cy="1526527"/>
        </a:xfrm>
      </xdr:grpSpPr>
      <xdr:sp macro="" textlink="">
        <xdr:nvSpPr>
          <xdr:cNvPr id="27" name="Rectangle: Rounded Corners 26">
            <a:extLst>
              <a:ext uri="{FF2B5EF4-FFF2-40B4-BE49-F238E27FC236}">
                <a16:creationId xmlns:a16="http://schemas.microsoft.com/office/drawing/2014/main" id="{185D0148-B361-DECF-A992-3C15B892FA3C}"/>
              </a:ext>
            </a:extLst>
          </xdr:cNvPr>
          <xdr:cNvSpPr/>
        </xdr:nvSpPr>
        <xdr:spPr>
          <a:xfrm>
            <a:off x="25781" y="45162"/>
            <a:ext cx="11073759" cy="1526527"/>
          </a:xfrm>
          <a:prstGeom prst="roundRect">
            <a:avLst>
              <a:gd name="adj" fmla="val 9024"/>
            </a:avLst>
          </a:prstGeom>
          <a:solidFill>
            <a:srgbClr val="4E5D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6249FDD0-3DB7-EA34-E4CD-83AE88961EF6}"/>
              </a:ext>
            </a:extLst>
          </xdr:cNvPr>
          <xdr:cNvSpPr txBox="1"/>
        </xdr:nvSpPr>
        <xdr:spPr>
          <a:xfrm>
            <a:off x="1002846" y="426876"/>
            <a:ext cx="4229100" cy="630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lumMod val="95000"/>
                  </a:schemeClr>
                </a:solidFill>
                <a:latin typeface="Aclonica" panose="02060503000000020004" pitchFamily="18" charset="0"/>
              </a:rPr>
              <a:t>Sales Dashboard</a:t>
            </a:r>
          </a:p>
        </xdr:txBody>
      </xdr:sp>
      <mc:AlternateContent xmlns:mc="http://schemas.openxmlformats.org/markup-compatibility/2006">
        <mc:Choice xmlns:tsle="http://schemas.microsoft.com/office/drawing/2012/timeslicer" Requires="tsle">
          <xdr:graphicFrame macro="">
            <xdr:nvGraphicFramePr>
              <xdr:cNvPr id="29" name="DATE">
                <a:extLst>
                  <a:ext uri="{FF2B5EF4-FFF2-40B4-BE49-F238E27FC236}">
                    <a16:creationId xmlns:a16="http://schemas.microsoft.com/office/drawing/2014/main" id="{53B71D57-FDF4-6FF1-0ED3-C70B8355489E}"/>
                  </a:ext>
                </a:extLst>
              </xdr:cNvPr>
              <xdr:cNvGraphicFramePr/>
            </xdr:nvGraphicFramePr>
            <xdr:xfrm>
              <a:off x="5203758" y="173977"/>
              <a:ext cx="2611211" cy="1213952"/>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242635" y="183696"/>
                <a:ext cx="2611211" cy="12139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tsle="http://schemas.microsoft.com/office/drawing/2012/timeslicer" Requires="tsle">
          <xdr:graphicFrame macro="">
            <xdr:nvGraphicFramePr>
              <xdr:cNvPr id="30" name="DATE 1">
                <a:extLst>
                  <a:ext uri="{FF2B5EF4-FFF2-40B4-BE49-F238E27FC236}">
                    <a16:creationId xmlns:a16="http://schemas.microsoft.com/office/drawing/2014/main" id="{0409E3A6-E4F5-31CF-525B-D8D90021DCF5}"/>
                  </a:ext>
                </a:extLst>
              </xdr:cNvPr>
              <xdr:cNvGraphicFramePr/>
            </xdr:nvGraphicFramePr>
            <xdr:xfrm>
              <a:off x="8308520" y="181170"/>
              <a:ext cx="2439761" cy="1189264"/>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347397" y="190889"/>
                <a:ext cx="2439761" cy="11892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twoCellAnchor editAs="oneCell">
    <xdr:from>
      <xdr:col>0</xdr:col>
      <xdr:colOff>49266</xdr:colOff>
      <xdr:row>21</xdr:row>
      <xdr:rowOff>157058</xdr:rowOff>
    </xdr:from>
    <xdr:to>
      <xdr:col>2</xdr:col>
      <xdr:colOff>145790</xdr:colOff>
      <xdr:row>29</xdr:row>
      <xdr:rowOff>165229</xdr:rowOff>
    </xdr:to>
    <mc:AlternateContent xmlns:mc="http://schemas.openxmlformats.org/markup-compatibility/2006">
      <mc:Choice xmlns:a14="http://schemas.microsoft.com/office/drawing/2010/main" Requires="a14">
        <xdr:graphicFrame macro="">
          <xdr:nvGraphicFramePr>
            <xdr:cNvPr id="19" name="Quarter">
              <a:extLst>
                <a:ext uri="{FF2B5EF4-FFF2-40B4-BE49-F238E27FC236}">
                  <a16:creationId xmlns:a16="http://schemas.microsoft.com/office/drawing/2014/main" id="{7A27AB5F-A39A-44E2-1B09-5E905FCA279B}"/>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49266" y="4239201"/>
              <a:ext cx="1321167" cy="1563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252704</xdr:colOff>
      <xdr:row>0</xdr:row>
      <xdr:rowOff>58315</xdr:rowOff>
    </xdr:from>
    <xdr:to>
      <xdr:col>21</xdr:col>
      <xdr:colOff>408214</xdr:colOff>
      <xdr:row>44</xdr:row>
      <xdr:rowOff>87475</xdr:rowOff>
    </xdr:to>
    <xdr:sp macro="" textlink="">
      <xdr:nvSpPr>
        <xdr:cNvPr id="39" name="Rectangle: Rounded Corners 38">
          <a:extLst>
            <a:ext uri="{FF2B5EF4-FFF2-40B4-BE49-F238E27FC236}">
              <a16:creationId xmlns:a16="http://schemas.microsoft.com/office/drawing/2014/main" id="{8D1B8823-0771-855F-C0E4-2828E71295ED}"/>
            </a:ext>
          </a:extLst>
        </xdr:cNvPr>
        <xdr:cNvSpPr/>
      </xdr:nvSpPr>
      <xdr:spPr>
        <a:xfrm>
          <a:off x="11274490" y="58315"/>
          <a:ext cx="1992474" cy="8582221"/>
        </a:xfrm>
        <a:prstGeom prst="roundRect">
          <a:avLst>
            <a:gd name="adj" fmla="val 5626"/>
          </a:avLst>
        </a:prstGeom>
        <a:solidFill>
          <a:srgbClr val="4E5D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311021</xdr:colOff>
      <xdr:row>4</xdr:row>
      <xdr:rowOff>135681</xdr:rowOff>
    </xdr:from>
    <xdr:to>
      <xdr:col>21</xdr:col>
      <xdr:colOff>349899</xdr:colOff>
      <xdr:row>24</xdr:row>
      <xdr:rowOff>97193</xdr:rowOff>
    </xdr:to>
    <mc:AlternateContent xmlns:mc="http://schemas.openxmlformats.org/markup-compatibility/2006">
      <mc:Choice xmlns:a14="http://schemas.microsoft.com/office/drawing/2010/main" Requires="a14">
        <xdr:graphicFrame macro="">
          <xdr:nvGraphicFramePr>
            <xdr:cNvPr id="21" name="SALES REP">
              <a:extLst>
                <a:ext uri="{FF2B5EF4-FFF2-40B4-BE49-F238E27FC236}">
                  <a16:creationId xmlns:a16="http://schemas.microsoft.com/office/drawing/2014/main" id="{A9183D2B-C7AC-BA5A-882C-915CCB3A201F}"/>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1332807" y="913232"/>
              <a:ext cx="1875842" cy="384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330460</xdr:colOff>
      <xdr:row>27</xdr:row>
      <xdr:rowOff>38878</xdr:rowOff>
    </xdr:from>
    <xdr:to>
      <xdr:col>21</xdr:col>
      <xdr:colOff>349898</xdr:colOff>
      <xdr:row>43</xdr:row>
      <xdr:rowOff>48597</xdr:rowOff>
    </xdr:to>
    <mc:AlternateContent xmlns:mc="http://schemas.openxmlformats.org/markup-compatibility/2006">
      <mc:Choice xmlns:a14="http://schemas.microsoft.com/office/drawing/2010/main" Requires="a14">
        <xdr:graphicFrame macro="">
          <xdr:nvGraphicFramePr>
            <xdr:cNvPr id="22" name="PRODUCT">
              <a:extLst>
                <a:ext uri="{FF2B5EF4-FFF2-40B4-BE49-F238E27FC236}">
                  <a16:creationId xmlns:a16="http://schemas.microsoft.com/office/drawing/2014/main" id="{FF280DC4-FABE-5EF6-86A7-A03A10C7C73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352246" y="5287347"/>
              <a:ext cx="1856402" cy="3119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349898</xdr:colOff>
      <xdr:row>1</xdr:row>
      <xdr:rowOff>152074</xdr:rowOff>
    </xdr:from>
    <xdr:to>
      <xdr:col>21</xdr:col>
      <xdr:colOff>272144</xdr:colOff>
      <xdr:row>4</xdr:row>
      <xdr:rowOff>9720</xdr:rowOff>
    </xdr:to>
    <xdr:sp macro="" textlink="">
      <xdr:nvSpPr>
        <xdr:cNvPr id="43" name="TextBox 42">
          <a:extLst>
            <a:ext uri="{FF2B5EF4-FFF2-40B4-BE49-F238E27FC236}">
              <a16:creationId xmlns:a16="http://schemas.microsoft.com/office/drawing/2014/main" id="{36F49294-7104-419F-B839-CBA590841579}"/>
            </a:ext>
          </a:extLst>
        </xdr:cNvPr>
        <xdr:cNvSpPr txBox="1"/>
      </xdr:nvSpPr>
      <xdr:spPr>
        <a:xfrm>
          <a:off x="11371684" y="346462"/>
          <a:ext cx="1759210" cy="44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95000"/>
                </a:schemeClr>
              </a:solidFill>
              <a:latin typeface="Aclonica" panose="02060503000000020004" pitchFamily="18" charset="0"/>
            </a:rPr>
            <a:t>Slicers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290.566354050927" createdVersion="8" refreshedVersion="8" minRefreshableVersion="3" recordCount="456" xr:uid="{6AA77EC6-D711-4555-B3A2-3697A09B0DA0}">
  <cacheSource type="worksheet">
    <worksheetSource name="salestable"/>
  </cacheSource>
  <cacheFields count="10">
    <cacheField name="DATE" numFmtId="14">
      <sharedItems containsSemiMixedTypes="0" containsNonDate="0" containsDate="1" containsString="0" minDate="2015-01-01T00:00:00" maxDate="2019-12-27T00:00:00" count="456">
        <d v="2015-01-01T00:00:00"/>
        <d v="2015-01-05T00:00:00"/>
        <d v="2015-01-09T00:00:00"/>
        <d v="2015-01-13T00:00:00"/>
        <d v="2015-01-17T00:00:00"/>
        <d v="2015-01-21T00:00:00"/>
        <d v="2015-01-25T00:00:00"/>
        <d v="2015-01-29T00:00:00"/>
        <d v="2015-02-02T00:00:00"/>
        <d v="2015-02-06T00:00:00"/>
        <d v="2015-02-10T00:00:00"/>
        <d v="2015-02-14T00:00:00"/>
        <d v="2015-02-18T00:00:00"/>
        <d v="2015-02-22T00:00:00"/>
        <d v="2015-02-26T00:00:00"/>
        <d v="2015-03-02T00:00:00"/>
        <d v="2015-03-06T00:00:00"/>
        <d v="2015-03-10T00:00:00"/>
        <d v="2015-03-14T00:00:00"/>
        <d v="2015-03-18T00:00:00"/>
        <d v="2015-03-22T00:00:00"/>
        <d v="2015-03-26T00:00:00"/>
        <d v="2015-03-30T00:00:00"/>
        <d v="2015-04-03T00:00:00"/>
        <d v="2015-04-07T00:00:00"/>
        <d v="2015-04-11T00:00:00"/>
        <d v="2015-04-15T00:00:00"/>
        <d v="2015-04-19T00:00:00"/>
        <d v="2015-04-23T00:00:00"/>
        <d v="2015-04-27T00:00:00"/>
        <d v="2015-05-01T00:00:00"/>
        <d v="2015-05-05T00:00:00"/>
        <d v="2015-05-09T00:00:00"/>
        <d v="2015-05-13T00:00:00"/>
        <d v="2015-05-17T00:00:00"/>
        <d v="2015-05-21T00:00:00"/>
        <d v="2015-05-25T00:00:00"/>
        <d v="2015-05-29T00:00:00"/>
        <d v="2015-06-02T00:00:00"/>
        <d v="2015-06-06T00:00:00"/>
        <d v="2015-06-10T00:00:00"/>
        <d v="2015-06-14T00:00:00"/>
        <d v="2015-06-18T00:00:00"/>
        <d v="2015-06-22T00:00:00"/>
        <d v="2015-06-26T00:00:00"/>
        <d v="2015-06-30T00:00:00"/>
        <d v="2015-07-04T00:00:00"/>
        <d v="2015-07-08T00:00:00"/>
        <d v="2015-07-12T00:00:00"/>
        <d v="2015-07-16T00:00:00"/>
        <d v="2015-07-20T00:00:00"/>
        <d v="2015-07-24T00:00:00"/>
        <d v="2015-07-28T00:00:00"/>
        <d v="2015-08-01T00:00:00"/>
        <d v="2015-08-05T00:00:00"/>
        <d v="2015-08-09T00:00:00"/>
        <d v="2015-08-13T00:00:00"/>
        <d v="2015-08-17T00:00:00"/>
        <d v="2015-08-21T00:00:00"/>
        <d v="2015-08-25T00:00:00"/>
        <d v="2015-08-29T00:00:00"/>
        <d v="2015-09-02T00:00:00"/>
        <d v="2015-09-06T00:00:00"/>
        <d v="2015-09-10T00:00:00"/>
        <d v="2015-09-14T00:00:00"/>
        <d v="2015-09-18T00:00:00"/>
        <d v="2015-09-22T00:00:00"/>
        <d v="2015-09-26T00:00:00"/>
        <d v="2015-09-30T00:00:00"/>
        <d v="2015-10-04T00:00:00"/>
        <d v="2015-10-08T00:00:00"/>
        <d v="2015-10-12T00:00:00"/>
        <d v="2015-10-16T00:00:00"/>
        <d v="2015-10-20T00:00:00"/>
        <d v="2015-10-24T00:00:00"/>
        <d v="2015-10-28T00:00:00"/>
        <d v="2015-11-01T00:00:00"/>
        <d v="2015-11-05T00:00:00"/>
        <d v="2015-11-09T00:00:00"/>
        <d v="2015-11-13T00:00:00"/>
        <d v="2015-11-17T00:00:00"/>
        <d v="2015-11-21T00:00:00"/>
        <d v="2015-11-25T00:00:00"/>
        <d v="2015-11-29T00:00:00"/>
        <d v="2015-12-03T00:00:00"/>
        <d v="2015-12-07T00:00:00"/>
        <d v="2015-12-11T00:00:00"/>
        <d v="2015-12-15T00:00:00"/>
        <d v="2015-12-19T00:00:00"/>
        <d v="2015-12-23T00:00:00"/>
        <d v="2015-12-27T00:00:00"/>
        <d v="2015-12-31T00:00:00"/>
        <d v="2016-01-04T00:00:00"/>
        <d v="2016-01-08T00:00:00"/>
        <d v="2016-01-12T00:00:00"/>
        <d v="2016-01-16T00:00:00"/>
        <d v="2016-01-20T00:00:00"/>
        <d v="2016-01-24T00:00:00"/>
        <d v="2016-01-28T00:00:00"/>
        <d v="2016-02-01T00:00:00"/>
        <d v="2016-02-05T00:00:00"/>
        <d v="2016-02-09T00:00:00"/>
        <d v="2016-02-13T00:00:00"/>
        <d v="2016-02-17T00:00:00"/>
        <d v="2016-02-21T00:00:00"/>
        <d v="2016-02-25T00:00:00"/>
        <d v="2016-02-29T00:00:00"/>
        <d v="2016-03-04T00:00:00"/>
        <d v="2016-03-08T00:00:00"/>
        <d v="2016-03-12T00:00:00"/>
        <d v="2016-03-16T00:00:00"/>
        <d v="2016-03-20T00:00:00"/>
        <d v="2016-03-24T00:00:00"/>
        <d v="2016-03-28T00:00:00"/>
        <d v="2016-04-01T00:00:00"/>
        <d v="2016-04-05T00:00:00"/>
        <d v="2016-04-09T00:00:00"/>
        <d v="2016-04-13T00:00:00"/>
        <d v="2016-04-17T00:00:00"/>
        <d v="2016-04-21T00:00:00"/>
        <d v="2016-04-25T00:00:00"/>
        <d v="2016-04-29T00:00:00"/>
        <d v="2016-05-03T00:00:00"/>
        <d v="2016-05-07T00:00:00"/>
        <d v="2016-05-11T00:00:00"/>
        <d v="2016-05-15T00:00:00"/>
        <d v="2016-05-19T00:00:00"/>
        <d v="2016-05-23T00:00:00"/>
        <d v="2016-05-27T00:00:00"/>
        <d v="2016-05-31T00:00:00"/>
        <d v="2016-06-04T00:00:00"/>
        <d v="2016-06-08T00:00:00"/>
        <d v="2016-06-12T00:00:00"/>
        <d v="2016-06-16T00:00:00"/>
        <d v="2016-06-20T00:00:00"/>
        <d v="2016-06-24T00:00:00"/>
        <d v="2016-06-28T00:00:00"/>
        <d v="2016-07-02T00:00:00"/>
        <d v="2016-07-06T00:00:00"/>
        <d v="2016-07-10T00:00:00"/>
        <d v="2016-07-14T00:00:00"/>
        <d v="2016-07-18T00:00:00"/>
        <d v="2016-07-22T00:00:00"/>
        <d v="2016-07-26T00:00:00"/>
        <d v="2016-07-30T00:00:00"/>
        <d v="2016-08-03T00:00:00"/>
        <d v="2016-08-07T00:00:00"/>
        <d v="2016-08-11T00:00:00"/>
        <d v="2016-08-15T00:00:00"/>
        <d v="2016-08-19T00:00:00"/>
        <d v="2016-08-23T00:00:00"/>
        <d v="2016-08-27T00:00:00"/>
        <d v="2016-08-31T00:00:00"/>
        <d v="2016-09-04T00:00:00"/>
        <d v="2016-09-08T00:00:00"/>
        <d v="2016-09-12T00:00:00"/>
        <d v="2016-09-16T00:00:00"/>
        <d v="2016-09-20T00:00:00"/>
        <d v="2016-09-24T00:00:00"/>
        <d v="2016-09-28T00:00:00"/>
        <d v="2016-10-02T00:00:00"/>
        <d v="2016-10-06T00:00:00"/>
        <d v="2016-10-10T00:00:00"/>
        <d v="2016-10-14T00:00:00"/>
        <d v="2016-10-18T00:00:00"/>
        <d v="2016-10-22T00:00:00"/>
        <d v="2016-10-26T00:00:00"/>
        <d v="2016-10-30T00:00:00"/>
        <d v="2016-11-03T00:00:00"/>
        <d v="2016-11-07T00:00:00"/>
        <d v="2016-11-11T00:00:00"/>
        <d v="2016-11-15T00:00:00"/>
        <d v="2016-11-19T00:00:00"/>
        <d v="2016-11-23T00:00:00"/>
        <d v="2016-11-27T00:00:00"/>
        <d v="2016-12-01T00:00:00"/>
        <d v="2016-12-05T00:00:00"/>
        <d v="2016-12-09T00:00:00"/>
        <d v="2016-12-13T00:00:00"/>
        <d v="2016-12-17T00:00:00"/>
        <d v="2016-12-21T00:00:00"/>
        <d v="2016-12-25T00:00:00"/>
        <d v="2016-12-29T00:00:00"/>
        <d v="2017-01-02T00:00:00"/>
        <d v="2017-01-06T00:00:00"/>
        <d v="2017-01-10T00:00:00"/>
        <d v="2017-01-14T00:00:00"/>
        <d v="2017-01-18T00:00:00"/>
        <d v="2017-01-22T00:00:00"/>
        <d v="2017-01-26T00:00:00"/>
        <d v="2017-01-30T00:00:00"/>
        <d v="2017-02-03T00:00:00"/>
        <d v="2017-02-07T00:00:00"/>
        <d v="2017-02-11T00:00:00"/>
        <d v="2017-02-15T00:00:00"/>
        <d v="2017-02-19T00:00:00"/>
        <d v="2017-02-23T00:00:00"/>
        <d v="2017-02-27T00:00:00"/>
        <d v="2017-03-03T00:00:00"/>
        <d v="2017-03-07T00:00:00"/>
        <d v="2017-03-11T00:00:00"/>
        <d v="2017-03-15T00:00:00"/>
        <d v="2017-03-19T00:00:00"/>
        <d v="2017-03-23T00:00:00"/>
        <d v="2017-03-27T00:00:00"/>
        <d v="2017-03-31T00:00:00"/>
        <d v="2017-04-04T00:00:00"/>
        <d v="2017-04-08T00:00:00"/>
        <d v="2017-04-12T00:00:00"/>
        <d v="2017-04-16T00:00:00"/>
        <d v="2017-04-20T00:00:00"/>
        <d v="2017-04-24T00:00:00"/>
        <d v="2017-04-28T00:00:00"/>
        <d v="2017-05-02T00:00:00"/>
        <d v="2017-05-06T00:00:00"/>
        <d v="2017-05-10T00:00:00"/>
        <d v="2017-05-14T00:00:00"/>
        <d v="2017-05-18T00:00:00"/>
        <d v="2017-05-22T00:00:00"/>
        <d v="2017-05-26T00:00:00"/>
        <d v="2017-05-30T00:00:00"/>
        <d v="2017-06-03T00:00:00"/>
        <d v="2017-06-07T00:00:00"/>
        <d v="2017-06-11T00:00:00"/>
        <d v="2017-06-15T00:00:00"/>
        <d v="2017-06-19T00:00:00"/>
        <d v="2017-06-23T00:00:00"/>
        <d v="2017-06-27T00:00:00"/>
        <d v="2017-07-01T00:00:00"/>
        <d v="2017-07-05T00:00:00"/>
        <d v="2017-07-09T00:00:00"/>
        <d v="2017-07-13T00:00:00"/>
        <d v="2017-07-17T00:00:00"/>
        <d v="2017-07-21T00:00:00"/>
        <d v="2017-07-25T00:00:00"/>
        <d v="2017-07-29T00:00:00"/>
        <d v="2017-08-02T00:00:00"/>
        <d v="2017-08-06T00:00:00"/>
        <d v="2017-08-10T00:00:00"/>
        <d v="2017-08-14T00:00:00"/>
        <d v="2017-08-18T00:00:00"/>
        <d v="2017-08-22T00:00:00"/>
        <d v="2017-08-26T00:00:00"/>
        <d v="2017-08-30T00:00:00"/>
        <d v="2017-09-03T00:00:00"/>
        <d v="2017-09-07T00:00:00"/>
        <d v="2017-09-11T00:00:00"/>
        <d v="2017-09-15T00:00:00"/>
        <d v="2017-09-19T00:00:00"/>
        <d v="2017-09-23T00:00:00"/>
        <d v="2017-09-27T00:00:00"/>
        <d v="2017-10-01T00:00:00"/>
        <d v="2017-10-05T00:00:00"/>
        <d v="2017-10-09T00:00:00"/>
        <d v="2017-10-13T00:00:00"/>
        <d v="2017-10-17T00:00:00"/>
        <d v="2017-10-21T00:00:00"/>
        <d v="2017-10-25T00:00:00"/>
        <d v="2017-10-29T00:00:00"/>
        <d v="2017-11-02T00:00:00"/>
        <d v="2017-11-06T00:00:00"/>
        <d v="2017-11-10T00:00:00"/>
        <d v="2017-11-14T00:00:00"/>
        <d v="2017-11-18T00:00:00"/>
        <d v="2017-11-22T00:00:00"/>
        <d v="2017-11-26T00:00:00"/>
        <d v="2017-11-30T00:00:00"/>
        <d v="2017-12-04T00:00:00"/>
        <d v="2017-12-08T00:00:00"/>
        <d v="2017-12-12T00:00:00"/>
        <d v="2017-12-16T00:00:00"/>
        <d v="2017-12-20T00:00:00"/>
        <d v="2017-12-24T00:00:00"/>
        <d v="2017-12-28T00:00:00"/>
        <d v="2018-01-01T00:00:00"/>
        <d v="2018-01-05T00:00:00"/>
        <d v="2018-01-09T00:00:00"/>
        <d v="2018-01-13T00:00:00"/>
        <d v="2018-01-17T00:00:00"/>
        <d v="2018-01-21T00:00:00"/>
        <d v="2018-01-25T00:00:00"/>
        <d v="2018-01-29T00:00:00"/>
        <d v="2018-02-02T00:00:00"/>
        <d v="2018-02-06T00:00:00"/>
        <d v="2018-02-10T00:00:00"/>
        <d v="2018-02-14T00:00:00"/>
        <d v="2018-02-18T00:00:00"/>
        <d v="2018-02-22T00:00:00"/>
        <d v="2018-02-26T00:00:00"/>
        <d v="2018-03-02T00:00:00"/>
        <d v="2018-03-06T00:00:00"/>
        <d v="2018-03-10T00:00:00"/>
        <d v="2018-03-14T00:00:00"/>
        <d v="2018-03-18T00:00:00"/>
        <d v="2018-03-22T00:00:00"/>
        <d v="2018-03-26T00:00:00"/>
        <d v="2018-03-30T00:00:00"/>
        <d v="2018-04-03T00:00:00"/>
        <d v="2018-04-07T00:00:00"/>
        <d v="2018-04-11T00:00:00"/>
        <d v="2018-04-15T00:00:00"/>
        <d v="2018-04-19T00:00:00"/>
        <d v="2018-04-23T00:00:00"/>
        <d v="2018-04-27T00:00:00"/>
        <d v="2018-05-01T00:00:00"/>
        <d v="2018-05-05T00:00:00"/>
        <d v="2018-05-09T00:00:00"/>
        <d v="2018-05-13T00:00:00"/>
        <d v="2018-05-17T00:00:00"/>
        <d v="2018-05-21T00:00:00"/>
        <d v="2018-05-25T00:00:00"/>
        <d v="2018-05-29T00:00:00"/>
        <d v="2018-06-02T00:00:00"/>
        <d v="2018-06-06T00:00:00"/>
        <d v="2018-06-10T00:00:00"/>
        <d v="2018-06-14T00:00:00"/>
        <d v="2018-06-18T00:00:00"/>
        <d v="2018-06-22T00:00:00"/>
        <d v="2018-06-26T00:00:00"/>
        <d v="2018-06-30T00:00:00"/>
        <d v="2018-07-04T00:00:00"/>
        <d v="2018-07-08T00:00:00"/>
        <d v="2018-07-12T00:00:00"/>
        <d v="2018-07-16T00:00:00"/>
        <d v="2018-07-20T00:00:00"/>
        <d v="2018-07-24T00:00:00"/>
        <d v="2018-07-28T00:00:00"/>
        <d v="2018-08-01T00:00:00"/>
        <d v="2018-08-05T00:00:00"/>
        <d v="2018-08-09T00:00:00"/>
        <d v="2018-08-13T00:00:00"/>
        <d v="2018-08-17T00:00:00"/>
        <d v="2018-08-21T00:00:00"/>
        <d v="2018-08-25T00:00:00"/>
        <d v="2018-08-29T00:00:00"/>
        <d v="2018-09-02T00:00:00"/>
        <d v="2018-09-06T00:00:00"/>
        <d v="2018-09-10T00:00:00"/>
        <d v="2018-09-14T00:00:00"/>
        <d v="2018-09-18T00:00:00"/>
        <d v="2018-09-22T00:00:00"/>
        <d v="2018-09-26T00:00:00"/>
        <d v="2018-09-30T00:00:00"/>
        <d v="2018-10-04T00:00:00"/>
        <d v="2018-10-08T00:00:00"/>
        <d v="2018-10-12T00:00:00"/>
        <d v="2018-10-16T00:00:00"/>
        <d v="2018-10-20T00:00:00"/>
        <d v="2018-10-24T00:00:00"/>
        <d v="2018-10-28T00:00:00"/>
        <d v="2018-11-01T00:00:00"/>
        <d v="2018-11-05T00:00:00"/>
        <d v="2018-11-09T00:00:00"/>
        <d v="2018-11-13T00:00:00"/>
        <d v="2018-11-17T00:00:00"/>
        <d v="2018-11-21T00:00:00"/>
        <d v="2018-11-25T00:00:00"/>
        <d v="2018-11-29T00:00:00"/>
        <d v="2018-12-03T00:00:00"/>
        <d v="2018-12-07T00:00:00"/>
        <d v="2018-12-11T00:00:00"/>
        <d v="2018-12-15T00:00:00"/>
        <d v="2018-12-19T00:00:00"/>
        <d v="2018-12-23T00:00:00"/>
        <d v="2018-12-27T00:00:00"/>
        <d v="2018-12-31T00:00:00"/>
        <d v="2019-01-04T00:00:00"/>
        <d v="2019-01-08T00:00:00"/>
        <d v="2019-01-12T00:00:00"/>
        <d v="2019-01-16T00:00:00"/>
        <d v="2019-01-20T00:00:00"/>
        <d v="2019-01-24T00:00:00"/>
        <d v="2019-01-28T00:00:00"/>
        <d v="2019-02-01T00:00:00"/>
        <d v="2019-02-05T00:00:00"/>
        <d v="2019-02-09T00:00:00"/>
        <d v="2019-02-13T00:00:00"/>
        <d v="2019-02-17T00:00:00"/>
        <d v="2019-02-21T00:00:00"/>
        <d v="2019-02-25T00:00:00"/>
        <d v="2019-03-01T00:00:00"/>
        <d v="2019-03-05T00:00:00"/>
        <d v="2019-03-09T00:00:00"/>
        <d v="2019-03-13T00:00:00"/>
        <d v="2019-03-17T00:00:00"/>
        <d v="2019-03-21T00:00:00"/>
        <d v="2019-03-25T00:00:00"/>
        <d v="2019-03-29T00:00:00"/>
        <d v="2019-04-02T00:00:00"/>
        <d v="2019-04-06T00:00:00"/>
        <d v="2019-04-10T00:00:00"/>
        <d v="2019-04-14T00:00:00"/>
        <d v="2019-04-18T00:00:00"/>
        <d v="2019-04-22T00:00:00"/>
        <d v="2019-04-26T00:00:00"/>
        <d v="2019-04-30T00:00:00"/>
        <d v="2019-05-04T00:00:00"/>
        <d v="2019-05-08T00:00:00"/>
        <d v="2019-05-12T00:00:00"/>
        <d v="2019-05-16T00:00:00"/>
        <d v="2019-05-20T00:00:00"/>
        <d v="2019-05-24T00:00:00"/>
        <d v="2019-05-28T00:00:00"/>
        <d v="2019-06-01T00:00:00"/>
        <d v="2019-06-05T00:00:00"/>
        <d v="2019-06-09T00:00:00"/>
        <d v="2019-06-13T00:00:00"/>
        <d v="2019-06-17T00:00:00"/>
        <d v="2019-06-21T00:00:00"/>
        <d v="2019-06-25T00:00:00"/>
        <d v="2019-06-29T00:00:00"/>
        <d v="2019-07-03T00:00:00"/>
        <d v="2019-07-07T00:00:00"/>
        <d v="2019-07-11T00:00:00"/>
        <d v="2019-07-15T00:00:00"/>
        <d v="2019-07-19T00:00:00"/>
        <d v="2019-07-23T00:00:00"/>
        <d v="2019-07-27T00:00:00"/>
        <d v="2019-07-31T00:00:00"/>
        <d v="2019-08-04T00:00:00"/>
        <d v="2019-08-08T00:00:00"/>
        <d v="2019-08-12T00:00:00"/>
        <d v="2019-08-16T00:00:00"/>
        <d v="2019-08-20T00:00:00"/>
        <d v="2019-08-24T00:00:00"/>
        <d v="2019-08-28T00:00:00"/>
        <d v="2019-09-01T00:00:00"/>
        <d v="2019-09-05T00:00:00"/>
        <d v="2019-09-09T00:00:00"/>
        <d v="2019-09-13T00:00:00"/>
        <d v="2019-09-17T00:00:00"/>
        <d v="2019-09-21T00:00:00"/>
        <d v="2019-09-25T00:00:00"/>
        <d v="2019-09-29T00:00:00"/>
        <d v="2019-10-03T00:00:00"/>
        <d v="2019-10-07T00:00:00"/>
        <d v="2019-10-11T00:00:00"/>
        <d v="2019-10-15T00:00:00"/>
        <d v="2019-10-19T00:00:00"/>
        <d v="2019-10-23T00:00:00"/>
        <d v="2019-10-27T00:00:00"/>
        <d v="2019-10-31T00:00:00"/>
        <d v="2019-11-04T00:00:00"/>
        <d v="2019-11-08T00:00:00"/>
        <d v="2019-11-12T00:00:00"/>
        <d v="2019-11-16T00:00:00"/>
        <d v="2019-11-20T00:00:00"/>
        <d v="2019-11-24T00:00:00"/>
        <d v="2019-11-28T00:00:00"/>
        <d v="2019-12-02T00:00:00"/>
        <d v="2019-12-06T00:00:00"/>
        <d v="2019-12-10T00:00:00"/>
        <d v="2019-12-14T00:00:00"/>
        <d v="2019-12-18T00:00:00"/>
        <d v="2019-12-22T00:00:00"/>
        <d v="2019-12-26T00:00:00"/>
      </sharedItems>
    </cacheField>
    <cacheField name="YEAR" numFmtId="0">
      <sharedItems containsSemiMixedTypes="0" containsString="0" containsNumber="1" containsInteger="1" minValue="2015" maxValue="2019" count="5">
        <n v="2015"/>
        <n v="2016"/>
        <n v="2017"/>
        <n v="2018"/>
        <n v="2019"/>
      </sharedItems>
    </cacheField>
    <cacheField name="MONTH" numFmtId="14">
      <sharedItems count="12">
        <s v="January"/>
        <s v="February"/>
        <s v="March"/>
        <s v="April"/>
        <s v="May"/>
        <s v="June"/>
        <s v="July"/>
        <s v="August"/>
        <s v="September"/>
        <s v="October"/>
        <s v="November"/>
        <s v="December"/>
      </sharedItems>
    </cacheField>
    <cacheField name="Quarter" numFmtId="1">
      <sharedItems containsSemiMixedTypes="0" containsString="0" containsNumber="1" containsInteger="1" minValue="1" maxValue="4" count="4">
        <n v="1"/>
        <n v="2"/>
        <n v="3"/>
        <n v="4"/>
      </sharedItems>
    </cacheField>
    <cacheField name="ZONE" numFmtId="14">
      <sharedItems count="4">
        <s v="EAST"/>
        <s v="NORTH"/>
        <s v="WEST"/>
        <s v="SOUTH"/>
      </sharedItems>
    </cacheField>
    <cacheField name="SALES REP" numFmtId="14">
      <sharedItems count="13">
        <s v="AMJATH"/>
        <s v="MANI"/>
        <s v="RAJESH"/>
        <s v="NOUFAL"/>
        <s v="AJESH"/>
        <s v="ASKER"/>
        <s v="Mike"/>
        <s v="KARTHIK"/>
        <s v="FAHATH"/>
        <s v="NISAR"/>
        <s v="ANVER"/>
        <s v="BALU"/>
        <s v="AFRATH" u="1"/>
      </sharedItems>
    </cacheField>
    <cacheField name="PRODUCT" numFmtId="14">
      <sharedItems count="10">
        <s v="ENGLISH BOOK"/>
        <s v="NOTEBOOK"/>
        <s v="ECONOMIC BOOK"/>
        <s v="PAPER"/>
        <s v="ICT  BOOK"/>
        <s v="MANAGEMENT BOOK"/>
        <s v="ACCOUNTING BOOK"/>
        <s v="MARKETING  BOOK"/>
        <s v="SCIENCE BOOK"/>
        <s v="BUSINESS BOOK"/>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acheField>
  </cacheFields>
  <extLst>
    <ext xmlns:x14="http://schemas.microsoft.com/office/spreadsheetml/2009/9/main" uri="{725AE2AE-9491-48be-B2B4-4EB974FC3084}">
      <x14:pivotCacheDefinition pivotCacheId="558645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x v="0"/>
    <x v="0"/>
    <x v="0"/>
    <x v="0"/>
    <x v="0"/>
    <x v="0"/>
    <x v="0"/>
    <n v="18"/>
    <n v="15"/>
    <n v="270"/>
  </r>
  <r>
    <x v="1"/>
    <x v="0"/>
    <x v="0"/>
    <x v="0"/>
    <x v="1"/>
    <x v="1"/>
    <x v="1"/>
    <n v="17"/>
    <n v="35"/>
    <n v="595"/>
  </r>
  <r>
    <x v="2"/>
    <x v="0"/>
    <x v="0"/>
    <x v="0"/>
    <x v="1"/>
    <x v="1"/>
    <x v="2"/>
    <n v="92"/>
    <n v="55"/>
    <n v="5060"/>
  </r>
  <r>
    <x v="3"/>
    <x v="0"/>
    <x v="0"/>
    <x v="0"/>
    <x v="1"/>
    <x v="2"/>
    <x v="1"/>
    <n v="88"/>
    <n v="55"/>
    <n v="4840"/>
  </r>
  <r>
    <x v="4"/>
    <x v="0"/>
    <x v="0"/>
    <x v="0"/>
    <x v="2"/>
    <x v="3"/>
    <x v="2"/>
    <n v="24"/>
    <n v="10"/>
    <n v="240"/>
  </r>
  <r>
    <x v="5"/>
    <x v="0"/>
    <x v="0"/>
    <x v="0"/>
    <x v="0"/>
    <x v="4"/>
    <x v="3"/>
    <n v="9"/>
    <n v="2"/>
    <n v="18"/>
  </r>
  <r>
    <x v="6"/>
    <x v="0"/>
    <x v="0"/>
    <x v="0"/>
    <x v="3"/>
    <x v="5"/>
    <x v="0"/>
    <n v="10"/>
    <n v="5"/>
    <n v="50"/>
  </r>
  <r>
    <x v="7"/>
    <x v="0"/>
    <x v="0"/>
    <x v="0"/>
    <x v="3"/>
    <x v="6"/>
    <x v="4"/>
    <n v="96"/>
    <n v="25"/>
    <n v="2400"/>
  </r>
  <r>
    <x v="8"/>
    <x v="0"/>
    <x v="1"/>
    <x v="0"/>
    <x v="1"/>
    <x v="7"/>
    <x v="5"/>
    <n v="7"/>
    <n v="50"/>
    <n v="350"/>
  </r>
  <r>
    <x v="9"/>
    <x v="0"/>
    <x v="1"/>
    <x v="0"/>
    <x v="0"/>
    <x v="8"/>
    <x v="6"/>
    <n v="80"/>
    <n v="35"/>
    <n v="2800"/>
  </r>
  <r>
    <x v="10"/>
    <x v="0"/>
    <x v="1"/>
    <x v="0"/>
    <x v="0"/>
    <x v="4"/>
    <x v="7"/>
    <n v="86"/>
    <n v="8"/>
    <n v="688"/>
  </r>
  <r>
    <x v="11"/>
    <x v="0"/>
    <x v="1"/>
    <x v="0"/>
    <x v="1"/>
    <x v="1"/>
    <x v="8"/>
    <n v="62"/>
    <n v="10"/>
    <n v="620"/>
  </r>
  <r>
    <x v="12"/>
    <x v="0"/>
    <x v="1"/>
    <x v="0"/>
    <x v="3"/>
    <x v="5"/>
    <x v="5"/>
    <n v="86"/>
    <n v="50"/>
    <n v="4300"/>
  </r>
  <r>
    <x v="13"/>
    <x v="0"/>
    <x v="1"/>
    <x v="0"/>
    <x v="2"/>
    <x v="3"/>
    <x v="5"/>
    <n v="69"/>
    <n v="50"/>
    <n v="3450"/>
  </r>
  <r>
    <x v="14"/>
    <x v="0"/>
    <x v="1"/>
    <x v="0"/>
    <x v="2"/>
    <x v="3"/>
    <x v="2"/>
    <n v="47"/>
    <n v="10"/>
    <n v="470"/>
  </r>
  <r>
    <x v="15"/>
    <x v="0"/>
    <x v="2"/>
    <x v="0"/>
    <x v="1"/>
    <x v="7"/>
    <x v="2"/>
    <n v="53"/>
    <n v="10"/>
    <n v="530"/>
  </r>
  <r>
    <x v="16"/>
    <x v="0"/>
    <x v="2"/>
    <x v="0"/>
    <x v="3"/>
    <x v="9"/>
    <x v="0"/>
    <n v="91"/>
    <n v="5"/>
    <n v="455"/>
  </r>
  <r>
    <x v="17"/>
    <x v="0"/>
    <x v="2"/>
    <x v="0"/>
    <x v="3"/>
    <x v="9"/>
    <x v="6"/>
    <n v="55"/>
    <n v="35"/>
    <n v="1925"/>
  </r>
  <r>
    <x v="18"/>
    <x v="0"/>
    <x v="2"/>
    <x v="0"/>
    <x v="2"/>
    <x v="3"/>
    <x v="2"/>
    <n v="30"/>
    <n v="10"/>
    <n v="300"/>
  </r>
  <r>
    <x v="19"/>
    <x v="0"/>
    <x v="2"/>
    <x v="0"/>
    <x v="3"/>
    <x v="9"/>
    <x v="3"/>
    <n v="56"/>
    <n v="2"/>
    <n v="112"/>
  </r>
  <r>
    <x v="20"/>
    <x v="0"/>
    <x v="2"/>
    <x v="0"/>
    <x v="3"/>
    <x v="9"/>
    <x v="8"/>
    <n v="23"/>
    <n v="10"/>
    <n v="230"/>
  </r>
  <r>
    <x v="21"/>
    <x v="0"/>
    <x v="2"/>
    <x v="0"/>
    <x v="1"/>
    <x v="1"/>
    <x v="5"/>
    <n v="87"/>
    <n v="50"/>
    <n v="4350"/>
  </r>
  <r>
    <x v="22"/>
    <x v="0"/>
    <x v="2"/>
    <x v="0"/>
    <x v="0"/>
    <x v="8"/>
    <x v="4"/>
    <n v="35"/>
    <n v="25"/>
    <n v="875"/>
  </r>
  <r>
    <x v="23"/>
    <x v="0"/>
    <x v="3"/>
    <x v="1"/>
    <x v="3"/>
    <x v="6"/>
    <x v="6"/>
    <n v="8"/>
    <n v="35"/>
    <n v="280"/>
  </r>
  <r>
    <x v="24"/>
    <x v="0"/>
    <x v="3"/>
    <x v="1"/>
    <x v="1"/>
    <x v="1"/>
    <x v="5"/>
    <n v="70"/>
    <n v="50"/>
    <n v="3500"/>
  </r>
  <r>
    <x v="25"/>
    <x v="0"/>
    <x v="3"/>
    <x v="1"/>
    <x v="2"/>
    <x v="3"/>
    <x v="8"/>
    <n v="17"/>
    <n v="10"/>
    <n v="170"/>
  </r>
  <r>
    <x v="26"/>
    <x v="0"/>
    <x v="3"/>
    <x v="1"/>
    <x v="1"/>
    <x v="7"/>
    <x v="8"/>
    <n v="66"/>
    <n v="10"/>
    <n v="660"/>
  </r>
  <r>
    <x v="27"/>
    <x v="0"/>
    <x v="3"/>
    <x v="1"/>
    <x v="2"/>
    <x v="10"/>
    <x v="6"/>
    <n v="88"/>
    <n v="35"/>
    <n v="3080"/>
  </r>
  <r>
    <x v="28"/>
    <x v="0"/>
    <x v="3"/>
    <x v="1"/>
    <x v="3"/>
    <x v="9"/>
    <x v="8"/>
    <n v="86"/>
    <n v="10"/>
    <n v="860"/>
  </r>
  <r>
    <x v="29"/>
    <x v="0"/>
    <x v="3"/>
    <x v="1"/>
    <x v="0"/>
    <x v="4"/>
    <x v="7"/>
    <n v="98"/>
    <n v="8"/>
    <n v="784"/>
  </r>
  <r>
    <x v="30"/>
    <x v="0"/>
    <x v="4"/>
    <x v="1"/>
    <x v="3"/>
    <x v="5"/>
    <x v="8"/>
    <n v="23"/>
    <n v="10"/>
    <n v="230"/>
  </r>
  <r>
    <x v="31"/>
    <x v="0"/>
    <x v="4"/>
    <x v="1"/>
    <x v="3"/>
    <x v="9"/>
    <x v="2"/>
    <n v="74"/>
    <n v="10"/>
    <n v="740"/>
  </r>
  <r>
    <x v="32"/>
    <x v="0"/>
    <x v="4"/>
    <x v="1"/>
    <x v="0"/>
    <x v="0"/>
    <x v="5"/>
    <n v="46"/>
    <n v="50"/>
    <n v="2300"/>
  </r>
  <r>
    <x v="33"/>
    <x v="0"/>
    <x v="4"/>
    <x v="1"/>
    <x v="1"/>
    <x v="2"/>
    <x v="5"/>
    <n v="76"/>
    <n v="50"/>
    <n v="3800"/>
  </r>
  <r>
    <x v="34"/>
    <x v="0"/>
    <x v="4"/>
    <x v="1"/>
    <x v="2"/>
    <x v="3"/>
    <x v="6"/>
    <n v="16"/>
    <n v="35"/>
    <n v="560"/>
  </r>
  <r>
    <x v="35"/>
    <x v="0"/>
    <x v="4"/>
    <x v="1"/>
    <x v="1"/>
    <x v="2"/>
    <x v="1"/>
    <n v="90"/>
    <n v="55"/>
    <n v="4950"/>
  </r>
  <r>
    <x v="36"/>
    <x v="0"/>
    <x v="4"/>
    <x v="1"/>
    <x v="1"/>
    <x v="1"/>
    <x v="6"/>
    <n v="26"/>
    <n v="35"/>
    <n v="910"/>
  </r>
  <r>
    <x v="37"/>
    <x v="0"/>
    <x v="4"/>
    <x v="1"/>
    <x v="1"/>
    <x v="2"/>
    <x v="1"/>
    <n v="82"/>
    <n v="55"/>
    <n v="4510"/>
  </r>
  <r>
    <x v="38"/>
    <x v="0"/>
    <x v="5"/>
    <x v="1"/>
    <x v="1"/>
    <x v="7"/>
    <x v="4"/>
    <n v="35"/>
    <n v="25"/>
    <n v="875"/>
  </r>
  <r>
    <x v="39"/>
    <x v="0"/>
    <x v="5"/>
    <x v="1"/>
    <x v="0"/>
    <x v="8"/>
    <x v="4"/>
    <n v="1"/>
    <n v="25"/>
    <n v="25"/>
  </r>
  <r>
    <x v="40"/>
    <x v="0"/>
    <x v="5"/>
    <x v="1"/>
    <x v="0"/>
    <x v="4"/>
    <x v="3"/>
    <n v="92"/>
    <n v="2"/>
    <n v="184"/>
  </r>
  <r>
    <x v="41"/>
    <x v="0"/>
    <x v="5"/>
    <x v="1"/>
    <x v="3"/>
    <x v="6"/>
    <x v="4"/>
    <n v="20"/>
    <n v="25"/>
    <n v="500"/>
  </r>
  <r>
    <x v="42"/>
    <x v="0"/>
    <x v="5"/>
    <x v="1"/>
    <x v="1"/>
    <x v="1"/>
    <x v="9"/>
    <n v="65"/>
    <n v="18"/>
    <n v="1170"/>
  </r>
  <r>
    <x v="43"/>
    <x v="0"/>
    <x v="5"/>
    <x v="1"/>
    <x v="0"/>
    <x v="0"/>
    <x v="3"/>
    <n v="76"/>
    <n v="2"/>
    <n v="152"/>
  </r>
  <r>
    <x v="44"/>
    <x v="0"/>
    <x v="5"/>
    <x v="1"/>
    <x v="2"/>
    <x v="10"/>
    <x v="7"/>
    <n v="10"/>
    <n v="8"/>
    <n v="80"/>
  </r>
  <r>
    <x v="45"/>
    <x v="0"/>
    <x v="5"/>
    <x v="1"/>
    <x v="0"/>
    <x v="0"/>
    <x v="9"/>
    <n v="48"/>
    <n v="18"/>
    <n v="864"/>
  </r>
  <r>
    <x v="46"/>
    <x v="0"/>
    <x v="6"/>
    <x v="2"/>
    <x v="0"/>
    <x v="4"/>
    <x v="7"/>
    <n v="62"/>
    <n v="8"/>
    <n v="496"/>
  </r>
  <r>
    <x v="47"/>
    <x v="0"/>
    <x v="6"/>
    <x v="2"/>
    <x v="1"/>
    <x v="7"/>
    <x v="7"/>
    <n v="40"/>
    <n v="8"/>
    <n v="320"/>
  </r>
  <r>
    <x v="48"/>
    <x v="0"/>
    <x v="6"/>
    <x v="2"/>
    <x v="0"/>
    <x v="0"/>
    <x v="0"/>
    <n v="24"/>
    <n v="5"/>
    <n v="120"/>
  </r>
  <r>
    <x v="49"/>
    <x v="0"/>
    <x v="6"/>
    <x v="2"/>
    <x v="3"/>
    <x v="6"/>
    <x v="6"/>
    <n v="47"/>
    <n v="35"/>
    <n v="1645"/>
  </r>
  <r>
    <x v="50"/>
    <x v="0"/>
    <x v="6"/>
    <x v="2"/>
    <x v="1"/>
    <x v="2"/>
    <x v="4"/>
    <n v="64"/>
    <n v="25"/>
    <n v="1600"/>
  </r>
  <r>
    <x v="51"/>
    <x v="0"/>
    <x v="6"/>
    <x v="2"/>
    <x v="2"/>
    <x v="3"/>
    <x v="7"/>
    <n v="54"/>
    <n v="8"/>
    <n v="432"/>
  </r>
  <r>
    <x v="52"/>
    <x v="0"/>
    <x v="6"/>
    <x v="2"/>
    <x v="0"/>
    <x v="0"/>
    <x v="8"/>
    <n v="89"/>
    <n v="10"/>
    <n v="890"/>
  </r>
  <r>
    <x v="53"/>
    <x v="0"/>
    <x v="7"/>
    <x v="2"/>
    <x v="2"/>
    <x v="11"/>
    <x v="5"/>
    <n v="100"/>
    <n v="50"/>
    <n v="5000"/>
  </r>
  <r>
    <x v="54"/>
    <x v="0"/>
    <x v="7"/>
    <x v="2"/>
    <x v="2"/>
    <x v="3"/>
    <x v="7"/>
    <n v="12"/>
    <n v="8"/>
    <n v="96"/>
  </r>
  <r>
    <x v="55"/>
    <x v="0"/>
    <x v="7"/>
    <x v="2"/>
    <x v="3"/>
    <x v="5"/>
    <x v="2"/>
    <n v="96"/>
    <n v="10"/>
    <n v="960"/>
  </r>
  <r>
    <x v="56"/>
    <x v="0"/>
    <x v="7"/>
    <x v="2"/>
    <x v="2"/>
    <x v="10"/>
    <x v="9"/>
    <n v="26"/>
    <n v="18"/>
    <n v="468"/>
  </r>
  <r>
    <x v="57"/>
    <x v="0"/>
    <x v="7"/>
    <x v="2"/>
    <x v="1"/>
    <x v="1"/>
    <x v="9"/>
    <n v="77"/>
    <n v="18"/>
    <n v="1386"/>
  </r>
  <r>
    <x v="58"/>
    <x v="0"/>
    <x v="7"/>
    <x v="2"/>
    <x v="3"/>
    <x v="9"/>
    <x v="1"/>
    <n v="25"/>
    <n v="55"/>
    <n v="1375"/>
  </r>
  <r>
    <x v="59"/>
    <x v="0"/>
    <x v="7"/>
    <x v="2"/>
    <x v="1"/>
    <x v="2"/>
    <x v="7"/>
    <n v="63"/>
    <n v="8"/>
    <n v="504"/>
  </r>
  <r>
    <x v="60"/>
    <x v="0"/>
    <x v="7"/>
    <x v="2"/>
    <x v="1"/>
    <x v="2"/>
    <x v="1"/>
    <n v="40"/>
    <n v="55"/>
    <n v="2200"/>
  </r>
  <r>
    <x v="61"/>
    <x v="0"/>
    <x v="8"/>
    <x v="2"/>
    <x v="1"/>
    <x v="1"/>
    <x v="3"/>
    <n v="90"/>
    <n v="2"/>
    <n v="180"/>
  </r>
  <r>
    <x v="62"/>
    <x v="0"/>
    <x v="8"/>
    <x v="2"/>
    <x v="1"/>
    <x v="2"/>
    <x v="2"/>
    <n v="37"/>
    <n v="10"/>
    <n v="370"/>
  </r>
  <r>
    <x v="63"/>
    <x v="0"/>
    <x v="8"/>
    <x v="2"/>
    <x v="2"/>
    <x v="3"/>
    <x v="7"/>
    <n v="99"/>
    <n v="8"/>
    <n v="792"/>
  </r>
  <r>
    <x v="64"/>
    <x v="0"/>
    <x v="8"/>
    <x v="2"/>
    <x v="1"/>
    <x v="7"/>
    <x v="8"/>
    <n v="44"/>
    <n v="10"/>
    <n v="440"/>
  </r>
  <r>
    <x v="65"/>
    <x v="0"/>
    <x v="8"/>
    <x v="2"/>
    <x v="2"/>
    <x v="11"/>
    <x v="4"/>
    <n v="18"/>
    <n v="25"/>
    <n v="450"/>
  </r>
  <r>
    <x v="66"/>
    <x v="0"/>
    <x v="8"/>
    <x v="2"/>
    <x v="2"/>
    <x v="11"/>
    <x v="3"/>
    <n v="49"/>
    <n v="2"/>
    <n v="98"/>
  </r>
  <r>
    <x v="67"/>
    <x v="0"/>
    <x v="8"/>
    <x v="2"/>
    <x v="2"/>
    <x v="3"/>
    <x v="6"/>
    <n v="9"/>
    <n v="35"/>
    <n v="315"/>
  </r>
  <r>
    <x v="68"/>
    <x v="0"/>
    <x v="8"/>
    <x v="2"/>
    <x v="0"/>
    <x v="0"/>
    <x v="1"/>
    <n v="34"/>
    <n v="55"/>
    <n v="1870"/>
  </r>
  <r>
    <x v="69"/>
    <x v="0"/>
    <x v="9"/>
    <x v="3"/>
    <x v="2"/>
    <x v="10"/>
    <x v="5"/>
    <n v="50"/>
    <n v="50"/>
    <n v="2500"/>
  </r>
  <r>
    <x v="70"/>
    <x v="0"/>
    <x v="9"/>
    <x v="3"/>
    <x v="3"/>
    <x v="9"/>
    <x v="1"/>
    <n v="66"/>
    <n v="55"/>
    <n v="3630"/>
  </r>
  <r>
    <x v="71"/>
    <x v="0"/>
    <x v="9"/>
    <x v="3"/>
    <x v="1"/>
    <x v="1"/>
    <x v="8"/>
    <n v="92"/>
    <n v="10"/>
    <n v="920"/>
  </r>
  <r>
    <x v="72"/>
    <x v="0"/>
    <x v="9"/>
    <x v="3"/>
    <x v="0"/>
    <x v="4"/>
    <x v="6"/>
    <n v="4"/>
    <n v="35"/>
    <n v="140"/>
  </r>
  <r>
    <x v="73"/>
    <x v="0"/>
    <x v="9"/>
    <x v="3"/>
    <x v="1"/>
    <x v="7"/>
    <x v="9"/>
    <n v="48"/>
    <n v="18"/>
    <n v="864"/>
  </r>
  <r>
    <x v="74"/>
    <x v="0"/>
    <x v="9"/>
    <x v="3"/>
    <x v="2"/>
    <x v="3"/>
    <x v="0"/>
    <n v="10"/>
    <n v="5"/>
    <n v="50"/>
  </r>
  <r>
    <x v="75"/>
    <x v="0"/>
    <x v="9"/>
    <x v="3"/>
    <x v="2"/>
    <x v="11"/>
    <x v="1"/>
    <n v="11"/>
    <n v="55"/>
    <n v="605"/>
  </r>
  <r>
    <x v="76"/>
    <x v="0"/>
    <x v="10"/>
    <x v="3"/>
    <x v="1"/>
    <x v="1"/>
    <x v="8"/>
    <n v="82"/>
    <n v="10"/>
    <n v="820"/>
  </r>
  <r>
    <x v="77"/>
    <x v="0"/>
    <x v="10"/>
    <x v="3"/>
    <x v="3"/>
    <x v="5"/>
    <x v="1"/>
    <n v="72"/>
    <n v="55"/>
    <n v="3960"/>
  </r>
  <r>
    <x v="78"/>
    <x v="0"/>
    <x v="10"/>
    <x v="3"/>
    <x v="1"/>
    <x v="7"/>
    <x v="0"/>
    <n v="89"/>
    <n v="5"/>
    <n v="445"/>
  </r>
  <r>
    <x v="79"/>
    <x v="0"/>
    <x v="10"/>
    <x v="3"/>
    <x v="0"/>
    <x v="4"/>
    <x v="7"/>
    <n v="44"/>
    <n v="8"/>
    <n v="352"/>
  </r>
  <r>
    <x v="80"/>
    <x v="0"/>
    <x v="10"/>
    <x v="3"/>
    <x v="1"/>
    <x v="2"/>
    <x v="6"/>
    <n v="38"/>
    <n v="35"/>
    <n v="1330"/>
  </r>
  <r>
    <x v="81"/>
    <x v="0"/>
    <x v="10"/>
    <x v="3"/>
    <x v="3"/>
    <x v="9"/>
    <x v="8"/>
    <n v="56"/>
    <n v="10"/>
    <n v="560"/>
  </r>
  <r>
    <x v="82"/>
    <x v="0"/>
    <x v="10"/>
    <x v="3"/>
    <x v="3"/>
    <x v="6"/>
    <x v="2"/>
    <n v="21"/>
    <n v="10"/>
    <n v="210"/>
  </r>
  <r>
    <x v="83"/>
    <x v="0"/>
    <x v="10"/>
    <x v="3"/>
    <x v="2"/>
    <x v="11"/>
    <x v="2"/>
    <n v="95"/>
    <n v="10"/>
    <n v="950"/>
  </r>
  <r>
    <x v="84"/>
    <x v="0"/>
    <x v="11"/>
    <x v="3"/>
    <x v="3"/>
    <x v="9"/>
    <x v="8"/>
    <n v="72"/>
    <n v="10"/>
    <n v="720"/>
  </r>
  <r>
    <x v="85"/>
    <x v="0"/>
    <x v="11"/>
    <x v="3"/>
    <x v="3"/>
    <x v="9"/>
    <x v="3"/>
    <n v="84"/>
    <n v="2"/>
    <n v="168"/>
  </r>
  <r>
    <x v="86"/>
    <x v="0"/>
    <x v="11"/>
    <x v="3"/>
    <x v="2"/>
    <x v="10"/>
    <x v="3"/>
    <n v="52"/>
    <n v="2"/>
    <n v="104"/>
  </r>
  <r>
    <x v="87"/>
    <x v="0"/>
    <x v="11"/>
    <x v="3"/>
    <x v="2"/>
    <x v="11"/>
    <x v="1"/>
    <n v="27"/>
    <n v="55"/>
    <n v="1485"/>
  </r>
  <r>
    <x v="88"/>
    <x v="0"/>
    <x v="11"/>
    <x v="3"/>
    <x v="2"/>
    <x v="3"/>
    <x v="7"/>
    <n v="48"/>
    <n v="8"/>
    <n v="384"/>
  </r>
  <r>
    <x v="89"/>
    <x v="0"/>
    <x v="11"/>
    <x v="3"/>
    <x v="3"/>
    <x v="6"/>
    <x v="0"/>
    <n v="87"/>
    <n v="5"/>
    <n v="435"/>
  </r>
  <r>
    <x v="90"/>
    <x v="0"/>
    <x v="11"/>
    <x v="3"/>
    <x v="0"/>
    <x v="0"/>
    <x v="2"/>
    <n v="46"/>
    <n v="10"/>
    <n v="460"/>
  </r>
  <r>
    <x v="91"/>
    <x v="0"/>
    <x v="11"/>
    <x v="3"/>
    <x v="2"/>
    <x v="11"/>
    <x v="7"/>
    <n v="74"/>
    <n v="8"/>
    <n v="592"/>
  </r>
  <r>
    <x v="92"/>
    <x v="1"/>
    <x v="0"/>
    <x v="0"/>
    <x v="1"/>
    <x v="7"/>
    <x v="7"/>
    <n v="6"/>
    <n v="8"/>
    <n v="48"/>
  </r>
  <r>
    <x v="93"/>
    <x v="1"/>
    <x v="0"/>
    <x v="0"/>
    <x v="2"/>
    <x v="10"/>
    <x v="7"/>
    <n v="8"/>
    <n v="8"/>
    <n v="64"/>
  </r>
  <r>
    <x v="94"/>
    <x v="1"/>
    <x v="0"/>
    <x v="0"/>
    <x v="3"/>
    <x v="6"/>
    <x v="8"/>
    <n v="96"/>
    <n v="10"/>
    <n v="960"/>
  </r>
  <r>
    <x v="95"/>
    <x v="1"/>
    <x v="0"/>
    <x v="0"/>
    <x v="3"/>
    <x v="5"/>
    <x v="6"/>
    <n v="72"/>
    <n v="35"/>
    <n v="2520"/>
  </r>
  <r>
    <x v="96"/>
    <x v="1"/>
    <x v="0"/>
    <x v="0"/>
    <x v="3"/>
    <x v="9"/>
    <x v="0"/>
    <n v="43"/>
    <n v="5"/>
    <n v="215"/>
  </r>
  <r>
    <x v="97"/>
    <x v="1"/>
    <x v="0"/>
    <x v="0"/>
    <x v="0"/>
    <x v="4"/>
    <x v="7"/>
    <n v="73"/>
    <n v="8"/>
    <n v="584"/>
  </r>
  <r>
    <x v="98"/>
    <x v="1"/>
    <x v="0"/>
    <x v="0"/>
    <x v="1"/>
    <x v="1"/>
    <x v="9"/>
    <n v="2"/>
    <n v="18"/>
    <n v="36"/>
  </r>
  <r>
    <x v="99"/>
    <x v="1"/>
    <x v="1"/>
    <x v="0"/>
    <x v="0"/>
    <x v="8"/>
    <x v="5"/>
    <n v="28"/>
    <n v="50"/>
    <n v="1400"/>
  </r>
  <r>
    <x v="100"/>
    <x v="1"/>
    <x v="1"/>
    <x v="0"/>
    <x v="1"/>
    <x v="1"/>
    <x v="3"/>
    <n v="73"/>
    <n v="2"/>
    <n v="146"/>
  </r>
  <r>
    <x v="101"/>
    <x v="1"/>
    <x v="1"/>
    <x v="0"/>
    <x v="0"/>
    <x v="8"/>
    <x v="4"/>
    <n v="96"/>
    <n v="25"/>
    <n v="2400"/>
  </r>
  <r>
    <x v="102"/>
    <x v="1"/>
    <x v="1"/>
    <x v="0"/>
    <x v="0"/>
    <x v="4"/>
    <x v="2"/>
    <n v="29"/>
    <n v="10"/>
    <n v="290"/>
  </r>
  <r>
    <x v="103"/>
    <x v="1"/>
    <x v="1"/>
    <x v="0"/>
    <x v="0"/>
    <x v="0"/>
    <x v="0"/>
    <n v="16"/>
    <n v="5"/>
    <n v="80"/>
  </r>
  <r>
    <x v="104"/>
    <x v="1"/>
    <x v="1"/>
    <x v="0"/>
    <x v="3"/>
    <x v="9"/>
    <x v="8"/>
    <n v="48"/>
    <n v="10"/>
    <n v="480"/>
  </r>
  <r>
    <x v="105"/>
    <x v="1"/>
    <x v="1"/>
    <x v="0"/>
    <x v="3"/>
    <x v="9"/>
    <x v="9"/>
    <n v="35"/>
    <n v="18"/>
    <n v="630"/>
  </r>
  <r>
    <x v="106"/>
    <x v="1"/>
    <x v="1"/>
    <x v="0"/>
    <x v="3"/>
    <x v="6"/>
    <x v="5"/>
    <n v="6"/>
    <n v="50"/>
    <n v="300"/>
  </r>
  <r>
    <x v="107"/>
    <x v="1"/>
    <x v="2"/>
    <x v="0"/>
    <x v="3"/>
    <x v="5"/>
    <x v="7"/>
    <n v="53"/>
    <n v="8"/>
    <n v="424"/>
  </r>
  <r>
    <x v="108"/>
    <x v="1"/>
    <x v="2"/>
    <x v="0"/>
    <x v="0"/>
    <x v="8"/>
    <x v="1"/>
    <n v="8"/>
    <n v="55"/>
    <n v="440"/>
  </r>
  <r>
    <x v="109"/>
    <x v="1"/>
    <x v="2"/>
    <x v="0"/>
    <x v="3"/>
    <x v="6"/>
    <x v="7"/>
    <n v="72"/>
    <n v="8"/>
    <n v="576"/>
  </r>
  <r>
    <x v="110"/>
    <x v="1"/>
    <x v="2"/>
    <x v="0"/>
    <x v="2"/>
    <x v="10"/>
    <x v="8"/>
    <n v="56"/>
    <n v="10"/>
    <n v="560"/>
  </r>
  <r>
    <x v="111"/>
    <x v="1"/>
    <x v="2"/>
    <x v="0"/>
    <x v="1"/>
    <x v="2"/>
    <x v="9"/>
    <n v="30"/>
    <n v="18"/>
    <n v="540"/>
  </r>
  <r>
    <x v="112"/>
    <x v="1"/>
    <x v="2"/>
    <x v="0"/>
    <x v="1"/>
    <x v="2"/>
    <x v="9"/>
    <n v="32"/>
    <n v="18"/>
    <n v="576"/>
  </r>
  <r>
    <x v="113"/>
    <x v="1"/>
    <x v="2"/>
    <x v="0"/>
    <x v="1"/>
    <x v="1"/>
    <x v="3"/>
    <n v="42"/>
    <n v="2"/>
    <n v="84"/>
  </r>
  <r>
    <x v="114"/>
    <x v="1"/>
    <x v="3"/>
    <x v="1"/>
    <x v="1"/>
    <x v="7"/>
    <x v="6"/>
    <n v="99"/>
    <n v="35"/>
    <n v="3465"/>
  </r>
  <r>
    <x v="115"/>
    <x v="1"/>
    <x v="3"/>
    <x v="1"/>
    <x v="0"/>
    <x v="8"/>
    <x v="1"/>
    <n v="14"/>
    <n v="55"/>
    <n v="770"/>
  </r>
  <r>
    <x v="116"/>
    <x v="1"/>
    <x v="3"/>
    <x v="1"/>
    <x v="0"/>
    <x v="8"/>
    <x v="9"/>
    <n v="80"/>
    <n v="18"/>
    <n v="1440"/>
  </r>
  <r>
    <x v="117"/>
    <x v="1"/>
    <x v="3"/>
    <x v="1"/>
    <x v="0"/>
    <x v="0"/>
    <x v="2"/>
    <n v="95"/>
    <n v="10"/>
    <n v="950"/>
  </r>
  <r>
    <x v="118"/>
    <x v="1"/>
    <x v="3"/>
    <x v="1"/>
    <x v="2"/>
    <x v="11"/>
    <x v="4"/>
    <n v="80"/>
    <n v="25"/>
    <n v="2000"/>
  </r>
  <r>
    <x v="119"/>
    <x v="1"/>
    <x v="3"/>
    <x v="1"/>
    <x v="2"/>
    <x v="11"/>
    <x v="7"/>
    <n v="92"/>
    <n v="8"/>
    <n v="736"/>
  </r>
  <r>
    <x v="120"/>
    <x v="1"/>
    <x v="3"/>
    <x v="1"/>
    <x v="1"/>
    <x v="2"/>
    <x v="7"/>
    <n v="60"/>
    <n v="8"/>
    <n v="480"/>
  </r>
  <r>
    <x v="121"/>
    <x v="1"/>
    <x v="3"/>
    <x v="1"/>
    <x v="0"/>
    <x v="8"/>
    <x v="0"/>
    <n v="97"/>
    <n v="5"/>
    <n v="485"/>
  </r>
  <r>
    <x v="122"/>
    <x v="1"/>
    <x v="4"/>
    <x v="1"/>
    <x v="2"/>
    <x v="10"/>
    <x v="7"/>
    <n v="25"/>
    <n v="8"/>
    <n v="200"/>
  </r>
  <r>
    <x v="123"/>
    <x v="1"/>
    <x v="4"/>
    <x v="1"/>
    <x v="0"/>
    <x v="8"/>
    <x v="1"/>
    <n v="16"/>
    <n v="55"/>
    <n v="880"/>
  </r>
  <r>
    <x v="124"/>
    <x v="1"/>
    <x v="4"/>
    <x v="1"/>
    <x v="3"/>
    <x v="6"/>
    <x v="3"/>
    <n v="32"/>
    <n v="2"/>
    <n v="64"/>
  </r>
  <r>
    <x v="125"/>
    <x v="1"/>
    <x v="4"/>
    <x v="1"/>
    <x v="0"/>
    <x v="0"/>
    <x v="1"/>
    <n v="53"/>
    <n v="55"/>
    <n v="2915"/>
  </r>
  <r>
    <x v="126"/>
    <x v="1"/>
    <x v="4"/>
    <x v="1"/>
    <x v="3"/>
    <x v="6"/>
    <x v="6"/>
    <n v="30"/>
    <n v="35"/>
    <n v="1050"/>
  </r>
  <r>
    <x v="127"/>
    <x v="1"/>
    <x v="4"/>
    <x v="1"/>
    <x v="1"/>
    <x v="1"/>
    <x v="7"/>
    <n v="61"/>
    <n v="8"/>
    <n v="488"/>
  </r>
  <r>
    <x v="128"/>
    <x v="1"/>
    <x v="4"/>
    <x v="1"/>
    <x v="3"/>
    <x v="5"/>
    <x v="0"/>
    <n v="64"/>
    <n v="5"/>
    <n v="320"/>
  </r>
  <r>
    <x v="129"/>
    <x v="1"/>
    <x v="4"/>
    <x v="1"/>
    <x v="3"/>
    <x v="5"/>
    <x v="6"/>
    <n v="13"/>
    <n v="35"/>
    <n v="455"/>
  </r>
  <r>
    <x v="130"/>
    <x v="1"/>
    <x v="5"/>
    <x v="1"/>
    <x v="0"/>
    <x v="4"/>
    <x v="7"/>
    <n v="100"/>
    <n v="8"/>
    <n v="800"/>
  </r>
  <r>
    <x v="131"/>
    <x v="1"/>
    <x v="5"/>
    <x v="1"/>
    <x v="1"/>
    <x v="1"/>
    <x v="8"/>
    <n v="75"/>
    <n v="10"/>
    <n v="750"/>
  </r>
  <r>
    <x v="132"/>
    <x v="1"/>
    <x v="5"/>
    <x v="1"/>
    <x v="2"/>
    <x v="3"/>
    <x v="2"/>
    <n v="77"/>
    <n v="10"/>
    <n v="770"/>
  </r>
  <r>
    <x v="133"/>
    <x v="1"/>
    <x v="5"/>
    <x v="1"/>
    <x v="2"/>
    <x v="11"/>
    <x v="1"/>
    <n v="78"/>
    <n v="55"/>
    <n v="4290"/>
  </r>
  <r>
    <x v="134"/>
    <x v="1"/>
    <x v="5"/>
    <x v="1"/>
    <x v="1"/>
    <x v="2"/>
    <x v="2"/>
    <n v="58"/>
    <n v="10"/>
    <n v="580"/>
  </r>
  <r>
    <x v="135"/>
    <x v="1"/>
    <x v="5"/>
    <x v="1"/>
    <x v="1"/>
    <x v="7"/>
    <x v="7"/>
    <n v="60"/>
    <n v="8"/>
    <n v="480"/>
  </r>
  <r>
    <x v="136"/>
    <x v="1"/>
    <x v="5"/>
    <x v="1"/>
    <x v="3"/>
    <x v="9"/>
    <x v="8"/>
    <n v="46"/>
    <n v="10"/>
    <n v="460"/>
  </r>
  <r>
    <x v="137"/>
    <x v="1"/>
    <x v="6"/>
    <x v="2"/>
    <x v="1"/>
    <x v="7"/>
    <x v="7"/>
    <n v="46"/>
    <n v="8"/>
    <n v="368"/>
  </r>
  <r>
    <x v="138"/>
    <x v="1"/>
    <x v="6"/>
    <x v="2"/>
    <x v="0"/>
    <x v="4"/>
    <x v="5"/>
    <n v="72"/>
    <n v="50"/>
    <n v="3600"/>
  </r>
  <r>
    <x v="139"/>
    <x v="1"/>
    <x v="6"/>
    <x v="2"/>
    <x v="0"/>
    <x v="4"/>
    <x v="1"/>
    <n v="23"/>
    <n v="55"/>
    <n v="1265"/>
  </r>
  <r>
    <x v="140"/>
    <x v="1"/>
    <x v="6"/>
    <x v="2"/>
    <x v="3"/>
    <x v="5"/>
    <x v="3"/>
    <n v="88"/>
    <n v="2"/>
    <n v="176"/>
  </r>
  <r>
    <x v="141"/>
    <x v="1"/>
    <x v="6"/>
    <x v="2"/>
    <x v="2"/>
    <x v="10"/>
    <x v="0"/>
    <n v="15"/>
    <n v="5"/>
    <n v="75"/>
  </r>
  <r>
    <x v="142"/>
    <x v="1"/>
    <x v="6"/>
    <x v="2"/>
    <x v="2"/>
    <x v="11"/>
    <x v="8"/>
    <n v="12"/>
    <n v="10"/>
    <n v="120"/>
  </r>
  <r>
    <x v="143"/>
    <x v="1"/>
    <x v="6"/>
    <x v="2"/>
    <x v="0"/>
    <x v="4"/>
    <x v="0"/>
    <n v="34"/>
    <n v="5"/>
    <n v="170"/>
  </r>
  <r>
    <x v="144"/>
    <x v="1"/>
    <x v="6"/>
    <x v="2"/>
    <x v="0"/>
    <x v="0"/>
    <x v="1"/>
    <n v="53"/>
    <n v="55"/>
    <n v="2915"/>
  </r>
  <r>
    <x v="145"/>
    <x v="1"/>
    <x v="7"/>
    <x v="2"/>
    <x v="3"/>
    <x v="9"/>
    <x v="4"/>
    <n v="40"/>
    <n v="25"/>
    <n v="1000"/>
  </r>
  <r>
    <x v="146"/>
    <x v="1"/>
    <x v="7"/>
    <x v="2"/>
    <x v="3"/>
    <x v="9"/>
    <x v="0"/>
    <n v="8"/>
    <n v="5"/>
    <n v="40"/>
  </r>
  <r>
    <x v="147"/>
    <x v="1"/>
    <x v="7"/>
    <x v="2"/>
    <x v="3"/>
    <x v="9"/>
    <x v="4"/>
    <n v="57"/>
    <n v="25"/>
    <n v="1425"/>
  </r>
  <r>
    <x v="148"/>
    <x v="1"/>
    <x v="7"/>
    <x v="2"/>
    <x v="0"/>
    <x v="8"/>
    <x v="5"/>
    <n v="90"/>
    <n v="50"/>
    <n v="4500"/>
  </r>
  <r>
    <x v="149"/>
    <x v="1"/>
    <x v="7"/>
    <x v="2"/>
    <x v="1"/>
    <x v="1"/>
    <x v="0"/>
    <n v="84"/>
    <n v="5"/>
    <n v="420"/>
  </r>
  <r>
    <x v="150"/>
    <x v="1"/>
    <x v="7"/>
    <x v="2"/>
    <x v="2"/>
    <x v="10"/>
    <x v="7"/>
    <n v="63"/>
    <n v="8"/>
    <n v="504"/>
  </r>
  <r>
    <x v="151"/>
    <x v="1"/>
    <x v="7"/>
    <x v="2"/>
    <x v="3"/>
    <x v="9"/>
    <x v="9"/>
    <n v="10"/>
    <n v="18"/>
    <n v="180"/>
  </r>
  <r>
    <x v="152"/>
    <x v="1"/>
    <x v="7"/>
    <x v="2"/>
    <x v="0"/>
    <x v="4"/>
    <x v="7"/>
    <n v="31"/>
    <n v="8"/>
    <n v="248"/>
  </r>
  <r>
    <x v="153"/>
    <x v="1"/>
    <x v="8"/>
    <x v="2"/>
    <x v="1"/>
    <x v="1"/>
    <x v="0"/>
    <n v="79"/>
    <n v="5"/>
    <n v="395"/>
  </r>
  <r>
    <x v="154"/>
    <x v="1"/>
    <x v="8"/>
    <x v="2"/>
    <x v="0"/>
    <x v="8"/>
    <x v="2"/>
    <n v="42"/>
    <n v="10"/>
    <n v="420"/>
  </r>
  <r>
    <x v="155"/>
    <x v="1"/>
    <x v="8"/>
    <x v="2"/>
    <x v="0"/>
    <x v="4"/>
    <x v="9"/>
    <n v="32"/>
    <n v="18"/>
    <n v="576"/>
  </r>
  <r>
    <x v="156"/>
    <x v="1"/>
    <x v="8"/>
    <x v="2"/>
    <x v="3"/>
    <x v="6"/>
    <x v="7"/>
    <n v="98"/>
    <n v="8"/>
    <n v="784"/>
  </r>
  <r>
    <x v="157"/>
    <x v="1"/>
    <x v="8"/>
    <x v="2"/>
    <x v="0"/>
    <x v="0"/>
    <x v="1"/>
    <n v="79"/>
    <n v="55"/>
    <n v="4345"/>
  </r>
  <r>
    <x v="158"/>
    <x v="1"/>
    <x v="8"/>
    <x v="2"/>
    <x v="2"/>
    <x v="11"/>
    <x v="9"/>
    <n v="74"/>
    <n v="18"/>
    <n v="1332"/>
  </r>
  <r>
    <x v="159"/>
    <x v="1"/>
    <x v="8"/>
    <x v="2"/>
    <x v="2"/>
    <x v="3"/>
    <x v="3"/>
    <n v="86"/>
    <n v="2"/>
    <n v="172"/>
  </r>
  <r>
    <x v="160"/>
    <x v="1"/>
    <x v="9"/>
    <x v="3"/>
    <x v="1"/>
    <x v="2"/>
    <x v="5"/>
    <n v="39"/>
    <n v="50"/>
    <n v="1950"/>
  </r>
  <r>
    <x v="161"/>
    <x v="1"/>
    <x v="9"/>
    <x v="3"/>
    <x v="3"/>
    <x v="5"/>
    <x v="6"/>
    <n v="24"/>
    <n v="35"/>
    <n v="840"/>
  </r>
  <r>
    <x v="162"/>
    <x v="1"/>
    <x v="9"/>
    <x v="3"/>
    <x v="0"/>
    <x v="4"/>
    <x v="3"/>
    <n v="67"/>
    <n v="2"/>
    <n v="134"/>
  </r>
  <r>
    <x v="163"/>
    <x v="1"/>
    <x v="9"/>
    <x v="3"/>
    <x v="1"/>
    <x v="7"/>
    <x v="6"/>
    <n v="68"/>
    <n v="35"/>
    <n v="2380"/>
  </r>
  <r>
    <x v="164"/>
    <x v="1"/>
    <x v="9"/>
    <x v="3"/>
    <x v="2"/>
    <x v="3"/>
    <x v="1"/>
    <n v="46"/>
    <n v="55"/>
    <n v="2530"/>
  </r>
  <r>
    <x v="165"/>
    <x v="1"/>
    <x v="9"/>
    <x v="3"/>
    <x v="0"/>
    <x v="4"/>
    <x v="4"/>
    <n v="9"/>
    <n v="25"/>
    <n v="225"/>
  </r>
  <r>
    <x v="166"/>
    <x v="1"/>
    <x v="9"/>
    <x v="3"/>
    <x v="2"/>
    <x v="10"/>
    <x v="5"/>
    <n v="70"/>
    <n v="50"/>
    <n v="3500"/>
  </r>
  <r>
    <x v="167"/>
    <x v="1"/>
    <x v="9"/>
    <x v="3"/>
    <x v="0"/>
    <x v="0"/>
    <x v="5"/>
    <n v="10"/>
    <n v="50"/>
    <n v="500"/>
  </r>
  <r>
    <x v="168"/>
    <x v="1"/>
    <x v="10"/>
    <x v="3"/>
    <x v="1"/>
    <x v="2"/>
    <x v="2"/>
    <n v="39"/>
    <n v="10"/>
    <n v="390"/>
  </r>
  <r>
    <x v="169"/>
    <x v="1"/>
    <x v="10"/>
    <x v="3"/>
    <x v="1"/>
    <x v="2"/>
    <x v="4"/>
    <n v="2"/>
    <n v="25"/>
    <n v="50"/>
  </r>
  <r>
    <x v="170"/>
    <x v="1"/>
    <x v="10"/>
    <x v="3"/>
    <x v="1"/>
    <x v="1"/>
    <x v="8"/>
    <n v="100"/>
    <n v="10"/>
    <n v="1000"/>
  </r>
  <r>
    <x v="171"/>
    <x v="1"/>
    <x v="10"/>
    <x v="3"/>
    <x v="1"/>
    <x v="1"/>
    <x v="2"/>
    <n v="22"/>
    <n v="10"/>
    <n v="220"/>
  </r>
  <r>
    <x v="172"/>
    <x v="1"/>
    <x v="10"/>
    <x v="3"/>
    <x v="3"/>
    <x v="6"/>
    <x v="3"/>
    <n v="35"/>
    <n v="2"/>
    <n v="70"/>
  </r>
  <r>
    <x v="173"/>
    <x v="1"/>
    <x v="10"/>
    <x v="3"/>
    <x v="2"/>
    <x v="3"/>
    <x v="0"/>
    <n v="35"/>
    <n v="5"/>
    <n v="175"/>
  </r>
  <r>
    <x v="174"/>
    <x v="1"/>
    <x v="10"/>
    <x v="3"/>
    <x v="0"/>
    <x v="8"/>
    <x v="5"/>
    <n v="32"/>
    <n v="50"/>
    <n v="1600"/>
  </r>
  <r>
    <x v="175"/>
    <x v="1"/>
    <x v="11"/>
    <x v="3"/>
    <x v="2"/>
    <x v="11"/>
    <x v="8"/>
    <n v="49"/>
    <n v="10"/>
    <n v="490"/>
  </r>
  <r>
    <x v="176"/>
    <x v="1"/>
    <x v="11"/>
    <x v="3"/>
    <x v="2"/>
    <x v="11"/>
    <x v="4"/>
    <n v="65"/>
    <n v="25"/>
    <n v="1625"/>
  </r>
  <r>
    <x v="177"/>
    <x v="1"/>
    <x v="11"/>
    <x v="3"/>
    <x v="1"/>
    <x v="7"/>
    <x v="9"/>
    <n v="96"/>
    <n v="18"/>
    <n v="1728"/>
  </r>
  <r>
    <x v="178"/>
    <x v="1"/>
    <x v="11"/>
    <x v="3"/>
    <x v="2"/>
    <x v="3"/>
    <x v="4"/>
    <n v="98"/>
    <n v="25"/>
    <n v="2450"/>
  </r>
  <r>
    <x v="179"/>
    <x v="1"/>
    <x v="11"/>
    <x v="3"/>
    <x v="0"/>
    <x v="0"/>
    <x v="5"/>
    <n v="19"/>
    <n v="50"/>
    <n v="950"/>
  </r>
  <r>
    <x v="180"/>
    <x v="1"/>
    <x v="11"/>
    <x v="3"/>
    <x v="2"/>
    <x v="10"/>
    <x v="3"/>
    <n v="82"/>
    <n v="2"/>
    <n v="164"/>
  </r>
  <r>
    <x v="181"/>
    <x v="1"/>
    <x v="11"/>
    <x v="3"/>
    <x v="1"/>
    <x v="7"/>
    <x v="5"/>
    <n v="85"/>
    <n v="50"/>
    <n v="4250"/>
  </r>
  <r>
    <x v="182"/>
    <x v="1"/>
    <x v="11"/>
    <x v="3"/>
    <x v="0"/>
    <x v="0"/>
    <x v="4"/>
    <n v="67"/>
    <n v="25"/>
    <n v="1675"/>
  </r>
  <r>
    <x v="183"/>
    <x v="2"/>
    <x v="0"/>
    <x v="0"/>
    <x v="0"/>
    <x v="0"/>
    <x v="3"/>
    <n v="98"/>
    <n v="2"/>
    <n v="196"/>
  </r>
  <r>
    <x v="184"/>
    <x v="2"/>
    <x v="0"/>
    <x v="0"/>
    <x v="2"/>
    <x v="11"/>
    <x v="3"/>
    <n v="27"/>
    <n v="2"/>
    <n v="54"/>
  </r>
  <r>
    <x v="185"/>
    <x v="2"/>
    <x v="0"/>
    <x v="0"/>
    <x v="2"/>
    <x v="10"/>
    <x v="2"/>
    <n v="66"/>
    <n v="10"/>
    <n v="660"/>
  </r>
  <r>
    <x v="186"/>
    <x v="2"/>
    <x v="0"/>
    <x v="0"/>
    <x v="1"/>
    <x v="7"/>
    <x v="3"/>
    <n v="26"/>
    <n v="2"/>
    <n v="52"/>
  </r>
  <r>
    <x v="187"/>
    <x v="2"/>
    <x v="0"/>
    <x v="0"/>
    <x v="0"/>
    <x v="4"/>
    <x v="1"/>
    <n v="14"/>
    <n v="55"/>
    <n v="770"/>
  </r>
  <r>
    <x v="188"/>
    <x v="2"/>
    <x v="0"/>
    <x v="0"/>
    <x v="3"/>
    <x v="5"/>
    <x v="2"/>
    <n v="70"/>
    <n v="10"/>
    <n v="700"/>
  </r>
  <r>
    <x v="189"/>
    <x v="2"/>
    <x v="0"/>
    <x v="0"/>
    <x v="0"/>
    <x v="0"/>
    <x v="8"/>
    <n v="7"/>
    <n v="10"/>
    <n v="70"/>
  </r>
  <r>
    <x v="190"/>
    <x v="2"/>
    <x v="0"/>
    <x v="0"/>
    <x v="3"/>
    <x v="6"/>
    <x v="4"/>
    <n v="78"/>
    <n v="25"/>
    <n v="1950"/>
  </r>
  <r>
    <x v="191"/>
    <x v="2"/>
    <x v="1"/>
    <x v="0"/>
    <x v="0"/>
    <x v="4"/>
    <x v="9"/>
    <n v="17"/>
    <n v="18"/>
    <n v="306"/>
  </r>
  <r>
    <x v="192"/>
    <x v="2"/>
    <x v="1"/>
    <x v="0"/>
    <x v="0"/>
    <x v="0"/>
    <x v="2"/>
    <n v="42"/>
    <n v="10"/>
    <n v="420"/>
  </r>
  <r>
    <x v="193"/>
    <x v="2"/>
    <x v="1"/>
    <x v="0"/>
    <x v="3"/>
    <x v="5"/>
    <x v="9"/>
    <n v="41"/>
    <n v="18"/>
    <n v="738"/>
  </r>
  <r>
    <x v="194"/>
    <x v="2"/>
    <x v="1"/>
    <x v="0"/>
    <x v="3"/>
    <x v="9"/>
    <x v="4"/>
    <n v="82"/>
    <n v="25"/>
    <n v="2050"/>
  </r>
  <r>
    <x v="195"/>
    <x v="2"/>
    <x v="1"/>
    <x v="0"/>
    <x v="1"/>
    <x v="7"/>
    <x v="7"/>
    <n v="30"/>
    <n v="8"/>
    <n v="240"/>
  </r>
  <r>
    <x v="196"/>
    <x v="2"/>
    <x v="1"/>
    <x v="0"/>
    <x v="0"/>
    <x v="8"/>
    <x v="6"/>
    <n v="10"/>
    <n v="35"/>
    <n v="350"/>
  </r>
  <r>
    <x v="197"/>
    <x v="2"/>
    <x v="1"/>
    <x v="0"/>
    <x v="3"/>
    <x v="6"/>
    <x v="9"/>
    <n v="40"/>
    <n v="18"/>
    <n v="720"/>
  </r>
  <r>
    <x v="198"/>
    <x v="2"/>
    <x v="2"/>
    <x v="0"/>
    <x v="1"/>
    <x v="2"/>
    <x v="6"/>
    <n v="5"/>
    <n v="35"/>
    <n v="175"/>
  </r>
  <r>
    <x v="199"/>
    <x v="2"/>
    <x v="2"/>
    <x v="0"/>
    <x v="2"/>
    <x v="10"/>
    <x v="1"/>
    <n v="13"/>
    <n v="55"/>
    <n v="715"/>
  </r>
  <r>
    <x v="200"/>
    <x v="2"/>
    <x v="2"/>
    <x v="0"/>
    <x v="3"/>
    <x v="9"/>
    <x v="2"/>
    <n v="30"/>
    <n v="10"/>
    <n v="300"/>
  </r>
  <r>
    <x v="201"/>
    <x v="2"/>
    <x v="2"/>
    <x v="0"/>
    <x v="1"/>
    <x v="7"/>
    <x v="4"/>
    <n v="58"/>
    <n v="25"/>
    <n v="1450"/>
  </r>
  <r>
    <x v="202"/>
    <x v="2"/>
    <x v="2"/>
    <x v="0"/>
    <x v="0"/>
    <x v="8"/>
    <x v="3"/>
    <n v="34"/>
    <n v="2"/>
    <n v="68"/>
  </r>
  <r>
    <x v="203"/>
    <x v="2"/>
    <x v="2"/>
    <x v="0"/>
    <x v="0"/>
    <x v="4"/>
    <x v="3"/>
    <n v="38"/>
    <n v="2"/>
    <n v="76"/>
  </r>
  <r>
    <x v="204"/>
    <x v="2"/>
    <x v="2"/>
    <x v="0"/>
    <x v="0"/>
    <x v="4"/>
    <x v="4"/>
    <n v="64"/>
    <n v="25"/>
    <n v="1600"/>
  </r>
  <r>
    <x v="205"/>
    <x v="2"/>
    <x v="2"/>
    <x v="0"/>
    <x v="3"/>
    <x v="5"/>
    <x v="1"/>
    <n v="28"/>
    <n v="55"/>
    <n v="1540"/>
  </r>
  <r>
    <x v="206"/>
    <x v="2"/>
    <x v="3"/>
    <x v="1"/>
    <x v="0"/>
    <x v="8"/>
    <x v="1"/>
    <n v="36"/>
    <n v="55"/>
    <n v="1980"/>
  </r>
  <r>
    <x v="207"/>
    <x v="2"/>
    <x v="3"/>
    <x v="1"/>
    <x v="3"/>
    <x v="6"/>
    <x v="9"/>
    <n v="55"/>
    <n v="18"/>
    <n v="990"/>
  </r>
  <r>
    <x v="208"/>
    <x v="2"/>
    <x v="3"/>
    <x v="1"/>
    <x v="0"/>
    <x v="8"/>
    <x v="1"/>
    <n v="79"/>
    <n v="55"/>
    <n v="4345"/>
  </r>
  <r>
    <x v="209"/>
    <x v="2"/>
    <x v="3"/>
    <x v="1"/>
    <x v="0"/>
    <x v="4"/>
    <x v="6"/>
    <n v="50"/>
    <n v="35"/>
    <n v="1750"/>
  </r>
  <r>
    <x v="210"/>
    <x v="2"/>
    <x v="3"/>
    <x v="1"/>
    <x v="1"/>
    <x v="7"/>
    <x v="9"/>
    <n v="53"/>
    <n v="18"/>
    <n v="954"/>
  </r>
  <r>
    <x v="211"/>
    <x v="2"/>
    <x v="3"/>
    <x v="1"/>
    <x v="2"/>
    <x v="10"/>
    <x v="0"/>
    <n v="15"/>
    <n v="5"/>
    <n v="75"/>
  </r>
  <r>
    <x v="212"/>
    <x v="2"/>
    <x v="3"/>
    <x v="1"/>
    <x v="1"/>
    <x v="2"/>
    <x v="8"/>
    <n v="81"/>
    <n v="10"/>
    <n v="810"/>
  </r>
  <r>
    <x v="213"/>
    <x v="2"/>
    <x v="4"/>
    <x v="1"/>
    <x v="1"/>
    <x v="7"/>
    <x v="2"/>
    <n v="18"/>
    <n v="10"/>
    <n v="180"/>
  </r>
  <r>
    <x v="214"/>
    <x v="2"/>
    <x v="4"/>
    <x v="1"/>
    <x v="2"/>
    <x v="3"/>
    <x v="0"/>
    <n v="66"/>
    <n v="5"/>
    <n v="330"/>
  </r>
  <r>
    <x v="215"/>
    <x v="2"/>
    <x v="4"/>
    <x v="1"/>
    <x v="3"/>
    <x v="9"/>
    <x v="0"/>
    <n v="40"/>
    <n v="5"/>
    <n v="200"/>
  </r>
  <r>
    <x v="216"/>
    <x v="2"/>
    <x v="4"/>
    <x v="1"/>
    <x v="2"/>
    <x v="11"/>
    <x v="8"/>
    <n v="78"/>
    <n v="10"/>
    <n v="780"/>
  </r>
  <r>
    <x v="217"/>
    <x v="2"/>
    <x v="4"/>
    <x v="1"/>
    <x v="0"/>
    <x v="0"/>
    <x v="5"/>
    <n v="57"/>
    <n v="50"/>
    <n v="2850"/>
  </r>
  <r>
    <x v="218"/>
    <x v="2"/>
    <x v="4"/>
    <x v="1"/>
    <x v="0"/>
    <x v="8"/>
    <x v="9"/>
    <n v="52"/>
    <n v="18"/>
    <n v="936"/>
  </r>
  <r>
    <x v="219"/>
    <x v="2"/>
    <x v="4"/>
    <x v="1"/>
    <x v="1"/>
    <x v="2"/>
    <x v="7"/>
    <n v="4"/>
    <n v="8"/>
    <n v="32"/>
  </r>
  <r>
    <x v="220"/>
    <x v="2"/>
    <x v="4"/>
    <x v="1"/>
    <x v="0"/>
    <x v="4"/>
    <x v="8"/>
    <n v="61"/>
    <n v="10"/>
    <n v="610"/>
  </r>
  <r>
    <x v="221"/>
    <x v="2"/>
    <x v="5"/>
    <x v="1"/>
    <x v="2"/>
    <x v="10"/>
    <x v="8"/>
    <n v="64"/>
    <n v="10"/>
    <n v="640"/>
  </r>
  <r>
    <x v="222"/>
    <x v="2"/>
    <x v="5"/>
    <x v="1"/>
    <x v="0"/>
    <x v="8"/>
    <x v="2"/>
    <n v="86"/>
    <n v="10"/>
    <n v="860"/>
  </r>
  <r>
    <x v="223"/>
    <x v="2"/>
    <x v="5"/>
    <x v="1"/>
    <x v="0"/>
    <x v="0"/>
    <x v="9"/>
    <n v="2"/>
    <n v="18"/>
    <n v="36"/>
  </r>
  <r>
    <x v="224"/>
    <x v="2"/>
    <x v="5"/>
    <x v="1"/>
    <x v="0"/>
    <x v="4"/>
    <x v="1"/>
    <n v="23"/>
    <n v="55"/>
    <n v="1265"/>
  </r>
  <r>
    <x v="225"/>
    <x v="2"/>
    <x v="5"/>
    <x v="1"/>
    <x v="2"/>
    <x v="11"/>
    <x v="6"/>
    <n v="70"/>
    <n v="35"/>
    <n v="2450"/>
  </r>
  <r>
    <x v="226"/>
    <x v="2"/>
    <x v="5"/>
    <x v="1"/>
    <x v="3"/>
    <x v="9"/>
    <x v="0"/>
    <n v="65"/>
    <n v="5"/>
    <n v="325"/>
  </r>
  <r>
    <x v="227"/>
    <x v="2"/>
    <x v="5"/>
    <x v="1"/>
    <x v="2"/>
    <x v="10"/>
    <x v="6"/>
    <n v="43"/>
    <n v="35"/>
    <n v="1505"/>
  </r>
  <r>
    <x v="228"/>
    <x v="2"/>
    <x v="6"/>
    <x v="2"/>
    <x v="1"/>
    <x v="1"/>
    <x v="5"/>
    <n v="8"/>
    <n v="50"/>
    <n v="400"/>
  </r>
  <r>
    <x v="229"/>
    <x v="2"/>
    <x v="6"/>
    <x v="2"/>
    <x v="1"/>
    <x v="7"/>
    <x v="4"/>
    <n v="46"/>
    <n v="25"/>
    <n v="1150"/>
  </r>
  <r>
    <x v="230"/>
    <x v="2"/>
    <x v="6"/>
    <x v="2"/>
    <x v="3"/>
    <x v="5"/>
    <x v="8"/>
    <n v="49"/>
    <n v="10"/>
    <n v="490"/>
  </r>
  <r>
    <x v="231"/>
    <x v="2"/>
    <x v="6"/>
    <x v="2"/>
    <x v="3"/>
    <x v="9"/>
    <x v="6"/>
    <n v="32"/>
    <n v="35"/>
    <n v="1120"/>
  </r>
  <r>
    <x v="232"/>
    <x v="2"/>
    <x v="6"/>
    <x v="2"/>
    <x v="1"/>
    <x v="1"/>
    <x v="0"/>
    <n v="86"/>
    <n v="5"/>
    <n v="430"/>
  </r>
  <r>
    <x v="233"/>
    <x v="2"/>
    <x v="6"/>
    <x v="2"/>
    <x v="2"/>
    <x v="11"/>
    <x v="4"/>
    <n v="52"/>
    <n v="25"/>
    <n v="1300"/>
  </r>
  <r>
    <x v="234"/>
    <x v="2"/>
    <x v="6"/>
    <x v="2"/>
    <x v="1"/>
    <x v="2"/>
    <x v="9"/>
    <n v="24"/>
    <n v="18"/>
    <n v="432"/>
  </r>
  <r>
    <x v="235"/>
    <x v="2"/>
    <x v="6"/>
    <x v="2"/>
    <x v="3"/>
    <x v="5"/>
    <x v="5"/>
    <n v="79"/>
    <n v="50"/>
    <n v="3950"/>
  </r>
  <r>
    <x v="236"/>
    <x v="2"/>
    <x v="7"/>
    <x v="2"/>
    <x v="1"/>
    <x v="7"/>
    <x v="6"/>
    <n v="2"/>
    <n v="35"/>
    <n v="70"/>
  </r>
  <r>
    <x v="237"/>
    <x v="2"/>
    <x v="7"/>
    <x v="2"/>
    <x v="3"/>
    <x v="9"/>
    <x v="9"/>
    <n v="99"/>
    <n v="18"/>
    <n v="1782"/>
  </r>
  <r>
    <x v="238"/>
    <x v="2"/>
    <x v="7"/>
    <x v="2"/>
    <x v="3"/>
    <x v="5"/>
    <x v="5"/>
    <n v="7"/>
    <n v="50"/>
    <n v="350"/>
  </r>
  <r>
    <x v="239"/>
    <x v="2"/>
    <x v="7"/>
    <x v="2"/>
    <x v="2"/>
    <x v="3"/>
    <x v="5"/>
    <n v="55"/>
    <n v="50"/>
    <n v="2750"/>
  </r>
  <r>
    <x v="240"/>
    <x v="2"/>
    <x v="7"/>
    <x v="2"/>
    <x v="3"/>
    <x v="5"/>
    <x v="5"/>
    <n v="22"/>
    <n v="50"/>
    <n v="1100"/>
  </r>
  <r>
    <x v="241"/>
    <x v="2"/>
    <x v="7"/>
    <x v="2"/>
    <x v="0"/>
    <x v="8"/>
    <x v="8"/>
    <n v="70"/>
    <n v="10"/>
    <n v="700"/>
  </r>
  <r>
    <x v="242"/>
    <x v="2"/>
    <x v="7"/>
    <x v="2"/>
    <x v="3"/>
    <x v="5"/>
    <x v="7"/>
    <n v="10"/>
    <n v="8"/>
    <n v="80"/>
  </r>
  <r>
    <x v="243"/>
    <x v="2"/>
    <x v="7"/>
    <x v="2"/>
    <x v="3"/>
    <x v="5"/>
    <x v="5"/>
    <n v="78"/>
    <n v="50"/>
    <n v="3900"/>
  </r>
  <r>
    <x v="244"/>
    <x v="2"/>
    <x v="8"/>
    <x v="2"/>
    <x v="3"/>
    <x v="9"/>
    <x v="0"/>
    <n v="93"/>
    <n v="5"/>
    <n v="465"/>
  </r>
  <r>
    <x v="245"/>
    <x v="2"/>
    <x v="8"/>
    <x v="2"/>
    <x v="0"/>
    <x v="0"/>
    <x v="6"/>
    <n v="91"/>
    <n v="35"/>
    <n v="3185"/>
  </r>
  <r>
    <x v="246"/>
    <x v="2"/>
    <x v="8"/>
    <x v="2"/>
    <x v="3"/>
    <x v="6"/>
    <x v="2"/>
    <n v="26"/>
    <n v="10"/>
    <n v="260"/>
  </r>
  <r>
    <x v="247"/>
    <x v="2"/>
    <x v="8"/>
    <x v="2"/>
    <x v="0"/>
    <x v="4"/>
    <x v="9"/>
    <n v="15"/>
    <n v="18"/>
    <n v="270"/>
  </r>
  <r>
    <x v="248"/>
    <x v="2"/>
    <x v="8"/>
    <x v="2"/>
    <x v="2"/>
    <x v="10"/>
    <x v="8"/>
    <n v="26"/>
    <n v="10"/>
    <n v="260"/>
  </r>
  <r>
    <x v="249"/>
    <x v="2"/>
    <x v="8"/>
    <x v="2"/>
    <x v="0"/>
    <x v="4"/>
    <x v="3"/>
    <n v="5"/>
    <n v="2"/>
    <n v="10"/>
  </r>
  <r>
    <x v="250"/>
    <x v="2"/>
    <x v="8"/>
    <x v="2"/>
    <x v="1"/>
    <x v="1"/>
    <x v="2"/>
    <n v="75"/>
    <n v="10"/>
    <n v="750"/>
  </r>
  <r>
    <x v="251"/>
    <x v="2"/>
    <x v="9"/>
    <x v="3"/>
    <x v="1"/>
    <x v="1"/>
    <x v="9"/>
    <n v="28"/>
    <n v="18"/>
    <n v="504"/>
  </r>
  <r>
    <x v="252"/>
    <x v="2"/>
    <x v="9"/>
    <x v="3"/>
    <x v="3"/>
    <x v="5"/>
    <x v="3"/>
    <n v="30"/>
    <n v="2"/>
    <n v="60"/>
  </r>
  <r>
    <x v="253"/>
    <x v="2"/>
    <x v="9"/>
    <x v="3"/>
    <x v="1"/>
    <x v="7"/>
    <x v="7"/>
    <n v="95"/>
    <n v="8"/>
    <n v="760"/>
  </r>
  <r>
    <x v="254"/>
    <x v="2"/>
    <x v="9"/>
    <x v="3"/>
    <x v="3"/>
    <x v="5"/>
    <x v="0"/>
    <n v="40"/>
    <n v="5"/>
    <n v="200"/>
  </r>
  <r>
    <x v="255"/>
    <x v="2"/>
    <x v="9"/>
    <x v="3"/>
    <x v="3"/>
    <x v="5"/>
    <x v="9"/>
    <n v="12"/>
    <n v="18"/>
    <n v="216"/>
  </r>
  <r>
    <x v="256"/>
    <x v="2"/>
    <x v="9"/>
    <x v="3"/>
    <x v="0"/>
    <x v="4"/>
    <x v="3"/>
    <n v="46"/>
    <n v="2"/>
    <n v="92"/>
  </r>
  <r>
    <x v="257"/>
    <x v="2"/>
    <x v="9"/>
    <x v="3"/>
    <x v="0"/>
    <x v="0"/>
    <x v="3"/>
    <n v="17"/>
    <n v="2"/>
    <n v="34"/>
  </r>
  <r>
    <x v="258"/>
    <x v="2"/>
    <x v="9"/>
    <x v="3"/>
    <x v="3"/>
    <x v="5"/>
    <x v="3"/>
    <n v="94"/>
    <n v="2"/>
    <n v="188"/>
  </r>
  <r>
    <x v="259"/>
    <x v="2"/>
    <x v="10"/>
    <x v="3"/>
    <x v="2"/>
    <x v="11"/>
    <x v="6"/>
    <n v="36"/>
    <n v="35"/>
    <n v="1260"/>
  </r>
  <r>
    <x v="260"/>
    <x v="2"/>
    <x v="10"/>
    <x v="3"/>
    <x v="1"/>
    <x v="2"/>
    <x v="5"/>
    <n v="96"/>
    <n v="50"/>
    <n v="4800"/>
  </r>
  <r>
    <x v="261"/>
    <x v="2"/>
    <x v="10"/>
    <x v="3"/>
    <x v="3"/>
    <x v="9"/>
    <x v="7"/>
    <n v="38"/>
    <n v="8"/>
    <n v="304"/>
  </r>
  <r>
    <x v="262"/>
    <x v="2"/>
    <x v="10"/>
    <x v="3"/>
    <x v="3"/>
    <x v="5"/>
    <x v="7"/>
    <n v="1"/>
    <n v="8"/>
    <n v="8"/>
  </r>
  <r>
    <x v="263"/>
    <x v="2"/>
    <x v="10"/>
    <x v="3"/>
    <x v="2"/>
    <x v="3"/>
    <x v="4"/>
    <n v="86"/>
    <n v="25"/>
    <n v="2150"/>
  </r>
  <r>
    <x v="264"/>
    <x v="2"/>
    <x v="10"/>
    <x v="3"/>
    <x v="1"/>
    <x v="7"/>
    <x v="8"/>
    <n v="33"/>
    <n v="10"/>
    <n v="330"/>
  </r>
  <r>
    <x v="265"/>
    <x v="2"/>
    <x v="10"/>
    <x v="3"/>
    <x v="2"/>
    <x v="3"/>
    <x v="8"/>
    <n v="39"/>
    <n v="10"/>
    <n v="390"/>
  </r>
  <r>
    <x v="266"/>
    <x v="2"/>
    <x v="10"/>
    <x v="3"/>
    <x v="2"/>
    <x v="3"/>
    <x v="9"/>
    <n v="40"/>
    <n v="18"/>
    <n v="720"/>
  </r>
  <r>
    <x v="267"/>
    <x v="2"/>
    <x v="11"/>
    <x v="3"/>
    <x v="1"/>
    <x v="2"/>
    <x v="0"/>
    <n v="41"/>
    <n v="5"/>
    <n v="205"/>
  </r>
  <r>
    <x v="268"/>
    <x v="2"/>
    <x v="11"/>
    <x v="3"/>
    <x v="3"/>
    <x v="5"/>
    <x v="2"/>
    <n v="5"/>
    <n v="10"/>
    <n v="50"/>
  </r>
  <r>
    <x v="269"/>
    <x v="2"/>
    <x v="11"/>
    <x v="3"/>
    <x v="1"/>
    <x v="1"/>
    <x v="0"/>
    <n v="73"/>
    <n v="5"/>
    <n v="365"/>
  </r>
  <r>
    <x v="270"/>
    <x v="2"/>
    <x v="11"/>
    <x v="3"/>
    <x v="1"/>
    <x v="7"/>
    <x v="7"/>
    <n v="74"/>
    <n v="8"/>
    <n v="592"/>
  </r>
  <r>
    <x v="271"/>
    <x v="2"/>
    <x v="11"/>
    <x v="3"/>
    <x v="1"/>
    <x v="7"/>
    <x v="8"/>
    <n v="14"/>
    <n v="10"/>
    <n v="140"/>
  </r>
  <r>
    <x v="272"/>
    <x v="2"/>
    <x v="11"/>
    <x v="3"/>
    <x v="3"/>
    <x v="6"/>
    <x v="2"/>
    <n v="59"/>
    <n v="10"/>
    <n v="590"/>
  </r>
  <r>
    <x v="273"/>
    <x v="2"/>
    <x v="11"/>
    <x v="3"/>
    <x v="0"/>
    <x v="0"/>
    <x v="0"/>
    <n v="46"/>
    <n v="5"/>
    <n v="230"/>
  </r>
  <r>
    <x v="274"/>
    <x v="3"/>
    <x v="0"/>
    <x v="0"/>
    <x v="2"/>
    <x v="10"/>
    <x v="7"/>
    <n v="6"/>
    <n v="8"/>
    <n v="48"/>
  </r>
  <r>
    <x v="275"/>
    <x v="3"/>
    <x v="0"/>
    <x v="0"/>
    <x v="2"/>
    <x v="11"/>
    <x v="7"/>
    <n v="81"/>
    <n v="8"/>
    <n v="648"/>
  </r>
  <r>
    <x v="276"/>
    <x v="3"/>
    <x v="0"/>
    <x v="0"/>
    <x v="0"/>
    <x v="0"/>
    <x v="9"/>
    <n v="98"/>
    <n v="18"/>
    <n v="1764"/>
  </r>
  <r>
    <x v="277"/>
    <x v="3"/>
    <x v="0"/>
    <x v="0"/>
    <x v="0"/>
    <x v="8"/>
    <x v="2"/>
    <n v="100"/>
    <n v="10"/>
    <n v="1000"/>
  </r>
  <r>
    <x v="278"/>
    <x v="3"/>
    <x v="0"/>
    <x v="0"/>
    <x v="0"/>
    <x v="4"/>
    <x v="2"/>
    <n v="87"/>
    <n v="10"/>
    <n v="870"/>
  </r>
  <r>
    <x v="279"/>
    <x v="3"/>
    <x v="0"/>
    <x v="0"/>
    <x v="3"/>
    <x v="9"/>
    <x v="4"/>
    <n v="25"/>
    <n v="25"/>
    <n v="625"/>
  </r>
  <r>
    <x v="280"/>
    <x v="3"/>
    <x v="0"/>
    <x v="0"/>
    <x v="3"/>
    <x v="9"/>
    <x v="0"/>
    <n v="50"/>
    <n v="5"/>
    <n v="250"/>
  </r>
  <r>
    <x v="281"/>
    <x v="3"/>
    <x v="0"/>
    <x v="0"/>
    <x v="3"/>
    <x v="5"/>
    <x v="0"/>
    <n v="69"/>
    <n v="5"/>
    <n v="345"/>
  </r>
  <r>
    <x v="282"/>
    <x v="3"/>
    <x v="1"/>
    <x v="0"/>
    <x v="0"/>
    <x v="8"/>
    <x v="2"/>
    <n v="74"/>
    <n v="10"/>
    <n v="740"/>
  </r>
  <r>
    <x v="283"/>
    <x v="3"/>
    <x v="1"/>
    <x v="0"/>
    <x v="0"/>
    <x v="4"/>
    <x v="1"/>
    <n v="78"/>
    <n v="55"/>
    <n v="4290"/>
  </r>
  <r>
    <x v="284"/>
    <x v="3"/>
    <x v="1"/>
    <x v="0"/>
    <x v="0"/>
    <x v="0"/>
    <x v="9"/>
    <n v="48"/>
    <n v="18"/>
    <n v="864"/>
  </r>
  <r>
    <x v="285"/>
    <x v="3"/>
    <x v="1"/>
    <x v="0"/>
    <x v="1"/>
    <x v="2"/>
    <x v="5"/>
    <n v="22"/>
    <n v="50"/>
    <n v="1100"/>
  </r>
  <r>
    <x v="286"/>
    <x v="3"/>
    <x v="1"/>
    <x v="0"/>
    <x v="3"/>
    <x v="9"/>
    <x v="0"/>
    <n v="70"/>
    <n v="5"/>
    <n v="350"/>
  </r>
  <r>
    <x v="287"/>
    <x v="3"/>
    <x v="1"/>
    <x v="0"/>
    <x v="0"/>
    <x v="4"/>
    <x v="1"/>
    <n v="67"/>
    <n v="55"/>
    <n v="3685"/>
  </r>
  <r>
    <x v="288"/>
    <x v="3"/>
    <x v="1"/>
    <x v="0"/>
    <x v="2"/>
    <x v="10"/>
    <x v="3"/>
    <n v="47"/>
    <n v="2"/>
    <n v="94"/>
  </r>
  <r>
    <x v="289"/>
    <x v="3"/>
    <x v="2"/>
    <x v="0"/>
    <x v="3"/>
    <x v="9"/>
    <x v="6"/>
    <n v="29"/>
    <n v="35"/>
    <n v="1015"/>
  </r>
  <r>
    <x v="290"/>
    <x v="3"/>
    <x v="2"/>
    <x v="0"/>
    <x v="2"/>
    <x v="3"/>
    <x v="8"/>
    <n v="33"/>
    <n v="10"/>
    <n v="330"/>
  </r>
  <r>
    <x v="291"/>
    <x v="3"/>
    <x v="2"/>
    <x v="0"/>
    <x v="0"/>
    <x v="8"/>
    <x v="3"/>
    <n v="94"/>
    <n v="2"/>
    <n v="188"/>
  </r>
  <r>
    <x v="292"/>
    <x v="3"/>
    <x v="2"/>
    <x v="0"/>
    <x v="0"/>
    <x v="4"/>
    <x v="2"/>
    <n v="59"/>
    <n v="10"/>
    <n v="590"/>
  </r>
  <r>
    <x v="293"/>
    <x v="3"/>
    <x v="2"/>
    <x v="0"/>
    <x v="3"/>
    <x v="6"/>
    <x v="8"/>
    <n v="29"/>
    <n v="10"/>
    <n v="290"/>
  </r>
  <r>
    <x v="294"/>
    <x v="3"/>
    <x v="2"/>
    <x v="0"/>
    <x v="1"/>
    <x v="7"/>
    <x v="7"/>
    <n v="30"/>
    <n v="8"/>
    <n v="240"/>
  </r>
  <r>
    <x v="295"/>
    <x v="3"/>
    <x v="2"/>
    <x v="0"/>
    <x v="2"/>
    <x v="10"/>
    <x v="5"/>
    <n v="17"/>
    <n v="50"/>
    <n v="850"/>
  </r>
  <r>
    <x v="296"/>
    <x v="3"/>
    <x v="2"/>
    <x v="0"/>
    <x v="3"/>
    <x v="5"/>
    <x v="2"/>
    <n v="95"/>
    <n v="10"/>
    <n v="950"/>
  </r>
  <r>
    <x v="297"/>
    <x v="3"/>
    <x v="3"/>
    <x v="1"/>
    <x v="1"/>
    <x v="1"/>
    <x v="2"/>
    <n v="58"/>
    <n v="10"/>
    <n v="580"/>
  </r>
  <r>
    <x v="298"/>
    <x v="3"/>
    <x v="3"/>
    <x v="1"/>
    <x v="2"/>
    <x v="10"/>
    <x v="6"/>
    <n v="4"/>
    <n v="35"/>
    <n v="140"/>
  </r>
  <r>
    <x v="299"/>
    <x v="3"/>
    <x v="3"/>
    <x v="1"/>
    <x v="3"/>
    <x v="5"/>
    <x v="6"/>
    <n v="19"/>
    <n v="35"/>
    <n v="665"/>
  </r>
  <r>
    <x v="300"/>
    <x v="3"/>
    <x v="3"/>
    <x v="1"/>
    <x v="3"/>
    <x v="5"/>
    <x v="4"/>
    <n v="14"/>
    <n v="25"/>
    <n v="350"/>
  </r>
  <r>
    <x v="301"/>
    <x v="3"/>
    <x v="3"/>
    <x v="1"/>
    <x v="1"/>
    <x v="1"/>
    <x v="6"/>
    <n v="100"/>
    <n v="35"/>
    <n v="3500"/>
  </r>
  <r>
    <x v="302"/>
    <x v="3"/>
    <x v="3"/>
    <x v="1"/>
    <x v="3"/>
    <x v="6"/>
    <x v="3"/>
    <n v="22"/>
    <n v="2"/>
    <n v="44"/>
  </r>
  <r>
    <x v="303"/>
    <x v="3"/>
    <x v="3"/>
    <x v="1"/>
    <x v="0"/>
    <x v="4"/>
    <x v="3"/>
    <n v="15"/>
    <n v="2"/>
    <n v="30"/>
  </r>
  <r>
    <x v="304"/>
    <x v="3"/>
    <x v="4"/>
    <x v="1"/>
    <x v="1"/>
    <x v="7"/>
    <x v="4"/>
    <n v="86"/>
    <n v="25"/>
    <n v="2150"/>
  </r>
  <r>
    <x v="305"/>
    <x v="3"/>
    <x v="4"/>
    <x v="1"/>
    <x v="0"/>
    <x v="4"/>
    <x v="6"/>
    <n v="81"/>
    <n v="35"/>
    <n v="2835"/>
  </r>
  <r>
    <x v="306"/>
    <x v="3"/>
    <x v="4"/>
    <x v="1"/>
    <x v="1"/>
    <x v="2"/>
    <x v="7"/>
    <n v="65"/>
    <n v="8"/>
    <n v="520"/>
  </r>
  <r>
    <x v="307"/>
    <x v="3"/>
    <x v="4"/>
    <x v="1"/>
    <x v="3"/>
    <x v="5"/>
    <x v="5"/>
    <n v="23"/>
    <n v="50"/>
    <n v="1150"/>
  </r>
  <r>
    <x v="308"/>
    <x v="3"/>
    <x v="4"/>
    <x v="1"/>
    <x v="2"/>
    <x v="10"/>
    <x v="3"/>
    <n v="6"/>
    <n v="2"/>
    <n v="12"/>
  </r>
  <r>
    <x v="309"/>
    <x v="3"/>
    <x v="4"/>
    <x v="1"/>
    <x v="1"/>
    <x v="1"/>
    <x v="2"/>
    <n v="57"/>
    <n v="10"/>
    <n v="570"/>
  </r>
  <r>
    <x v="310"/>
    <x v="3"/>
    <x v="4"/>
    <x v="1"/>
    <x v="3"/>
    <x v="9"/>
    <x v="5"/>
    <n v="63"/>
    <n v="50"/>
    <n v="3150"/>
  </r>
  <r>
    <x v="311"/>
    <x v="3"/>
    <x v="4"/>
    <x v="1"/>
    <x v="0"/>
    <x v="4"/>
    <x v="1"/>
    <n v="100"/>
    <n v="55"/>
    <n v="5500"/>
  </r>
  <r>
    <x v="312"/>
    <x v="3"/>
    <x v="5"/>
    <x v="1"/>
    <x v="2"/>
    <x v="10"/>
    <x v="8"/>
    <n v="85"/>
    <n v="10"/>
    <n v="850"/>
  </r>
  <r>
    <x v="313"/>
    <x v="3"/>
    <x v="5"/>
    <x v="1"/>
    <x v="1"/>
    <x v="7"/>
    <x v="8"/>
    <n v="77"/>
    <n v="10"/>
    <n v="770"/>
  </r>
  <r>
    <x v="314"/>
    <x v="3"/>
    <x v="5"/>
    <x v="1"/>
    <x v="2"/>
    <x v="3"/>
    <x v="4"/>
    <n v="66"/>
    <n v="25"/>
    <n v="1650"/>
  </r>
  <r>
    <x v="315"/>
    <x v="3"/>
    <x v="5"/>
    <x v="1"/>
    <x v="2"/>
    <x v="3"/>
    <x v="5"/>
    <n v="62"/>
    <n v="50"/>
    <n v="3100"/>
  </r>
  <r>
    <x v="316"/>
    <x v="3"/>
    <x v="5"/>
    <x v="1"/>
    <x v="2"/>
    <x v="11"/>
    <x v="3"/>
    <n v="37"/>
    <n v="2"/>
    <n v="74"/>
  </r>
  <r>
    <x v="317"/>
    <x v="3"/>
    <x v="5"/>
    <x v="1"/>
    <x v="1"/>
    <x v="1"/>
    <x v="4"/>
    <n v="82"/>
    <n v="25"/>
    <n v="2050"/>
  </r>
  <r>
    <x v="318"/>
    <x v="3"/>
    <x v="5"/>
    <x v="1"/>
    <x v="1"/>
    <x v="2"/>
    <x v="2"/>
    <n v="39"/>
    <n v="10"/>
    <n v="390"/>
  </r>
  <r>
    <x v="319"/>
    <x v="3"/>
    <x v="5"/>
    <x v="1"/>
    <x v="0"/>
    <x v="0"/>
    <x v="4"/>
    <n v="88"/>
    <n v="25"/>
    <n v="2200"/>
  </r>
  <r>
    <x v="320"/>
    <x v="3"/>
    <x v="6"/>
    <x v="2"/>
    <x v="1"/>
    <x v="7"/>
    <x v="8"/>
    <n v="58"/>
    <n v="10"/>
    <n v="580"/>
  </r>
  <r>
    <x v="321"/>
    <x v="3"/>
    <x v="6"/>
    <x v="2"/>
    <x v="1"/>
    <x v="1"/>
    <x v="3"/>
    <n v="40"/>
    <n v="2"/>
    <n v="80"/>
  </r>
  <r>
    <x v="322"/>
    <x v="3"/>
    <x v="6"/>
    <x v="2"/>
    <x v="0"/>
    <x v="8"/>
    <x v="5"/>
    <n v="46"/>
    <n v="50"/>
    <n v="2300"/>
  </r>
  <r>
    <x v="323"/>
    <x v="3"/>
    <x v="6"/>
    <x v="2"/>
    <x v="3"/>
    <x v="9"/>
    <x v="7"/>
    <n v="34"/>
    <n v="8"/>
    <n v="272"/>
  </r>
  <r>
    <x v="324"/>
    <x v="3"/>
    <x v="6"/>
    <x v="2"/>
    <x v="0"/>
    <x v="8"/>
    <x v="4"/>
    <n v="37"/>
    <n v="25"/>
    <n v="925"/>
  </r>
  <r>
    <x v="325"/>
    <x v="3"/>
    <x v="6"/>
    <x v="2"/>
    <x v="0"/>
    <x v="8"/>
    <x v="7"/>
    <n v="33"/>
    <n v="8"/>
    <n v="264"/>
  </r>
  <r>
    <x v="326"/>
    <x v="3"/>
    <x v="6"/>
    <x v="2"/>
    <x v="1"/>
    <x v="1"/>
    <x v="4"/>
    <n v="95"/>
    <n v="25"/>
    <n v="2375"/>
  </r>
  <r>
    <x v="327"/>
    <x v="3"/>
    <x v="7"/>
    <x v="2"/>
    <x v="2"/>
    <x v="10"/>
    <x v="0"/>
    <n v="13"/>
    <n v="5"/>
    <n v="65"/>
  </r>
  <r>
    <x v="328"/>
    <x v="3"/>
    <x v="7"/>
    <x v="2"/>
    <x v="1"/>
    <x v="1"/>
    <x v="4"/>
    <n v="27"/>
    <n v="25"/>
    <n v="675"/>
  </r>
  <r>
    <x v="329"/>
    <x v="3"/>
    <x v="7"/>
    <x v="2"/>
    <x v="1"/>
    <x v="7"/>
    <x v="2"/>
    <n v="97"/>
    <n v="10"/>
    <n v="970"/>
  </r>
  <r>
    <x v="330"/>
    <x v="3"/>
    <x v="7"/>
    <x v="2"/>
    <x v="2"/>
    <x v="3"/>
    <x v="9"/>
    <n v="42"/>
    <n v="18"/>
    <n v="756"/>
  </r>
  <r>
    <x v="331"/>
    <x v="3"/>
    <x v="7"/>
    <x v="2"/>
    <x v="3"/>
    <x v="9"/>
    <x v="6"/>
    <n v="99"/>
    <n v="35"/>
    <n v="3465"/>
  </r>
  <r>
    <x v="332"/>
    <x v="3"/>
    <x v="7"/>
    <x v="2"/>
    <x v="2"/>
    <x v="11"/>
    <x v="5"/>
    <n v="3"/>
    <n v="50"/>
    <n v="150"/>
  </r>
  <r>
    <x v="333"/>
    <x v="3"/>
    <x v="7"/>
    <x v="2"/>
    <x v="2"/>
    <x v="3"/>
    <x v="9"/>
    <n v="58"/>
    <n v="18"/>
    <n v="1044"/>
  </r>
  <r>
    <x v="334"/>
    <x v="3"/>
    <x v="7"/>
    <x v="2"/>
    <x v="0"/>
    <x v="0"/>
    <x v="4"/>
    <n v="92"/>
    <n v="25"/>
    <n v="2300"/>
  </r>
  <r>
    <x v="335"/>
    <x v="3"/>
    <x v="8"/>
    <x v="2"/>
    <x v="2"/>
    <x v="10"/>
    <x v="0"/>
    <n v="88"/>
    <n v="5"/>
    <n v="440"/>
  </r>
  <r>
    <x v="336"/>
    <x v="3"/>
    <x v="8"/>
    <x v="2"/>
    <x v="3"/>
    <x v="5"/>
    <x v="1"/>
    <n v="42"/>
    <n v="55"/>
    <n v="2310"/>
  </r>
  <r>
    <x v="337"/>
    <x v="3"/>
    <x v="8"/>
    <x v="2"/>
    <x v="1"/>
    <x v="1"/>
    <x v="6"/>
    <n v="20"/>
    <n v="35"/>
    <n v="700"/>
  </r>
  <r>
    <x v="338"/>
    <x v="3"/>
    <x v="8"/>
    <x v="2"/>
    <x v="2"/>
    <x v="11"/>
    <x v="5"/>
    <n v="52"/>
    <n v="50"/>
    <n v="2600"/>
  </r>
  <r>
    <x v="339"/>
    <x v="3"/>
    <x v="8"/>
    <x v="2"/>
    <x v="1"/>
    <x v="7"/>
    <x v="8"/>
    <n v="69"/>
    <n v="10"/>
    <n v="690"/>
  </r>
  <r>
    <x v="340"/>
    <x v="3"/>
    <x v="8"/>
    <x v="2"/>
    <x v="1"/>
    <x v="2"/>
    <x v="3"/>
    <n v="41"/>
    <n v="2"/>
    <n v="82"/>
  </r>
  <r>
    <x v="341"/>
    <x v="3"/>
    <x v="8"/>
    <x v="2"/>
    <x v="3"/>
    <x v="6"/>
    <x v="8"/>
    <n v="71"/>
    <n v="10"/>
    <n v="710"/>
  </r>
  <r>
    <x v="342"/>
    <x v="3"/>
    <x v="8"/>
    <x v="2"/>
    <x v="1"/>
    <x v="2"/>
    <x v="5"/>
    <n v="64"/>
    <n v="50"/>
    <n v="3200"/>
  </r>
  <r>
    <x v="343"/>
    <x v="3"/>
    <x v="9"/>
    <x v="3"/>
    <x v="1"/>
    <x v="7"/>
    <x v="2"/>
    <n v="83"/>
    <n v="10"/>
    <n v="830"/>
  </r>
  <r>
    <x v="344"/>
    <x v="3"/>
    <x v="9"/>
    <x v="3"/>
    <x v="0"/>
    <x v="4"/>
    <x v="1"/>
    <n v="71"/>
    <n v="55"/>
    <n v="3905"/>
  </r>
  <r>
    <x v="345"/>
    <x v="3"/>
    <x v="9"/>
    <x v="3"/>
    <x v="1"/>
    <x v="2"/>
    <x v="6"/>
    <n v="34"/>
    <n v="35"/>
    <n v="1190"/>
  </r>
  <r>
    <x v="346"/>
    <x v="3"/>
    <x v="9"/>
    <x v="3"/>
    <x v="1"/>
    <x v="7"/>
    <x v="3"/>
    <n v="95"/>
    <n v="2"/>
    <n v="190"/>
  </r>
  <r>
    <x v="347"/>
    <x v="3"/>
    <x v="9"/>
    <x v="3"/>
    <x v="0"/>
    <x v="0"/>
    <x v="3"/>
    <n v="91"/>
    <n v="2"/>
    <n v="182"/>
  </r>
  <r>
    <x v="348"/>
    <x v="3"/>
    <x v="9"/>
    <x v="3"/>
    <x v="1"/>
    <x v="2"/>
    <x v="4"/>
    <n v="2"/>
    <n v="25"/>
    <n v="50"/>
  </r>
  <r>
    <x v="349"/>
    <x v="3"/>
    <x v="9"/>
    <x v="3"/>
    <x v="0"/>
    <x v="0"/>
    <x v="4"/>
    <n v="62"/>
    <n v="25"/>
    <n v="1550"/>
  </r>
  <r>
    <x v="350"/>
    <x v="3"/>
    <x v="10"/>
    <x v="3"/>
    <x v="2"/>
    <x v="11"/>
    <x v="1"/>
    <n v="11"/>
    <n v="55"/>
    <n v="605"/>
  </r>
  <r>
    <x v="351"/>
    <x v="3"/>
    <x v="10"/>
    <x v="3"/>
    <x v="3"/>
    <x v="5"/>
    <x v="2"/>
    <n v="70"/>
    <n v="10"/>
    <n v="700"/>
  </r>
  <r>
    <x v="352"/>
    <x v="3"/>
    <x v="10"/>
    <x v="3"/>
    <x v="3"/>
    <x v="6"/>
    <x v="0"/>
    <n v="9"/>
    <n v="5"/>
    <n v="45"/>
  </r>
  <r>
    <x v="353"/>
    <x v="3"/>
    <x v="10"/>
    <x v="3"/>
    <x v="2"/>
    <x v="3"/>
    <x v="7"/>
    <n v="2"/>
    <n v="8"/>
    <n v="16"/>
  </r>
  <r>
    <x v="354"/>
    <x v="3"/>
    <x v="10"/>
    <x v="3"/>
    <x v="2"/>
    <x v="10"/>
    <x v="9"/>
    <n v="60"/>
    <n v="18"/>
    <n v="1080"/>
  </r>
  <r>
    <x v="355"/>
    <x v="3"/>
    <x v="10"/>
    <x v="3"/>
    <x v="0"/>
    <x v="4"/>
    <x v="7"/>
    <n v="99"/>
    <n v="8"/>
    <n v="792"/>
  </r>
  <r>
    <x v="356"/>
    <x v="3"/>
    <x v="10"/>
    <x v="3"/>
    <x v="0"/>
    <x v="8"/>
    <x v="9"/>
    <n v="75"/>
    <n v="18"/>
    <n v="1350"/>
  </r>
  <r>
    <x v="357"/>
    <x v="3"/>
    <x v="10"/>
    <x v="3"/>
    <x v="2"/>
    <x v="11"/>
    <x v="2"/>
    <n v="93"/>
    <n v="10"/>
    <n v="930"/>
  </r>
  <r>
    <x v="358"/>
    <x v="3"/>
    <x v="11"/>
    <x v="3"/>
    <x v="3"/>
    <x v="6"/>
    <x v="7"/>
    <n v="66"/>
    <n v="8"/>
    <n v="528"/>
  </r>
  <r>
    <x v="359"/>
    <x v="3"/>
    <x v="11"/>
    <x v="3"/>
    <x v="1"/>
    <x v="1"/>
    <x v="0"/>
    <n v="10"/>
    <n v="5"/>
    <n v="50"/>
  </r>
  <r>
    <x v="360"/>
    <x v="3"/>
    <x v="11"/>
    <x v="3"/>
    <x v="3"/>
    <x v="5"/>
    <x v="4"/>
    <n v="55"/>
    <n v="25"/>
    <n v="1375"/>
  </r>
  <r>
    <x v="361"/>
    <x v="3"/>
    <x v="11"/>
    <x v="3"/>
    <x v="0"/>
    <x v="0"/>
    <x v="7"/>
    <n v="16"/>
    <n v="8"/>
    <n v="128"/>
  </r>
  <r>
    <x v="362"/>
    <x v="3"/>
    <x v="11"/>
    <x v="3"/>
    <x v="1"/>
    <x v="2"/>
    <x v="5"/>
    <n v="51"/>
    <n v="50"/>
    <n v="2550"/>
  </r>
  <r>
    <x v="363"/>
    <x v="3"/>
    <x v="11"/>
    <x v="3"/>
    <x v="1"/>
    <x v="2"/>
    <x v="1"/>
    <n v="88"/>
    <n v="55"/>
    <n v="4840"/>
  </r>
  <r>
    <x v="364"/>
    <x v="3"/>
    <x v="11"/>
    <x v="3"/>
    <x v="2"/>
    <x v="11"/>
    <x v="3"/>
    <n v="12"/>
    <n v="2"/>
    <n v="24"/>
  </r>
  <r>
    <x v="365"/>
    <x v="3"/>
    <x v="11"/>
    <x v="3"/>
    <x v="2"/>
    <x v="11"/>
    <x v="1"/>
    <n v="52"/>
    <n v="55"/>
    <n v="2860"/>
  </r>
  <r>
    <x v="366"/>
    <x v="4"/>
    <x v="0"/>
    <x v="0"/>
    <x v="1"/>
    <x v="1"/>
    <x v="6"/>
    <n v="37"/>
    <n v="35"/>
    <n v="1295"/>
  </r>
  <r>
    <x v="367"/>
    <x v="4"/>
    <x v="0"/>
    <x v="0"/>
    <x v="1"/>
    <x v="7"/>
    <x v="5"/>
    <n v="67"/>
    <n v="50"/>
    <n v="3350"/>
  </r>
  <r>
    <x v="368"/>
    <x v="4"/>
    <x v="0"/>
    <x v="0"/>
    <x v="1"/>
    <x v="7"/>
    <x v="6"/>
    <n v="2"/>
    <n v="35"/>
    <n v="70"/>
  </r>
  <r>
    <x v="369"/>
    <x v="4"/>
    <x v="0"/>
    <x v="0"/>
    <x v="2"/>
    <x v="11"/>
    <x v="2"/>
    <n v="38"/>
    <n v="10"/>
    <n v="380"/>
  </r>
  <r>
    <x v="370"/>
    <x v="4"/>
    <x v="0"/>
    <x v="0"/>
    <x v="3"/>
    <x v="5"/>
    <x v="9"/>
    <n v="26"/>
    <n v="18"/>
    <n v="468"/>
  </r>
  <r>
    <x v="371"/>
    <x v="4"/>
    <x v="0"/>
    <x v="0"/>
    <x v="1"/>
    <x v="2"/>
    <x v="1"/>
    <n v="15"/>
    <n v="55"/>
    <n v="825"/>
  </r>
  <r>
    <x v="372"/>
    <x v="4"/>
    <x v="0"/>
    <x v="0"/>
    <x v="3"/>
    <x v="9"/>
    <x v="4"/>
    <n v="47"/>
    <n v="25"/>
    <n v="1175"/>
  </r>
  <r>
    <x v="373"/>
    <x v="4"/>
    <x v="1"/>
    <x v="0"/>
    <x v="1"/>
    <x v="1"/>
    <x v="2"/>
    <n v="5"/>
    <n v="10"/>
    <n v="50"/>
  </r>
  <r>
    <x v="374"/>
    <x v="4"/>
    <x v="1"/>
    <x v="0"/>
    <x v="1"/>
    <x v="7"/>
    <x v="9"/>
    <n v="47"/>
    <n v="18"/>
    <n v="846"/>
  </r>
  <r>
    <x v="375"/>
    <x v="4"/>
    <x v="1"/>
    <x v="0"/>
    <x v="1"/>
    <x v="7"/>
    <x v="8"/>
    <n v="15"/>
    <n v="10"/>
    <n v="150"/>
  </r>
  <r>
    <x v="376"/>
    <x v="4"/>
    <x v="1"/>
    <x v="0"/>
    <x v="3"/>
    <x v="6"/>
    <x v="4"/>
    <n v="55"/>
    <n v="25"/>
    <n v="1375"/>
  </r>
  <r>
    <x v="377"/>
    <x v="4"/>
    <x v="1"/>
    <x v="0"/>
    <x v="2"/>
    <x v="11"/>
    <x v="0"/>
    <n v="64"/>
    <n v="5"/>
    <n v="320"/>
  </r>
  <r>
    <x v="378"/>
    <x v="4"/>
    <x v="1"/>
    <x v="0"/>
    <x v="0"/>
    <x v="8"/>
    <x v="8"/>
    <n v="79"/>
    <n v="10"/>
    <n v="790"/>
  </r>
  <r>
    <x v="379"/>
    <x v="4"/>
    <x v="1"/>
    <x v="0"/>
    <x v="1"/>
    <x v="1"/>
    <x v="2"/>
    <n v="16"/>
    <n v="10"/>
    <n v="160"/>
  </r>
  <r>
    <x v="380"/>
    <x v="4"/>
    <x v="2"/>
    <x v="0"/>
    <x v="2"/>
    <x v="10"/>
    <x v="5"/>
    <n v="42"/>
    <n v="50"/>
    <n v="2100"/>
  </r>
  <r>
    <x v="381"/>
    <x v="4"/>
    <x v="2"/>
    <x v="0"/>
    <x v="3"/>
    <x v="6"/>
    <x v="2"/>
    <n v="45"/>
    <n v="10"/>
    <n v="450"/>
  </r>
  <r>
    <x v="382"/>
    <x v="4"/>
    <x v="2"/>
    <x v="0"/>
    <x v="1"/>
    <x v="7"/>
    <x v="2"/>
    <n v="89"/>
    <n v="10"/>
    <n v="890"/>
  </r>
  <r>
    <x v="383"/>
    <x v="4"/>
    <x v="2"/>
    <x v="0"/>
    <x v="3"/>
    <x v="5"/>
    <x v="2"/>
    <n v="18"/>
    <n v="10"/>
    <n v="180"/>
  </r>
  <r>
    <x v="384"/>
    <x v="4"/>
    <x v="2"/>
    <x v="0"/>
    <x v="2"/>
    <x v="3"/>
    <x v="5"/>
    <n v="63"/>
    <n v="50"/>
    <n v="3150"/>
  </r>
  <r>
    <x v="385"/>
    <x v="4"/>
    <x v="2"/>
    <x v="0"/>
    <x v="3"/>
    <x v="5"/>
    <x v="6"/>
    <n v="25"/>
    <n v="35"/>
    <n v="875"/>
  </r>
  <r>
    <x v="386"/>
    <x v="4"/>
    <x v="2"/>
    <x v="0"/>
    <x v="0"/>
    <x v="0"/>
    <x v="0"/>
    <n v="3"/>
    <n v="5"/>
    <n v="15"/>
  </r>
  <r>
    <x v="387"/>
    <x v="4"/>
    <x v="2"/>
    <x v="0"/>
    <x v="1"/>
    <x v="7"/>
    <x v="4"/>
    <n v="79"/>
    <n v="25"/>
    <n v="1975"/>
  </r>
  <r>
    <x v="388"/>
    <x v="4"/>
    <x v="3"/>
    <x v="1"/>
    <x v="1"/>
    <x v="2"/>
    <x v="6"/>
    <n v="52"/>
    <n v="35"/>
    <n v="1820"/>
  </r>
  <r>
    <x v="389"/>
    <x v="4"/>
    <x v="3"/>
    <x v="1"/>
    <x v="0"/>
    <x v="4"/>
    <x v="8"/>
    <n v="36"/>
    <n v="10"/>
    <n v="360"/>
  </r>
  <r>
    <x v="390"/>
    <x v="4"/>
    <x v="3"/>
    <x v="1"/>
    <x v="2"/>
    <x v="3"/>
    <x v="4"/>
    <n v="67"/>
    <n v="25"/>
    <n v="1675"/>
  </r>
  <r>
    <x v="391"/>
    <x v="4"/>
    <x v="3"/>
    <x v="1"/>
    <x v="2"/>
    <x v="10"/>
    <x v="6"/>
    <n v="100"/>
    <n v="35"/>
    <n v="3500"/>
  </r>
  <r>
    <x v="392"/>
    <x v="4"/>
    <x v="3"/>
    <x v="1"/>
    <x v="0"/>
    <x v="8"/>
    <x v="0"/>
    <n v="90"/>
    <n v="5"/>
    <n v="450"/>
  </r>
  <r>
    <x v="393"/>
    <x v="4"/>
    <x v="3"/>
    <x v="1"/>
    <x v="3"/>
    <x v="5"/>
    <x v="2"/>
    <n v="16"/>
    <n v="10"/>
    <n v="160"/>
  </r>
  <r>
    <x v="394"/>
    <x v="4"/>
    <x v="3"/>
    <x v="1"/>
    <x v="1"/>
    <x v="2"/>
    <x v="3"/>
    <n v="38"/>
    <n v="2"/>
    <n v="76"/>
  </r>
  <r>
    <x v="395"/>
    <x v="4"/>
    <x v="3"/>
    <x v="1"/>
    <x v="2"/>
    <x v="10"/>
    <x v="2"/>
    <n v="76"/>
    <n v="10"/>
    <n v="760"/>
  </r>
  <r>
    <x v="396"/>
    <x v="4"/>
    <x v="4"/>
    <x v="1"/>
    <x v="1"/>
    <x v="1"/>
    <x v="5"/>
    <n v="95"/>
    <n v="50"/>
    <n v="4750"/>
  </r>
  <r>
    <x v="397"/>
    <x v="4"/>
    <x v="4"/>
    <x v="1"/>
    <x v="2"/>
    <x v="10"/>
    <x v="3"/>
    <n v="23"/>
    <n v="2"/>
    <n v="46"/>
  </r>
  <r>
    <x v="398"/>
    <x v="4"/>
    <x v="4"/>
    <x v="1"/>
    <x v="1"/>
    <x v="7"/>
    <x v="1"/>
    <n v="94"/>
    <n v="55"/>
    <n v="5170"/>
  </r>
  <r>
    <x v="399"/>
    <x v="4"/>
    <x v="4"/>
    <x v="1"/>
    <x v="1"/>
    <x v="2"/>
    <x v="7"/>
    <n v="79"/>
    <n v="8"/>
    <n v="632"/>
  </r>
  <r>
    <x v="400"/>
    <x v="4"/>
    <x v="4"/>
    <x v="1"/>
    <x v="1"/>
    <x v="2"/>
    <x v="7"/>
    <n v="7"/>
    <n v="8"/>
    <n v="56"/>
  </r>
  <r>
    <x v="401"/>
    <x v="4"/>
    <x v="4"/>
    <x v="1"/>
    <x v="3"/>
    <x v="5"/>
    <x v="8"/>
    <n v="94"/>
    <n v="10"/>
    <n v="940"/>
  </r>
  <r>
    <x v="402"/>
    <x v="4"/>
    <x v="4"/>
    <x v="1"/>
    <x v="2"/>
    <x v="11"/>
    <x v="5"/>
    <n v="38"/>
    <n v="50"/>
    <n v="1900"/>
  </r>
  <r>
    <x v="403"/>
    <x v="4"/>
    <x v="5"/>
    <x v="1"/>
    <x v="1"/>
    <x v="1"/>
    <x v="5"/>
    <n v="43"/>
    <n v="50"/>
    <n v="2150"/>
  </r>
  <r>
    <x v="404"/>
    <x v="4"/>
    <x v="5"/>
    <x v="1"/>
    <x v="0"/>
    <x v="4"/>
    <x v="2"/>
    <n v="20"/>
    <n v="10"/>
    <n v="200"/>
  </r>
  <r>
    <x v="405"/>
    <x v="4"/>
    <x v="5"/>
    <x v="1"/>
    <x v="0"/>
    <x v="8"/>
    <x v="9"/>
    <n v="55"/>
    <n v="18"/>
    <n v="990"/>
  </r>
  <r>
    <x v="406"/>
    <x v="4"/>
    <x v="5"/>
    <x v="1"/>
    <x v="0"/>
    <x v="8"/>
    <x v="8"/>
    <n v="88"/>
    <n v="10"/>
    <n v="880"/>
  </r>
  <r>
    <x v="407"/>
    <x v="4"/>
    <x v="5"/>
    <x v="1"/>
    <x v="3"/>
    <x v="9"/>
    <x v="4"/>
    <n v="14"/>
    <n v="25"/>
    <n v="350"/>
  </r>
  <r>
    <x v="408"/>
    <x v="4"/>
    <x v="5"/>
    <x v="1"/>
    <x v="3"/>
    <x v="6"/>
    <x v="3"/>
    <n v="90"/>
    <n v="2"/>
    <n v="180"/>
  </r>
  <r>
    <x v="409"/>
    <x v="4"/>
    <x v="5"/>
    <x v="1"/>
    <x v="0"/>
    <x v="4"/>
    <x v="2"/>
    <n v="31"/>
    <n v="10"/>
    <n v="310"/>
  </r>
  <r>
    <x v="410"/>
    <x v="4"/>
    <x v="5"/>
    <x v="1"/>
    <x v="3"/>
    <x v="9"/>
    <x v="0"/>
    <n v="31"/>
    <n v="5"/>
    <n v="155"/>
  </r>
  <r>
    <x v="411"/>
    <x v="4"/>
    <x v="6"/>
    <x v="2"/>
    <x v="1"/>
    <x v="2"/>
    <x v="3"/>
    <n v="70"/>
    <n v="2"/>
    <n v="140"/>
  </r>
  <r>
    <x v="412"/>
    <x v="4"/>
    <x v="6"/>
    <x v="2"/>
    <x v="3"/>
    <x v="5"/>
    <x v="4"/>
    <n v="2"/>
    <n v="25"/>
    <n v="50"/>
  </r>
  <r>
    <x v="413"/>
    <x v="4"/>
    <x v="6"/>
    <x v="2"/>
    <x v="3"/>
    <x v="9"/>
    <x v="9"/>
    <n v="3"/>
    <n v="18"/>
    <n v="54"/>
  </r>
  <r>
    <x v="414"/>
    <x v="4"/>
    <x v="6"/>
    <x v="2"/>
    <x v="2"/>
    <x v="10"/>
    <x v="4"/>
    <n v="36"/>
    <n v="25"/>
    <n v="900"/>
  </r>
  <r>
    <x v="415"/>
    <x v="4"/>
    <x v="6"/>
    <x v="2"/>
    <x v="2"/>
    <x v="11"/>
    <x v="1"/>
    <n v="99"/>
    <n v="55"/>
    <n v="5445"/>
  </r>
  <r>
    <x v="416"/>
    <x v="4"/>
    <x v="6"/>
    <x v="2"/>
    <x v="1"/>
    <x v="2"/>
    <x v="3"/>
    <n v="50"/>
    <n v="2"/>
    <n v="100"/>
  </r>
  <r>
    <x v="417"/>
    <x v="4"/>
    <x v="6"/>
    <x v="2"/>
    <x v="1"/>
    <x v="7"/>
    <x v="5"/>
    <n v="18"/>
    <n v="50"/>
    <n v="900"/>
  </r>
  <r>
    <x v="418"/>
    <x v="4"/>
    <x v="6"/>
    <x v="2"/>
    <x v="1"/>
    <x v="7"/>
    <x v="7"/>
    <n v="84"/>
    <n v="8"/>
    <n v="672"/>
  </r>
  <r>
    <x v="419"/>
    <x v="4"/>
    <x v="7"/>
    <x v="2"/>
    <x v="0"/>
    <x v="4"/>
    <x v="8"/>
    <n v="63"/>
    <n v="10"/>
    <n v="630"/>
  </r>
  <r>
    <x v="420"/>
    <x v="4"/>
    <x v="7"/>
    <x v="2"/>
    <x v="3"/>
    <x v="9"/>
    <x v="2"/>
    <n v="58"/>
    <n v="10"/>
    <n v="580"/>
  </r>
  <r>
    <x v="421"/>
    <x v="4"/>
    <x v="7"/>
    <x v="2"/>
    <x v="0"/>
    <x v="0"/>
    <x v="1"/>
    <n v="7"/>
    <n v="55"/>
    <n v="385"/>
  </r>
  <r>
    <x v="422"/>
    <x v="4"/>
    <x v="7"/>
    <x v="2"/>
    <x v="1"/>
    <x v="2"/>
    <x v="6"/>
    <n v="99"/>
    <n v="35"/>
    <n v="3465"/>
  </r>
  <r>
    <x v="423"/>
    <x v="4"/>
    <x v="7"/>
    <x v="2"/>
    <x v="0"/>
    <x v="0"/>
    <x v="3"/>
    <n v="12"/>
    <n v="2"/>
    <n v="24"/>
  </r>
  <r>
    <x v="424"/>
    <x v="4"/>
    <x v="7"/>
    <x v="2"/>
    <x v="3"/>
    <x v="6"/>
    <x v="4"/>
    <n v="51"/>
    <n v="25"/>
    <n v="1275"/>
  </r>
  <r>
    <x v="425"/>
    <x v="4"/>
    <x v="7"/>
    <x v="2"/>
    <x v="1"/>
    <x v="7"/>
    <x v="0"/>
    <n v="9"/>
    <n v="5"/>
    <n v="45"/>
  </r>
  <r>
    <x v="426"/>
    <x v="4"/>
    <x v="8"/>
    <x v="2"/>
    <x v="1"/>
    <x v="2"/>
    <x v="7"/>
    <n v="3"/>
    <n v="8"/>
    <n v="24"/>
  </r>
  <r>
    <x v="427"/>
    <x v="4"/>
    <x v="8"/>
    <x v="2"/>
    <x v="0"/>
    <x v="8"/>
    <x v="8"/>
    <n v="59"/>
    <n v="10"/>
    <n v="590"/>
  </r>
  <r>
    <x v="428"/>
    <x v="4"/>
    <x v="8"/>
    <x v="2"/>
    <x v="1"/>
    <x v="2"/>
    <x v="2"/>
    <n v="59"/>
    <n v="10"/>
    <n v="590"/>
  </r>
  <r>
    <x v="429"/>
    <x v="4"/>
    <x v="8"/>
    <x v="2"/>
    <x v="0"/>
    <x v="8"/>
    <x v="6"/>
    <n v="64"/>
    <n v="35"/>
    <n v="2240"/>
  </r>
  <r>
    <x v="430"/>
    <x v="4"/>
    <x v="8"/>
    <x v="2"/>
    <x v="1"/>
    <x v="1"/>
    <x v="0"/>
    <n v="55"/>
    <n v="5"/>
    <n v="275"/>
  </r>
  <r>
    <x v="431"/>
    <x v="4"/>
    <x v="8"/>
    <x v="2"/>
    <x v="3"/>
    <x v="6"/>
    <x v="0"/>
    <n v="2"/>
    <n v="5"/>
    <n v="10"/>
  </r>
  <r>
    <x v="432"/>
    <x v="4"/>
    <x v="8"/>
    <x v="2"/>
    <x v="1"/>
    <x v="2"/>
    <x v="3"/>
    <n v="91"/>
    <n v="2"/>
    <n v="182"/>
  </r>
  <r>
    <x v="433"/>
    <x v="4"/>
    <x v="8"/>
    <x v="2"/>
    <x v="1"/>
    <x v="7"/>
    <x v="0"/>
    <n v="77"/>
    <n v="5"/>
    <n v="385"/>
  </r>
  <r>
    <x v="434"/>
    <x v="4"/>
    <x v="9"/>
    <x v="3"/>
    <x v="0"/>
    <x v="0"/>
    <x v="2"/>
    <n v="1"/>
    <n v="10"/>
    <n v="10"/>
  </r>
  <r>
    <x v="435"/>
    <x v="4"/>
    <x v="9"/>
    <x v="3"/>
    <x v="3"/>
    <x v="9"/>
    <x v="3"/>
    <n v="23"/>
    <n v="2"/>
    <n v="46"/>
  </r>
  <r>
    <x v="436"/>
    <x v="4"/>
    <x v="9"/>
    <x v="3"/>
    <x v="0"/>
    <x v="0"/>
    <x v="3"/>
    <n v="29"/>
    <n v="2"/>
    <n v="58"/>
  </r>
  <r>
    <x v="437"/>
    <x v="4"/>
    <x v="9"/>
    <x v="3"/>
    <x v="3"/>
    <x v="9"/>
    <x v="9"/>
    <n v="63"/>
    <n v="18"/>
    <n v="1134"/>
  </r>
  <r>
    <x v="438"/>
    <x v="4"/>
    <x v="9"/>
    <x v="3"/>
    <x v="2"/>
    <x v="3"/>
    <x v="3"/>
    <n v="58"/>
    <n v="2"/>
    <n v="116"/>
  </r>
  <r>
    <x v="439"/>
    <x v="4"/>
    <x v="9"/>
    <x v="3"/>
    <x v="0"/>
    <x v="8"/>
    <x v="2"/>
    <n v="47"/>
    <n v="10"/>
    <n v="470"/>
  </r>
  <r>
    <x v="440"/>
    <x v="4"/>
    <x v="9"/>
    <x v="3"/>
    <x v="0"/>
    <x v="8"/>
    <x v="3"/>
    <n v="6"/>
    <n v="2"/>
    <n v="12"/>
  </r>
  <r>
    <x v="441"/>
    <x v="4"/>
    <x v="9"/>
    <x v="3"/>
    <x v="3"/>
    <x v="9"/>
    <x v="5"/>
    <n v="78"/>
    <n v="50"/>
    <n v="3900"/>
  </r>
  <r>
    <x v="442"/>
    <x v="4"/>
    <x v="10"/>
    <x v="3"/>
    <x v="2"/>
    <x v="10"/>
    <x v="3"/>
    <n v="12"/>
    <n v="2"/>
    <n v="24"/>
  </r>
  <r>
    <x v="443"/>
    <x v="4"/>
    <x v="10"/>
    <x v="3"/>
    <x v="2"/>
    <x v="3"/>
    <x v="0"/>
    <n v="91"/>
    <n v="5"/>
    <n v="455"/>
  </r>
  <r>
    <x v="444"/>
    <x v="4"/>
    <x v="10"/>
    <x v="3"/>
    <x v="1"/>
    <x v="7"/>
    <x v="6"/>
    <n v="56"/>
    <n v="35"/>
    <n v="1960"/>
  </r>
  <r>
    <x v="445"/>
    <x v="4"/>
    <x v="10"/>
    <x v="3"/>
    <x v="1"/>
    <x v="7"/>
    <x v="1"/>
    <n v="30"/>
    <n v="55"/>
    <n v="1650"/>
  </r>
  <r>
    <x v="446"/>
    <x v="4"/>
    <x v="10"/>
    <x v="3"/>
    <x v="1"/>
    <x v="7"/>
    <x v="7"/>
    <n v="83"/>
    <n v="8"/>
    <n v="664"/>
  </r>
  <r>
    <x v="447"/>
    <x v="4"/>
    <x v="10"/>
    <x v="3"/>
    <x v="3"/>
    <x v="9"/>
    <x v="7"/>
    <n v="98"/>
    <n v="8"/>
    <n v="784"/>
  </r>
  <r>
    <x v="448"/>
    <x v="4"/>
    <x v="10"/>
    <x v="3"/>
    <x v="0"/>
    <x v="4"/>
    <x v="9"/>
    <n v="35"/>
    <n v="18"/>
    <n v="630"/>
  </r>
  <r>
    <x v="449"/>
    <x v="4"/>
    <x v="11"/>
    <x v="3"/>
    <x v="3"/>
    <x v="9"/>
    <x v="4"/>
    <n v="3"/>
    <n v="25"/>
    <n v="75"/>
  </r>
  <r>
    <x v="450"/>
    <x v="4"/>
    <x v="11"/>
    <x v="3"/>
    <x v="0"/>
    <x v="8"/>
    <x v="9"/>
    <n v="96"/>
    <n v="18"/>
    <n v="1728"/>
  </r>
  <r>
    <x v="451"/>
    <x v="4"/>
    <x v="11"/>
    <x v="3"/>
    <x v="3"/>
    <x v="6"/>
    <x v="9"/>
    <n v="23"/>
    <n v="18"/>
    <n v="414"/>
  </r>
  <r>
    <x v="452"/>
    <x v="4"/>
    <x v="11"/>
    <x v="3"/>
    <x v="1"/>
    <x v="7"/>
    <x v="6"/>
    <n v="98"/>
    <n v="35"/>
    <n v="3430"/>
  </r>
  <r>
    <x v="453"/>
    <x v="4"/>
    <x v="11"/>
    <x v="3"/>
    <x v="1"/>
    <x v="2"/>
    <x v="4"/>
    <n v="1"/>
    <n v="25"/>
    <n v="25"/>
  </r>
  <r>
    <x v="454"/>
    <x v="4"/>
    <x v="11"/>
    <x v="3"/>
    <x v="2"/>
    <x v="10"/>
    <x v="7"/>
    <n v="49"/>
    <n v="8"/>
    <n v="392"/>
  </r>
  <r>
    <x v="455"/>
    <x v="4"/>
    <x v="11"/>
    <x v="3"/>
    <x v="1"/>
    <x v="2"/>
    <x v="9"/>
    <n v="31"/>
    <n v="18"/>
    <n v="5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433DE-1FB9-4BC5-8712-F8A1EB0B68BB}" name="Monthly performance"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I20:J33" firstHeaderRow="1" firstDataRow="1" firstDataCol="1" rowPageCount="1" colPageCount="1"/>
  <pivotFields count="10">
    <pivotField numFmtId="14"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axis="axisPage" multipleItemSelectionAllowed="1"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numFmtId="1" showAll="0"/>
    <pivotField showAll="0">
      <items count="5">
        <item x="0"/>
        <item x="1"/>
        <item x="3"/>
        <item x="2"/>
        <item t="default"/>
      </items>
    </pivotField>
    <pivotField showAll="0">
      <items count="14">
        <item m="1" x="12"/>
        <item x="4"/>
        <item x="0"/>
        <item x="10"/>
        <item x="5"/>
        <item x="11"/>
        <item x="8"/>
        <item x="7"/>
        <item x="1"/>
        <item x="6"/>
        <item x="9"/>
        <item x="3"/>
        <item x="2"/>
        <item t="default"/>
      </items>
    </pivotField>
    <pivotField showAll="0">
      <items count="11">
        <item x="6"/>
        <item x="9"/>
        <item x="2"/>
        <item x="0"/>
        <item x="4"/>
        <item x="5"/>
        <item x="7"/>
        <item x="1"/>
        <item x="3"/>
        <item x="8"/>
        <item t="default"/>
      </items>
    </pivotField>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pageFields count="1">
    <pageField fld="1" hier="-1"/>
  </pageFields>
  <dataFields count="1">
    <dataField name="Sum of TOTAL" fld="9" baseField="0" baseItem="0" numFmtId="165"/>
  </dataFields>
  <chartFormats count="13">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6" format="6">
      <pivotArea type="data" outline="0" fieldPosition="0">
        <references count="2">
          <reference field="4294967294" count="1" selected="0">
            <x v="0"/>
          </reference>
          <reference field="2" count="1" selected="0">
            <x v="3"/>
          </reference>
        </references>
      </pivotArea>
    </chartFormat>
    <chartFormat chart="6" format="7">
      <pivotArea type="data" outline="0" fieldPosition="0">
        <references count="2">
          <reference field="4294967294" count="1" selected="0">
            <x v="0"/>
          </reference>
          <reference field="2" count="1" selected="0">
            <x v="4"/>
          </reference>
        </references>
      </pivotArea>
    </chartFormat>
    <chartFormat chart="6" format="8">
      <pivotArea type="data" outline="0" fieldPosition="0">
        <references count="2">
          <reference field="4294967294" count="1" selected="0">
            <x v="0"/>
          </reference>
          <reference field="2" count="1" selected="0">
            <x v="5"/>
          </reference>
        </references>
      </pivotArea>
    </chartFormat>
    <chartFormat chart="6" format="9">
      <pivotArea type="data" outline="0" fieldPosition="0">
        <references count="2">
          <reference field="4294967294" count="1" selected="0">
            <x v="0"/>
          </reference>
          <reference field="2" count="1" selected="0">
            <x v="6"/>
          </reference>
        </references>
      </pivotArea>
    </chartFormat>
    <chartFormat chart="6" format="10">
      <pivotArea type="data" outline="0" fieldPosition="0">
        <references count="2">
          <reference field="4294967294" count="1" selected="0">
            <x v="0"/>
          </reference>
          <reference field="2" count="1" selected="0">
            <x v="7"/>
          </reference>
        </references>
      </pivotArea>
    </chartFormat>
    <chartFormat chart="6" format="11">
      <pivotArea type="data" outline="0" fieldPosition="0">
        <references count="2">
          <reference field="4294967294" count="1" selected="0">
            <x v="0"/>
          </reference>
          <reference field="2" count="1" selected="0">
            <x v="8"/>
          </reference>
        </references>
      </pivotArea>
    </chartFormat>
    <chartFormat chart="6" format="12">
      <pivotArea type="data" outline="0" fieldPosition="0">
        <references count="2">
          <reference field="4294967294" count="1" selected="0">
            <x v="0"/>
          </reference>
          <reference field="2" count="1" selected="0">
            <x v="9"/>
          </reference>
        </references>
      </pivotArea>
    </chartFormat>
    <chartFormat chart="6" format="13">
      <pivotArea type="data" outline="0" fieldPosition="0">
        <references count="2">
          <reference field="4294967294" count="1" selected="0">
            <x v="0"/>
          </reference>
          <reference field="2" count="1" selected="0">
            <x v="10"/>
          </reference>
        </references>
      </pivotArea>
    </chartFormat>
    <chartFormat chart="6" format="14">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6882B-1024-4E07-BEFE-C39F9D2DB0F1}" name="month based perf"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93" firstHeaderRow="1" firstDataRow="1" firstDataCol="1"/>
  <pivotFields count="10">
    <pivotField numFmtId="14" showAll="0"/>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numFmtId="1" showAll="0">
      <items count="5">
        <item x="0"/>
        <item x="1"/>
        <item x="2"/>
        <item x="3"/>
        <item t="default"/>
      </items>
    </pivotField>
    <pivotField showAll="0">
      <items count="5">
        <item x="0"/>
        <item x="1"/>
        <item x="3"/>
        <item x="2"/>
        <item t="default"/>
      </items>
    </pivotField>
    <pivotField axis="axisRow" showAll="0" measureFilter="1" sortType="descending">
      <items count="14">
        <item m="1" x="12"/>
        <item x="4"/>
        <item x="0"/>
        <item x="10"/>
        <item x="5"/>
        <item x="11"/>
        <item x="8"/>
        <item x="7"/>
        <item x="1"/>
        <item x="6"/>
        <item x="9"/>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2">
    <field x="2"/>
    <field x="5"/>
  </rowFields>
  <rowItems count="73">
    <i>
      <x/>
    </i>
    <i r="1">
      <x v="8"/>
    </i>
    <i r="1">
      <x v="12"/>
    </i>
    <i r="1">
      <x v="9"/>
    </i>
    <i r="1">
      <x v="4"/>
    </i>
    <i r="1">
      <x v="7"/>
    </i>
    <i>
      <x v="1"/>
    </i>
    <i r="1">
      <x v="1"/>
    </i>
    <i r="1">
      <x v="6"/>
    </i>
    <i r="1">
      <x v="4"/>
    </i>
    <i r="1">
      <x v="11"/>
    </i>
    <i r="1">
      <x v="10"/>
    </i>
    <i>
      <x v="2"/>
    </i>
    <i r="1">
      <x v="7"/>
    </i>
    <i r="1">
      <x v="8"/>
    </i>
    <i r="1">
      <x v="3"/>
    </i>
    <i r="1">
      <x v="10"/>
    </i>
    <i r="1">
      <x v="4"/>
    </i>
    <i>
      <x v="3"/>
    </i>
    <i r="1">
      <x v="6"/>
    </i>
    <i r="1">
      <x v="8"/>
    </i>
    <i r="1">
      <x v="3"/>
    </i>
    <i r="1">
      <x v="7"/>
    </i>
    <i r="1">
      <x v="12"/>
    </i>
    <i>
      <x v="4"/>
    </i>
    <i r="1">
      <x v="12"/>
    </i>
    <i r="1">
      <x v="1"/>
    </i>
    <i r="1">
      <x v="2"/>
    </i>
    <i r="1">
      <x v="7"/>
    </i>
    <i r="1">
      <x v="8"/>
    </i>
    <i>
      <x v="5"/>
    </i>
    <i r="1">
      <x v="5"/>
    </i>
    <i r="1">
      <x v="8"/>
    </i>
    <i r="1">
      <x v="11"/>
    </i>
    <i r="1">
      <x v="2"/>
    </i>
    <i r="1">
      <x v="3"/>
    </i>
    <i>
      <x v="6"/>
    </i>
    <i r="1">
      <x v="5"/>
    </i>
    <i r="1">
      <x v="1"/>
    </i>
    <i r="1">
      <x v="4"/>
    </i>
    <i r="1">
      <x v="7"/>
    </i>
    <i r="1">
      <x v="2"/>
    </i>
    <i>
      <x v="7"/>
    </i>
    <i r="1">
      <x v="10"/>
    </i>
    <i r="1">
      <x v="4"/>
    </i>
    <i r="1">
      <x v="12"/>
    </i>
    <i r="1">
      <x v="6"/>
    </i>
    <i r="1">
      <x v="5"/>
    </i>
    <i>
      <x v="8"/>
    </i>
    <i r="1">
      <x v="2"/>
    </i>
    <i r="1">
      <x v="5"/>
    </i>
    <i r="1">
      <x v="12"/>
    </i>
    <i r="1">
      <x v="6"/>
    </i>
    <i r="1">
      <x v="4"/>
    </i>
    <i>
      <x v="9"/>
    </i>
    <i r="1">
      <x v="10"/>
    </i>
    <i r="1">
      <x v="3"/>
    </i>
    <i r="1">
      <x v="7"/>
    </i>
    <i r="1">
      <x v="1"/>
    </i>
    <i r="1">
      <x v="12"/>
    </i>
    <i>
      <x v="10"/>
    </i>
    <i r="1">
      <x v="12"/>
    </i>
    <i r="1">
      <x v="7"/>
    </i>
    <i r="1">
      <x v="4"/>
    </i>
    <i r="1">
      <x v="11"/>
    </i>
    <i r="1">
      <x v="5"/>
    </i>
    <i>
      <x v="11"/>
    </i>
    <i r="1">
      <x v="7"/>
    </i>
    <i r="1">
      <x v="12"/>
    </i>
    <i r="1">
      <x v="5"/>
    </i>
    <i r="1">
      <x v="2"/>
    </i>
    <i r="1">
      <x v="11"/>
    </i>
    <i t="grand">
      <x/>
    </i>
  </rowItems>
  <colItems count="1">
    <i/>
  </colItems>
  <dataFields count="1">
    <dataField name="Sum of TOTAL" fld="9" baseField="2" baseItem="0" numFmtId="165"/>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5F0F0-DC74-40C6-BE94-917471A44FD1}" name="Quarter Based Perf"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0:B37" firstHeaderRow="1" firstDataRow="1" firstDataCol="1"/>
  <pivotFields count="10">
    <pivotField numFmtId="14"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showAll="0">
      <items count="6">
        <item x="0"/>
        <item x="1"/>
        <item x="2"/>
        <item x="3"/>
        <item x="4"/>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numFmtId="1" showAll="0">
      <items count="5">
        <item x="0"/>
        <item x="1"/>
        <item x="2"/>
        <item x="3"/>
        <item t="default"/>
      </items>
    </pivotField>
    <pivotField showAll="0">
      <items count="5">
        <item x="0"/>
        <item x="1"/>
        <item x="3"/>
        <item x="2"/>
        <item t="default"/>
      </items>
    </pivotField>
    <pivotField showAll="0">
      <items count="14">
        <item m="1" x="12"/>
        <item x="4"/>
        <item x="0"/>
        <item x="10"/>
        <item x="5"/>
        <item x="11"/>
        <item x="8"/>
        <item x="7"/>
        <item x="1"/>
        <item x="6"/>
        <item x="9"/>
        <item x="3"/>
        <item x="2"/>
        <item t="default"/>
      </items>
    </pivotField>
    <pivotField showAll="0">
      <items count="11">
        <item x="6"/>
        <item x="9"/>
        <item x="2"/>
        <item x="0"/>
        <item x="4"/>
        <item x="5"/>
        <item x="7"/>
        <item x="1"/>
        <item x="3"/>
        <item x="8"/>
        <item t="default"/>
      </items>
    </pivotField>
    <pivotField showAll="0"/>
    <pivotField showAll="0"/>
    <pivotField dataField="1" showAll="0"/>
  </pivotFields>
  <rowFields count="2">
    <field x="3"/>
    <field x="2"/>
  </rowFields>
  <rowItems count="17">
    <i>
      <x/>
    </i>
    <i r="1">
      <x v="1"/>
    </i>
    <i r="1">
      <x/>
    </i>
    <i r="1">
      <x v="2"/>
    </i>
    <i>
      <x v="1"/>
    </i>
    <i r="1">
      <x v="4"/>
    </i>
    <i r="1">
      <x v="3"/>
    </i>
    <i r="1">
      <x v="5"/>
    </i>
    <i>
      <x v="2"/>
    </i>
    <i r="1">
      <x v="7"/>
    </i>
    <i r="1">
      <x v="6"/>
    </i>
    <i r="1">
      <x v="8"/>
    </i>
    <i>
      <x v="3"/>
    </i>
    <i r="1">
      <x v="11"/>
    </i>
    <i r="1">
      <x v="9"/>
    </i>
    <i r="1">
      <x v="10"/>
    </i>
    <i t="grand">
      <x/>
    </i>
  </rowItems>
  <colItems count="1">
    <i/>
  </colItems>
  <dataFields count="1">
    <dataField name="Sum of TOTAL" fld="9" baseField="3" baseItem="0" numFmtId="165"/>
  </dataFields>
  <conditionalFormats count="3">
    <conditionalFormat type="all" priority="3">
      <pivotAreas count="1">
        <pivotArea type="data" collapsedLevelsAreSubtotals="1" fieldPosition="0">
          <references count="3">
            <reference field="4294967294" count="1" selected="0">
              <x v="0"/>
            </reference>
            <reference field="2" count="1">
              <x v="1"/>
            </reference>
            <reference field="3" count="1" selected="0">
              <x v="0"/>
            </reference>
          </references>
        </pivotArea>
      </pivotAreas>
    </conditionalFormat>
    <conditionalFormat type="all" priority="2">
      <pivotAreas count="1">
        <pivotArea type="data" collapsedLevelsAreSubtotals="1" fieldPosition="0">
          <references count="3">
            <reference field="4294967294" count="1" selected="0">
              <x v="0"/>
            </reference>
            <reference field="2" count="1">
              <x v="1"/>
            </reference>
            <reference field="3" count="1" selected="0">
              <x v="0"/>
            </reference>
          </references>
        </pivotArea>
      </pivotAreas>
    </conditionalFormat>
    <conditionalFormat scope="field" type="all" priority="1">
      <pivotAreas count="1">
        <pivotArea outline="0" collapsedLevelsAreSubtotals="1" fieldPosition="0">
          <references count="2">
            <reference field="4294967294" count="1" selected="0">
              <x v="0"/>
            </reference>
            <reference field="2"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B4BB1-D272-4CAD-88B6-9592AA6692C0}" name="monthperf"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S17" firstHeaderRow="1" firstDataRow="2" firstDataCol="1"/>
  <pivotFields count="10">
    <pivotField numFmtId="14" showAll="0"/>
    <pivotField axis="axisCol"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numFmtId="1"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TOTAL"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751CE-F931-4B58-A3B6-37B191A6C0B1}" name="zoneperf"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I3:J8" firstHeaderRow="1" firstDataRow="1" firstDataCol="1"/>
  <pivotFields count="10">
    <pivotField numFmtId="14"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showAll="0">
      <items count="6">
        <item x="0"/>
        <item x="1"/>
        <item x="2"/>
        <item x="3"/>
        <item x="4"/>
        <item t="default"/>
      </items>
    </pivotField>
    <pivotField showAll="0"/>
    <pivotField numFmtId="1" showAll="0"/>
    <pivotField axis="axisRow" showAll="0">
      <items count="5">
        <item x="0"/>
        <item x="1"/>
        <item x="3"/>
        <item x="2"/>
        <item t="default"/>
      </items>
    </pivotField>
    <pivotField showAll="0">
      <items count="14">
        <item m="1" x="12"/>
        <item x="4"/>
        <item x="0"/>
        <item x="10"/>
        <item x="5"/>
        <item x="11"/>
        <item x="8"/>
        <item x="7"/>
        <item x="1"/>
        <item x="6"/>
        <item x="9"/>
        <item x="3"/>
        <item x="2"/>
        <item t="default"/>
      </items>
    </pivotField>
    <pivotField showAll="0">
      <items count="11">
        <item x="6"/>
        <item x="9"/>
        <item x="2"/>
        <item x="0"/>
        <item x="4"/>
        <item x="5"/>
        <item x="7"/>
        <item x="1"/>
        <item x="3"/>
        <item x="8"/>
        <item t="default"/>
      </items>
    </pivotField>
    <pivotField showAll="0"/>
    <pivotField showAll="0"/>
    <pivotField dataField="1" showAll="0"/>
  </pivotFields>
  <rowFields count="1">
    <field x="4"/>
  </rowFields>
  <rowItems count="5">
    <i>
      <x/>
    </i>
    <i>
      <x v="1"/>
    </i>
    <i>
      <x v="2"/>
    </i>
    <i>
      <x v="3"/>
    </i>
    <i t="grand">
      <x/>
    </i>
  </rowItems>
  <colItems count="1">
    <i/>
  </colItems>
  <dataFields count="1">
    <dataField name="Sum of TOTAL" fld="9" baseField="0" baseItem="0" numFmtId="165"/>
  </dataFields>
  <formats count="2">
    <format dxfId="73">
      <pivotArea collapsedLevelsAreSubtotals="1" fieldPosition="0">
        <references count="1">
          <reference field="4" count="1">
            <x v="0"/>
          </reference>
        </references>
      </pivotArea>
    </format>
    <format dxfId="72">
      <pivotArea outline="0" fieldPosition="0">
        <references count="1">
          <reference field="4294967294" count="1">
            <x v="0"/>
          </reference>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0D70E8-9811-40B4-8C26-9BC3A5952780}" name="Product based perf"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4:F15" firstHeaderRow="1" firstDataRow="1" firstDataCol="1" rowPageCount="2" colPageCount="1"/>
  <pivotFields count="10">
    <pivotField numFmtId="14"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axis="axisPage" showAll="0">
      <items count="6">
        <item x="0"/>
        <item x="1"/>
        <item x="2"/>
        <item x="3"/>
        <item x="4"/>
        <item t="default"/>
      </items>
    </pivotField>
    <pivotField axis="axisPage" showAll="0">
      <items count="13">
        <item x="0"/>
        <item x="1"/>
        <item x="2"/>
        <item x="3"/>
        <item x="4"/>
        <item x="5"/>
        <item x="6"/>
        <item x="7"/>
        <item x="8"/>
        <item x="9"/>
        <item x="10"/>
        <item x="11"/>
        <item t="default"/>
      </items>
    </pivotField>
    <pivotField numFmtId="1" showAll="0">
      <items count="5">
        <item x="0"/>
        <item x="1"/>
        <item x="2"/>
        <item x="3"/>
        <item t="default"/>
      </items>
    </pivotField>
    <pivotField showAll="0">
      <items count="5">
        <item x="0"/>
        <item x="1"/>
        <item x="3"/>
        <item x="2"/>
        <item t="default"/>
      </items>
    </pivotField>
    <pivotField showAll="0">
      <items count="14">
        <item m="1" x="12"/>
        <item x="4"/>
        <item x="0"/>
        <item x="10"/>
        <item x="5"/>
        <item x="11"/>
        <item x="8"/>
        <item x="7"/>
        <item x="1"/>
        <item x="6"/>
        <item x="9"/>
        <item x="3"/>
        <item x="2"/>
        <item t="default"/>
      </items>
    </pivotField>
    <pivotField axis="axisRow" showAll="0">
      <items count="11">
        <item x="6"/>
        <item x="9"/>
        <item x="2"/>
        <item x="0"/>
        <item x="4"/>
        <item x="5"/>
        <item x="7"/>
        <item x="1"/>
        <item x="3"/>
        <item x="8"/>
        <item t="default"/>
      </items>
    </pivotField>
    <pivotField showAll="0"/>
    <pivotField showAll="0"/>
    <pivotField dataField="1" showAll="0"/>
  </pivotFields>
  <rowFields count="1">
    <field x="6"/>
  </rowFields>
  <rowItems count="11">
    <i>
      <x/>
    </i>
    <i>
      <x v="1"/>
    </i>
    <i>
      <x v="2"/>
    </i>
    <i>
      <x v="3"/>
    </i>
    <i>
      <x v="4"/>
    </i>
    <i>
      <x v="5"/>
    </i>
    <i>
      <x v="6"/>
    </i>
    <i>
      <x v="7"/>
    </i>
    <i>
      <x v="8"/>
    </i>
    <i>
      <x v="9"/>
    </i>
    <i t="grand">
      <x/>
    </i>
  </rowItems>
  <colItems count="1">
    <i/>
  </colItems>
  <pageFields count="2">
    <pageField fld="1" hier="-1"/>
    <pageField fld="2" hier="-1"/>
  </pageFields>
  <dataFields count="1">
    <dataField name="Sum of TOTAL" fld="9"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94E8DE-5F62-4CAA-858B-68A21678F4DA}" name="salesrep"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0">
    <pivotField numFmtId="14"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showAll="0">
      <items count="6">
        <item x="0"/>
        <item x="1"/>
        <item x="2"/>
        <item x="3"/>
        <item x="4"/>
        <item t="default"/>
      </items>
    </pivotField>
    <pivotField showAll="0"/>
    <pivotField numFmtId="1" showAll="0"/>
    <pivotField showAll="0">
      <items count="5">
        <item x="0"/>
        <item x="1"/>
        <item x="3"/>
        <item x="2"/>
        <item t="default"/>
      </items>
    </pivotField>
    <pivotField axis="axisRow" showAll="0">
      <items count="14">
        <item m="1" x="12"/>
        <item x="4"/>
        <item x="0"/>
        <item x="10"/>
        <item x="5"/>
        <item x="11"/>
        <item x="8"/>
        <item x="7"/>
        <item x="1"/>
        <item x="9"/>
        <item x="3"/>
        <item x="2"/>
        <item x="6"/>
        <item t="default"/>
      </items>
    </pivotField>
    <pivotField showAll="0">
      <items count="11">
        <item x="6"/>
        <item x="9"/>
        <item x="2"/>
        <item x="0"/>
        <item x="4"/>
        <item x="5"/>
        <item x="7"/>
        <item x="1"/>
        <item x="3"/>
        <item x="8"/>
        <item t="default"/>
      </items>
    </pivotField>
    <pivotField showAll="0"/>
    <pivotField showAll="0"/>
    <pivotField dataField="1" showAll="0"/>
  </pivotFields>
  <rowFields count="1">
    <field x="5"/>
  </rowFields>
  <rowItems count="13">
    <i>
      <x v="1"/>
    </i>
    <i>
      <x v="2"/>
    </i>
    <i>
      <x v="3"/>
    </i>
    <i>
      <x v="4"/>
    </i>
    <i>
      <x v="5"/>
    </i>
    <i>
      <x v="6"/>
    </i>
    <i>
      <x v="7"/>
    </i>
    <i>
      <x v="8"/>
    </i>
    <i>
      <x v="9"/>
    </i>
    <i>
      <x v="10"/>
    </i>
    <i>
      <x v="11"/>
    </i>
    <i>
      <x v="12"/>
    </i>
    <i t="grand">
      <x/>
    </i>
  </rowItems>
  <colItems count="1">
    <i/>
  </colItems>
  <dataFields count="1">
    <dataField name="Sum of TOTAL"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E9312D3-47AD-405F-958D-C452E754DF6D}" sourceName="Quarter">
  <pivotTables>
    <pivotTable tabId="4" name="Product based perf"/>
  </pivotTables>
  <data>
    <tabular pivotCacheId="55864590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65A77F0A-DCDA-464C-937B-141B45F6A9EE}" sourceName="ZONE">
  <pivotTables>
    <pivotTable tabId="4" name="Product based perf"/>
    <pivotTable tabId="4" name="Monthly performance"/>
    <pivotTable tabId="4" name="Quarter Based Perf"/>
    <pivotTable tabId="4" name="salesrep"/>
    <pivotTable tabId="4" name="zoneperf"/>
  </pivotTables>
  <data>
    <tabular pivotCacheId="558645900">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9655262-4354-4374-886B-AA84C56201BF}" sourceName="SALES REP">
  <pivotTables>
    <pivotTable tabId="4" name="Product based perf"/>
    <pivotTable tabId="4" name="Monthly performance"/>
    <pivotTable tabId="4" name="Quarter Based Perf"/>
    <pivotTable tabId="4" name="salesrep"/>
    <pivotTable tabId="4" name="zoneperf"/>
  </pivotTables>
  <data>
    <tabular pivotCacheId="558645900">
      <items count="13">
        <i x="4" s="1"/>
        <i x="0" s="1"/>
        <i x="10" s="1"/>
        <i x="5" s="1"/>
        <i x="11" s="1"/>
        <i x="8" s="1"/>
        <i x="7" s="1"/>
        <i x="1" s="1"/>
        <i x="6" s="1"/>
        <i x="9" s="1"/>
        <i x="3" s="1"/>
        <i x="2"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BCAFE32-B5E1-4CE5-9221-7210F73E011E}" sourceName="PRODUCT">
  <pivotTables>
    <pivotTable tabId="4" name="Product based perf"/>
    <pivotTable tabId="4" name="Monthly performance"/>
    <pivotTable tabId="4" name="Quarter Based Perf"/>
    <pivotTable tabId="4" name="salesrep"/>
    <pivotTable tabId="4" name="zoneperf"/>
  </pivotTables>
  <data>
    <tabular pivotCacheId="558645900">
      <items count="10">
        <i x="6" s="1"/>
        <i x="9" s="1"/>
        <i x="2" s="1"/>
        <i x="0" s="1"/>
        <i x="4" s="1"/>
        <i x="5" s="1"/>
        <i x="7" s="1"/>
        <i x="1"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DFC3CEB0-8183-4FB3-8B9A-1A57AE30DCDC}" cache="Slicer_Quarter" caption="Quarter" style="Slicer Style 3" rowHeight="241300"/>
  <slicer name="ZONE" xr10:uid="{C11DCB9B-B98F-497A-AD5D-36C0E070D492}" cache="Slicer_ZONE" caption="ZONE" style="Slicer Style 2" rowHeight="241300"/>
  <slicer name="SALES REP" xr10:uid="{966372AD-84A4-4938-AF7E-512E8A0CD918}" cache="Slicer_SALES_REP" caption="SALES REP" startItem="1" style="Slicer Style 3" rowHeight="241300"/>
  <slicer name="PRODUCT" xr10:uid="{15E73D05-2887-4CF2-AFA0-6CAA161FBB3F}" cache="Slicer_PRODUCT" caption="PRODUCT"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alestable" displayName="salestable" ref="A1:J457" totalsRowShown="0" headerRowDxfId="81">
  <autoFilter ref="A1:J457" xr:uid="{00000000-0009-0000-0100-000004000000}"/>
  <tableColumns count="10">
    <tableColumn id="1" xr3:uid="{00000000-0010-0000-0000-000001000000}" name="DATE" dataDxfId="80"/>
    <tableColumn id="2" xr3:uid="{00000000-0010-0000-0000-000002000000}" name="YEAR" dataDxfId="79">
      <calculatedColumnFormula>YEAR(A2)</calculatedColumnFormula>
    </tableColumn>
    <tableColumn id="3" xr3:uid="{00000000-0010-0000-0000-000003000000}" name="MONTH" dataDxfId="71">
      <calculatedColumnFormula>TEXT(A2,"MMMM")</calculatedColumnFormula>
    </tableColumn>
    <tableColumn id="10" xr3:uid="{D3CF41DC-7D7C-4656-9183-9A01C9CEA5F8}" name="Quarter" dataDxfId="69">
      <calculatedColumnFormula>ROUNDUP(MONTH(A2)/3,0)</calculatedColumnFormula>
    </tableColumn>
    <tableColumn id="4" xr3:uid="{00000000-0010-0000-0000-000004000000}" name="ZONE" dataDxfId="70"/>
    <tableColumn id="5" xr3:uid="{00000000-0010-0000-0000-000005000000}" name="SALES REP" dataDxfId="78"/>
    <tableColumn id="6" xr3:uid="{00000000-0010-0000-0000-000006000000}" name="PRODUCT" dataDxfId="77"/>
    <tableColumn id="7" xr3:uid="{00000000-0010-0000-0000-000007000000}" name="QTY" dataDxfId="76"/>
    <tableColumn id="8" xr3:uid="{00000000-0010-0000-0000-000008000000}" name="PRICE" dataDxfId="75"/>
    <tableColumn id="9" xr3:uid="{00000000-0010-0000-0000-000009000000}" name="TOTAL" dataDxfId="74">
      <calculatedColumnFormula>H2*I2</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470D5A-2867-4E25-9B1C-3FB7E14B4AC4}" sourceName="DATE">
  <pivotTables>
    <pivotTable tabId="4" name="salesrep"/>
    <pivotTable tabId="4" name="Monthly performance"/>
    <pivotTable tabId="4" name="Product based perf"/>
    <pivotTable tabId="4" name="Quarter Based Perf"/>
    <pivotTable tabId="4" name="zoneperf"/>
  </pivotTables>
  <state minimalRefreshVersion="6" lastRefreshVersion="6" pivotCacheId="558645900" filterType="unknown">
    <bounds startDate="2015-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2F562B8-B7F8-41AD-B9F0-A4CF0A2A4FF0}" cache="NativeTimeline_DATE" caption="DATE" showHorizontalScrollbar="0" level="0" selectionLevel="0" scrollPosition="2016-05-27T00:00:00" style="Timeline Style 1"/>
  <timeline name="DATE 1" xr10:uid="{C349E5F5-2B6C-4F71-AFF3-5EDE3CE5706B}" cache="NativeTimeline_DATE" caption="DATE" level="2" selectionLevel="2" scrollPosition="2017-04-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4AC3-2AFD-4D22-AEF6-AAD4754CEE89}">
  <dimension ref="A1:S93"/>
  <sheetViews>
    <sheetView topLeftCell="E1" workbookViewId="0">
      <selection activeCell="E6" sqref="E5:E14"/>
      <pivotSelection pane="bottomRight" showHeader="1" axis="axisRow" activeRow="5" activeCol="4" previousRow="5" previousCol="4" click="1" r:id="rId6">
        <pivotArea dataOnly="0" labelOnly="1" fieldPosition="0">
          <references count="1">
            <reference field="6" count="0"/>
          </references>
        </pivotArea>
      </pivotSelection>
    </sheetView>
  </sheetViews>
  <sheetFormatPr defaultRowHeight="15" x14ac:dyDescent="0.25"/>
  <cols>
    <col min="1" max="1" width="13.140625" bestFit="1" customWidth="1"/>
    <col min="2" max="2" width="13.28515625" bestFit="1" customWidth="1"/>
    <col min="5" max="5" width="20" bestFit="1" customWidth="1"/>
    <col min="6" max="6" width="13.28515625" bestFit="1" customWidth="1"/>
    <col min="9" max="9" width="13.140625" bestFit="1" customWidth="1"/>
    <col min="10" max="10" width="13.28515625" bestFit="1" customWidth="1"/>
    <col min="13" max="13" width="13.28515625" bestFit="1" customWidth="1"/>
    <col min="14" max="14" width="16.28515625" bestFit="1" customWidth="1"/>
    <col min="15" max="16" width="7.5703125" bestFit="1" customWidth="1"/>
    <col min="17" max="17" width="8.5703125" bestFit="1" customWidth="1"/>
    <col min="18" max="18" width="7.5703125" bestFit="1" customWidth="1"/>
    <col min="19" max="19" width="11.28515625" bestFit="1" customWidth="1"/>
  </cols>
  <sheetData>
    <row r="1" spans="1:19" x14ac:dyDescent="0.25">
      <c r="E1" s="6" t="s">
        <v>1</v>
      </c>
      <c r="F1" t="s">
        <v>66</v>
      </c>
    </row>
    <row r="2" spans="1:19" x14ac:dyDescent="0.25">
      <c r="E2" s="6" t="s">
        <v>2</v>
      </c>
      <c r="F2" t="s">
        <v>66</v>
      </c>
    </row>
    <row r="3" spans="1:19" x14ac:dyDescent="0.25">
      <c r="A3" s="6" t="s">
        <v>49</v>
      </c>
      <c r="B3" t="s">
        <v>52</v>
      </c>
      <c r="I3" s="6" t="s">
        <v>49</v>
      </c>
      <c r="J3" t="s">
        <v>52</v>
      </c>
      <c r="M3" s="6" t="s">
        <v>52</v>
      </c>
      <c r="N3" s="6" t="s">
        <v>65</v>
      </c>
    </row>
    <row r="4" spans="1:19" x14ac:dyDescent="0.25">
      <c r="A4" s="7" t="s">
        <v>42</v>
      </c>
      <c r="B4" s="8">
        <v>41930</v>
      </c>
      <c r="E4" s="6" t="s">
        <v>49</v>
      </c>
      <c r="F4" t="s">
        <v>52</v>
      </c>
      <c r="I4" s="7" t="s">
        <v>35</v>
      </c>
      <c r="J4" s="9">
        <v>121878</v>
      </c>
      <c r="M4" s="6" t="s">
        <v>49</v>
      </c>
      <c r="N4">
        <v>2015</v>
      </c>
      <c r="O4">
        <v>2016</v>
      </c>
      <c r="P4">
        <v>2017</v>
      </c>
      <c r="Q4">
        <v>2018</v>
      </c>
      <c r="R4">
        <v>2019</v>
      </c>
      <c r="S4" t="s">
        <v>50</v>
      </c>
    </row>
    <row r="5" spans="1:19" x14ac:dyDescent="0.25">
      <c r="A5" s="7" t="s">
        <v>41</v>
      </c>
      <c r="B5" s="8">
        <v>37757</v>
      </c>
      <c r="E5" s="7" t="s">
        <v>30</v>
      </c>
      <c r="F5" s="9">
        <v>67725</v>
      </c>
      <c r="I5" s="7" t="s">
        <v>37</v>
      </c>
      <c r="J5" s="9">
        <v>153996</v>
      </c>
      <c r="M5" s="7" t="s">
        <v>53</v>
      </c>
      <c r="N5" s="9">
        <v>13473</v>
      </c>
      <c r="O5" s="9">
        <v>4427</v>
      </c>
      <c r="P5" s="9">
        <v>4452</v>
      </c>
      <c r="Q5" s="9">
        <v>5550</v>
      </c>
      <c r="R5" s="9">
        <v>7563</v>
      </c>
      <c r="S5" s="9">
        <v>35465</v>
      </c>
    </row>
    <row r="6" spans="1:19" x14ac:dyDescent="0.25">
      <c r="A6" s="7" t="s">
        <v>44</v>
      </c>
      <c r="B6" s="8">
        <v>26455</v>
      </c>
      <c r="E6" s="7" t="s">
        <v>29</v>
      </c>
      <c r="F6" s="9">
        <v>34074</v>
      </c>
      <c r="I6" s="7" t="s">
        <v>34</v>
      </c>
      <c r="J6" s="9">
        <v>96559</v>
      </c>
      <c r="M6" s="7" t="s">
        <v>54</v>
      </c>
      <c r="N6" s="9">
        <v>12678</v>
      </c>
      <c r="O6" s="9">
        <v>5726</v>
      </c>
      <c r="P6" s="9">
        <v>4824</v>
      </c>
      <c r="Q6" s="9">
        <v>11123</v>
      </c>
      <c r="R6" s="9">
        <v>3691</v>
      </c>
      <c r="S6" s="9">
        <v>38042</v>
      </c>
    </row>
    <row r="7" spans="1:19" x14ac:dyDescent="0.25">
      <c r="A7" s="7" t="s">
        <v>38</v>
      </c>
      <c r="B7" s="8">
        <v>38323</v>
      </c>
      <c r="E7" s="7" t="s">
        <v>31</v>
      </c>
      <c r="F7" s="9">
        <v>32990</v>
      </c>
      <c r="I7" s="7" t="s">
        <v>36</v>
      </c>
      <c r="J7" s="9">
        <v>99996</v>
      </c>
      <c r="M7" s="7" t="s">
        <v>55</v>
      </c>
      <c r="N7" s="9">
        <v>8777</v>
      </c>
      <c r="O7" s="9">
        <v>3200</v>
      </c>
      <c r="P7" s="9">
        <v>5924</v>
      </c>
      <c r="Q7" s="9">
        <v>4453</v>
      </c>
      <c r="R7" s="9">
        <v>9635</v>
      </c>
      <c r="S7" s="9">
        <v>31989</v>
      </c>
    </row>
    <row r="8" spans="1:19" x14ac:dyDescent="0.25">
      <c r="A8" s="7" t="s">
        <v>45</v>
      </c>
      <c r="B8" s="8">
        <v>41553</v>
      </c>
      <c r="E8" s="7" t="s">
        <v>27</v>
      </c>
      <c r="F8" s="9">
        <v>10680</v>
      </c>
      <c r="I8" s="7" t="s">
        <v>50</v>
      </c>
      <c r="J8" s="9">
        <v>472429</v>
      </c>
      <c r="M8" s="7" t="s">
        <v>56</v>
      </c>
      <c r="N8" s="9">
        <v>9334</v>
      </c>
      <c r="O8" s="9">
        <v>10326</v>
      </c>
      <c r="P8" s="9">
        <v>10904</v>
      </c>
      <c r="Q8" s="9">
        <v>5309</v>
      </c>
      <c r="R8" s="9">
        <v>8801</v>
      </c>
      <c r="S8" s="9">
        <v>44674</v>
      </c>
    </row>
    <row r="9" spans="1:19" x14ac:dyDescent="0.25">
      <c r="A9" s="7" t="s">
        <v>47</v>
      </c>
      <c r="B9" s="8">
        <v>42191</v>
      </c>
      <c r="E9" s="7" t="s">
        <v>28</v>
      </c>
      <c r="F9" s="9">
        <v>58375</v>
      </c>
      <c r="M9" s="7" t="s">
        <v>57</v>
      </c>
      <c r="N9" s="9">
        <v>18000</v>
      </c>
      <c r="O9" s="9">
        <v>6372</v>
      </c>
      <c r="P9" s="9">
        <v>5918</v>
      </c>
      <c r="Q9" s="9">
        <v>15887</v>
      </c>
      <c r="R9" s="9">
        <v>13494</v>
      </c>
      <c r="S9" s="9">
        <v>59671</v>
      </c>
    </row>
    <row r="10" spans="1:19" x14ac:dyDescent="0.25">
      <c r="A10" s="7" t="s">
        <v>46</v>
      </c>
      <c r="B10" s="8">
        <v>51698</v>
      </c>
      <c r="E10" s="7" t="s">
        <v>33</v>
      </c>
      <c r="F10" s="9">
        <v>114550</v>
      </c>
      <c r="M10" s="7" t="s">
        <v>58</v>
      </c>
      <c r="N10" s="9">
        <v>3850</v>
      </c>
      <c r="O10" s="9">
        <v>8130</v>
      </c>
      <c r="P10" s="9">
        <v>7081</v>
      </c>
      <c r="Q10" s="9">
        <v>11084</v>
      </c>
      <c r="R10" s="9">
        <v>5215</v>
      </c>
      <c r="S10" s="9">
        <v>35360</v>
      </c>
    </row>
    <row r="11" spans="1:19" x14ac:dyDescent="0.25">
      <c r="A11" s="7" t="s">
        <v>7</v>
      </c>
      <c r="B11" s="8">
        <v>44759</v>
      </c>
      <c r="E11" s="7" t="s">
        <v>32</v>
      </c>
      <c r="F11" s="9">
        <v>21000</v>
      </c>
      <c r="M11" s="7" t="s">
        <v>59</v>
      </c>
      <c r="N11" s="9">
        <v>5503</v>
      </c>
      <c r="O11" s="9">
        <v>8689</v>
      </c>
      <c r="P11" s="9">
        <v>9272</v>
      </c>
      <c r="Q11" s="9">
        <v>6796</v>
      </c>
      <c r="R11" s="9">
        <v>8261</v>
      </c>
      <c r="S11" s="9">
        <v>38521</v>
      </c>
    </row>
    <row r="12" spans="1:19" x14ac:dyDescent="0.25">
      <c r="A12" s="7" t="s">
        <v>40</v>
      </c>
      <c r="B12" s="8">
        <v>39131</v>
      </c>
      <c r="E12" s="7" t="s">
        <v>8</v>
      </c>
      <c r="F12" s="9">
        <v>102455</v>
      </c>
      <c r="M12" s="7" t="s">
        <v>60</v>
      </c>
      <c r="N12" s="9">
        <v>11989</v>
      </c>
      <c r="O12" s="9">
        <v>8317</v>
      </c>
      <c r="P12" s="9">
        <v>10732</v>
      </c>
      <c r="Q12" s="9">
        <v>9425</v>
      </c>
      <c r="R12" s="9">
        <v>6404</v>
      </c>
      <c r="S12" s="9">
        <v>46867</v>
      </c>
    </row>
    <row r="13" spans="1:19" x14ac:dyDescent="0.25">
      <c r="A13" s="7" t="s">
        <v>43</v>
      </c>
      <c r="B13" s="8">
        <v>31988</v>
      </c>
      <c r="E13" s="7" t="s">
        <v>9</v>
      </c>
      <c r="F13" s="9">
        <v>4860</v>
      </c>
      <c r="M13" s="7" t="s">
        <v>61</v>
      </c>
      <c r="N13" s="9">
        <v>4515</v>
      </c>
      <c r="O13" s="9">
        <v>8024</v>
      </c>
      <c r="P13" s="9">
        <v>5200</v>
      </c>
      <c r="Q13" s="9">
        <v>10732</v>
      </c>
      <c r="R13" s="9">
        <v>4296</v>
      </c>
      <c r="S13" s="9">
        <v>32767</v>
      </c>
    </row>
    <row r="14" spans="1:19" x14ac:dyDescent="0.25">
      <c r="A14" s="7" t="s">
        <v>10</v>
      </c>
      <c r="B14" s="8">
        <v>57539</v>
      </c>
      <c r="E14" s="7" t="s">
        <v>26</v>
      </c>
      <c r="F14" s="9">
        <v>25720</v>
      </c>
      <c r="M14" s="7" t="s">
        <v>62</v>
      </c>
      <c r="N14" s="9">
        <v>8709</v>
      </c>
      <c r="O14" s="9">
        <v>12059</v>
      </c>
      <c r="P14" s="9">
        <v>2054</v>
      </c>
      <c r="Q14" s="9">
        <v>7897</v>
      </c>
      <c r="R14" s="9">
        <v>5746</v>
      </c>
      <c r="S14" s="9">
        <v>36465</v>
      </c>
    </row>
    <row r="15" spans="1:19" x14ac:dyDescent="0.25">
      <c r="A15" s="7" t="s">
        <v>67</v>
      </c>
      <c r="B15" s="8">
        <v>19105</v>
      </c>
      <c r="E15" s="7" t="s">
        <v>50</v>
      </c>
      <c r="F15" s="9">
        <v>472429</v>
      </c>
      <c r="M15" s="7" t="s">
        <v>63</v>
      </c>
      <c r="N15" s="9">
        <v>8627</v>
      </c>
      <c r="O15" s="9">
        <v>3505</v>
      </c>
      <c r="P15" s="9">
        <v>9962</v>
      </c>
      <c r="Q15" s="9">
        <v>5518</v>
      </c>
      <c r="R15" s="9">
        <v>6167</v>
      </c>
      <c r="S15" s="9">
        <v>33779</v>
      </c>
    </row>
    <row r="16" spans="1:19" x14ac:dyDescent="0.25">
      <c r="A16" s="7" t="s">
        <v>50</v>
      </c>
      <c r="B16" s="8">
        <v>472429</v>
      </c>
      <c r="M16" s="7" t="s">
        <v>64</v>
      </c>
      <c r="N16" s="9">
        <v>4348</v>
      </c>
      <c r="O16" s="9">
        <v>13332</v>
      </c>
      <c r="P16" s="9">
        <v>2172</v>
      </c>
      <c r="Q16" s="9">
        <v>12355</v>
      </c>
      <c r="R16" s="9">
        <v>6622</v>
      </c>
      <c r="S16" s="9">
        <v>38829</v>
      </c>
    </row>
    <row r="17" spans="1:19" x14ac:dyDescent="0.25">
      <c r="M17" s="7" t="s">
        <v>50</v>
      </c>
      <c r="N17" s="9">
        <v>109803</v>
      </c>
      <c r="O17" s="9">
        <v>92107</v>
      </c>
      <c r="P17" s="9">
        <v>78495</v>
      </c>
      <c r="Q17" s="9">
        <v>106129</v>
      </c>
      <c r="R17" s="9">
        <v>85895</v>
      </c>
      <c r="S17" s="9">
        <v>472429</v>
      </c>
    </row>
    <row r="18" spans="1:19" x14ac:dyDescent="0.25">
      <c r="I18" s="6" t="s">
        <v>1</v>
      </c>
      <c r="J18" t="s">
        <v>66</v>
      </c>
    </row>
    <row r="20" spans="1:19" x14ac:dyDescent="0.25">
      <c r="A20" s="6" t="s">
        <v>49</v>
      </c>
      <c r="B20" t="s">
        <v>52</v>
      </c>
      <c r="E20" s="6" t="s">
        <v>49</v>
      </c>
      <c r="F20" t="s">
        <v>52</v>
      </c>
      <c r="I20" s="6" t="s">
        <v>49</v>
      </c>
      <c r="J20" t="s">
        <v>52</v>
      </c>
    </row>
    <row r="21" spans="1:19" x14ac:dyDescent="0.25">
      <c r="A21" s="11">
        <v>1</v>
      </c>
      <c r="B21" s="9">
        <v>105496</v>
      </c>
      <c r="E21" s="7" t="s">
        <v>53</v>
      </c>
      <c r="F21" s="9">
        <v>25564</v>
      </c>
      <c r="I21" s="7" t="s">
        <v>53</v>
      </c>
      <c r="J21" s="9">
        <v>35465</v>
      </c>
    </row>
    <row r="22" spans="1:19" x14ac:dyDescent="0.25">
      <c r="A22" s="12" t="s">
        <v>54</v>
      </c>
      <c r="B22" s="9">
        <v>38042</v>
      </c>
      <c r="E22" s="12" t="s">
        <v>7</v>
      </c>
      <c r="F22" s="9">
        <v>6986</v>
      </c>
      <c r="I22" s="7" t="s">
        <v>54</v>
      </c>
      <c r="J22" s="9">
        <v>38042</v>
      </c>
    </row>
    <row r="23" spans="1:19" x14ac:dyDescent="0.25">
      <c r="A23" s="12" t="s">
        <v>53</v>
      </c>
      <c r="B23" s="9">
        <v>35465</v>
      </c>
      <c r="E23" s="12" t="s">
        <v>10</v>
      </c>
      <c r="F23" s="9">
        <v>5665</v>
      </c>
      <c r="I23" s="7" t="s">
        <v>55</v>
      </c>
      <c r="J23" s="9">
        <v>31989</v>
      </c>
    </row>
    <row r="24" spans="1:19" x14ac:dyDescent="0.25">
      <c r="A24" s="12" t="s">
        <v>55</v>
      </c>
      <c r="B24" s="9">
        <v>31989</v>
      </c>
      <c r="E24" s="12" t="s">
        <v>67</v>
      </c>
      <c r="F24" s="9">
        <v>5310</v>
      </c>
      <c r="I24" s="7" t="s">
        <v>56</v>
      </c>
      <c r="J24" s="9">
        <v>44674</v>
      </c>
    </row>
    <row r="25" spans="1:19" x14ac:dyDescent="0.25">
      <c r="A25" s="11">
        <v>2</v>
      </c>
      <c r="B25" s="9">
        <v>139705</v>
      </c>
      <c r="E25" s="12" t="s">
        <v>38</v>
      </c>
      <c r="F25" s="9">
        <v>4083</v>
      </c>
      <c r="I25" s="7" t="s">
        <v>57</v>
      </c>
      <c r="J25" s="9">
        <v>59671</v>
      </c>
    </row>
    <row r="26" spans="1:19" x14ac:dyDescent="0.25">
      <c r="A26" s="12" t="s">
        <v>57</v>
      </c>
      <c r="B26" s="9">
        <v>59671</v>
      </c>
      <c r="E26" s="12" t="s">
        <v>46</v>
      </c>
      <c r="F26" s="9">
        <v>3520</v>
      </c>
      <c r="I26" s="7" t="s">
        <v>58</v>
      </c>
      <c r="J26" s="9">
        <v>35360</v>
      </c>
    </row>
    <row r="27" spans="1:19" x14ac:dyDescent="0.25">
      <c r="A27" s="12" t="s">
        <v>56</v>
      </c>
      <c r="B27" s="9">
        <v>44674</v>
      </c>
      <c r="E27" s="7" t="s">
        <v>54</v>
      </c>
      <c r="F27" s="9">
        <v>30207</v>
      </c>
      <c r="I27" s="7" t="s">
        <v>59</v>
      </c>
      <c r="J27" s="9">
        <v>38521</v>
      </c>
    </row>
    <row r="28" spans="1:19" x14ac:dyDescent="0.25">
      <c r="A28" s="12" t="s">
        <v>58</v>
      </c>
      <c r="B28" s="9">
        <v>35360</v>
      </c>
      <c r="E28" s="12" t="s">
        <v>42</v>
      </c>
      <c r="F28" s="9">
        <v>9259</v>
      </c>
      <c r="I28" s="7" t="s">
        <v>60</v>
      </c>
      <c r="J28" s="9">
        <v>46867</v>
      </c>
    </row>
    <row r="29" spans="1:19" x14ac:dyDescent="0.25">
      <c r="A29" s="11">
        <v>3</v>
      </c>
      <c r="B29" s="9">
        <v>118155</v>
      </c>
      <c r="E29" s="12" t="s">
        <v>47</v>
      </c>
      <c r="F29" s="9">
        <v>8480</v>
      </c>
      <c r="I29" s="7" t="s">
        <v>61</v>
      </c>
      <c r="J29" s="9">
        <v>32767</v>
      </c>
    </row>
    <row r="30" spans="1:19" x14ac:dyDescent="0.25">
      <c r="A30" s="12" t="s">
        <v>60</v>
      </c>
      <c r="B30" s="9">
        <v>46867</v>
      </c>
      <c r="E30" s="12" t="s">
        <v>38</v>
      </c>
      <c r="F30" s="9">
        <v>5038</v>
      </c>
      <c r="I30" s="7" t="s">
        <v>62</v>
      </c>
      <c r="J30" s="9">
        <v>36465</v>
      </c>
    </row>
    <row r="31" spans="1:19" x14ac:dyDescent="0.25">
      <c r="A31" s="12" t="s">
        <v>59</v>
      </c>
      <c r="B31" s="9">
        <v>38521</v>
      </c>
      <c r="E31" s="12" t="s">
        <v>43</v>
      </c>
      <c r="F31" s="9">
        <v>3920</v>
      </c>
      <c r="I31" s="7" t="s">
        <v>63</v>
      </c>
      <c r="J31" s="9">
        <v>33779</v>
      </c>
    </row>
    <row r="32" spans="1:19" x14ac:dyDescent="0.25">
      <c r="A32" s="12" t="s">
        <v>61</v>
      </c>
      <c r="B32" s="9">
        <v>32767</v>
      </c>
      <c r="E32" s="12" t="s">
        <v>40</v>
      </c>
      <c r="F32" s="9">
        <v>3510</v>
      </c>
      <c r="I32" s="7" t="s">
        <v>64</v>
      </c>
      <c r="J32" s="9">
        <v>38829</v>
      </c>
    </row>
    <row r="33" spans="1:10" x14ac:dyDescent="0.25">
      <c r="A33" s="11">
        <v>4</v>
      </c>
      <c r="B33" s="9">
        <v>109073</v>
      </c>
      <c r="E33" s="7" t="s">
        <v>55</v>
      </c>
      <c r="F33" s="9">
        <v>21750</v>
      </c>
      <c r="I33" s="7" t="s">
        <v>50</v>
      </c>
      <c r="J33" s="9">
        <v>472429</v>
      </c>
    </row>
    <row r="34" spans="1:10" x14ac:dyDescent="0.25">
      <c r="A34" s="12" t="s">
        <v>64</v>
      </c>
      <c r="B34" s="9">
        <v>38829</v>
      </c>
      <c r="E34" s="12" t="s">
        <v>46</v>
      </c>
      <c r="F34" s="9">
        <v>5085</v>
      </c>
    </row>
    <row r="35" spans="1:10" x14ac:dyDescent="0.25">
      <c r="A35" s="12" t="s">
        <v>62</v>
      </c>
      <c r="B35" s="9">
        <v>36465</v>
      </c>
      <c r="E35" s="12" t="s">
        <v>7</v>
      </c>
      <c r="F35" s="9">
        <v>4434</v>
      </c>
    </row>
    <row r="36" spans="1:10" x14ac:dyDescent="0.25">
      <c r="A36" s="12" t="s">
        <v>63</v>
      </c>
      <c r="B36" s="9">
        <v>33779</v>
      </c>
      <c r="E36" s="12" t="s">
        <v>44</v>
      </c>
      <c r="F36" s="9">
        <v>4225</v>
      </c>
    </row>
    <row r="37" spans="1:10" x14ac:dyDescent="0.25">
      <c r="A37" s="11" t="s">
        <v>50</v>
      </c>
      <c r="B37" s="9">
        <v>472429</v>
      </c>
      <c r="E37" s="12" t="s">
        <v>40</v>
      </c>
      <c r="F37" s="9">
        <v>4037</v>
      </c>
    </row>
    <row r="38" spans="1:10" x14ac:dyDescent="0.25">
      <c r="E38" s="12" t="s">
        <v>38</v>
      </c>
      <c r="F38" s="9">
        <v>3969</v>
      </c>
    </row>
    <row r="39" spans="1:10" x14ac:dyDescent="0.25">
      <c r="E39" s="7" t="s">
        <v>56</v>
      </c>
      <c r="F39" s="9">
        <v>32870</v>
      </c>
    </row>
    <row r="40" spans="1:10" x14ac:dyDescent="0.25">
      <c r="E40" s="12" t="s">
        <v>47</v>
      </c>
      <c r="F40" s="9">
        <v>9470</v>
      </c>
    </row>
    <row r="41" spans="1:10" x14ac:dyDescent="0.25">
      <c r="E41" s="12" t="s">
        <v>7</v>
      </c>
      <c r="F41" s="9">
        <v>7580</v>
      </c>
    </row>
    <row r="42" spans="1:10" x14ac:dyDescent="0.25">
      <c r="E42" s="12" t="s">
        <v>44</v>
      </c>
      <c r="F42" s="9">
        <v>7555</v>
      </c>
    </row>
    <row r="43" spans="1:10" x14ac:dyDescent="0.25">
      <c r="E43" s="12" t="s">
        <v>46</v>
      </c>
      <c r="F43" s="9">
        <v>5079</v>
      </c>
    </row>
    <row r="44" spans="1:10" x14ac:dyDescent="0.25">
      <c r="E44" s="12" t="s">
        <v>10</v>
      </c>
      <c r="F44" s="9">
        <v>3186</v>
      </c>
    </row>
    <row r="45" spans="1:10" x14ac:dyDescent="0.25">
      <c r="E45" s="7" t="s">
        <v>57</v>
      </c>
      <c r="F45" s="9">
        <v>45728</v>
      </c>
    </row>
    <row r="46" spans="1:10" x14ac:dyDescent="0.25">
      <c r="E46" s="12" t="s">
        <v>10</v>
      </c>
      <c r="F46" s="9">
        <v>14500</v>
      </c>
    </row>
    <row r="47" spans="1:10" x14ac:dyDescent="0.25">
      <c r="E47" s="12" t="s">
        <v>42</v>
      </c>
      <c r="F47" s="9">
        <v>8945</v>
      </c>
    </row>
    <row r="48" spans="1:10" x14ac:dyDescent="0.25">
      <c r="E48" s="12" t="s">
        <v>41</v>
      </c>
      <c r="F48" s="9">
        <v>8065</v>
      </c>
    </row>
    <row r="49" spans="5:6" x14ac:dyDescent="0.25">
      <c r="E49" s="12" t="s">
        <v>46</v>
      </c>
      <c r="F49" s="9">
        <v>7500</v>
      </c>
    </row>
    <row r="50" spans="5:6" x14ac:dyDescent="0.25">
      <c r="E50" s="12" t="s">
        <v>7</v>
      </c>
      <c r="F50" s="9">
        <v>6718</v>
      </c>
    </row>
    <row r="51" spans="5:6" x14ac:dyDescent="0.25">
      <c r="E51" s="7" t="s">
        <v>58</v>
      </c>
      <c r="F51" s="9">
        <v>24781</v>
      </c>
    </row>
    <row r="52" spans="5:6" x14ac:dyDescent="0.25">
      <c r="E52" s="12" t="s">
        <v>45</v>
      </c>
      <c r="F52" s="9">
        <v>6814</v>
      </c>
    </row>
    <row r="53" spans="5:6" x14ac:dyDescent="0.25">
      <c r="E53" s="12" t="s">
        <v>7</v>
      </c>
      <c r="F53" s="9">
        <v>6120</v>
      </c>
    </row>
    <row r="54" spans="5:6" x14ac:dyDescent="0.25">
      <c r="E54" s="12" t="s">
        <v>43</v>
      </c>
      <c r="F54" s="9">
        <v>5520</v>
      </c>
    </row>
    <row r="55" spans="5:6" x14ac:dyDescent="0.25">
      <c r="E55" s="12" t="s">
        <v>41</v>
      </c>
      <c r="F55" s="9">
        <v>3252</v>
      </c>
    </row>
    <row r="56" spans="5:6" x14ac:dyDescent="0.25">
      <c r="E56" s="12" t="s">
        <v>44</v>
      </c>
      <c r="F56" s="9">
        <v>3075</v>
      </c>
    </row>
    <row r="57" spans="5:6" x14ac:dyDescent="0.25">
      <c r="E57" s="7" t="s">
        <v>59</v>
      </c>
      <c r="F57" s="9">
        <v>24977</v>
      </c>
    </row>
    <row r="58" spans="5:6" x14ac:dyDescent="0.25">
      <c r="E58" s="12" t="s">
        <v>45</v>
      </c>
      <c r="F58" s="9">
        <v>6865</v>
      </c>
    </row>
    <row r="59" spans="5:6" x14ac:dyDescent="0.25">
      <c r="E59" s="12" t="s">
        <v>42</v>
      </c>
      <c r="F59" s="9">
        <v>5531</v>
      </c>
    </row>
    <row r="60" spans="5:6" x14ac:dyDescent="0.25">
      <c r="E60" s="12" t="s">
        <v>38</v>
      </c>
      <c r="F60" s="9">
        <v>4666</v>
      </c>
    </row>
    <row r="61" spans="5:6" x14ac:dyDescent="0.25">
      <c r="E61" s="12" t="s">
        <v>46</v>
      </c>
      <c r="F61" s="9">
        <v>3990</v>
      </c>
    </row>
    <row r="62" spans="5:6" x14ac:dyDescent="0.25">
      <c r="E62" s="12" t="s">
        <v>41</v>
      </c>
      <c r="F62" s="9">
        <v>3925</v>
      </c>
    </row>
    <row r="63" spans="5:6" x14ac:dyDescent="0.25">
      <c r="E63" s="7" t="s">
        <v>60</v>
      </c>
      <c r="F63" s="9">
        <v>32756</v>
      </c>
    </row>
    <row r="64" spans="5:6" x14ac:dyDescent="0.25">
      <c r="E64" s="12" t="s">
        <v>40</v>
      </c>
      <c r="F64" s="9">
        <v>9847</v>
      </c>
    </row>
    <row r="65" spans="5:6" x14ac:dyDescent="0.25">
      <c r="E65" s="12" t="s">
        <v>38</v>
      </c>
      <c r="F65" s="9">
        <v>6390</v>
      </c>
    </row>
    <row r="66" spans="5:6" x14ac:dyDescent="0.25">
      <c r="E66" s="12" t="s">
        <v>10</v>
      </c>
      <c r="F66" s="9">
        <v>6169</v>
      </c>
    </row>
    <row r="67" spans="5:6" x14ac:dyDescent="0.25">
      <c r="E67" s="12" t="s">
        <v>47</v>
      </c>
      <c r="F67" s="9">
        <v>5200</v>
      </c>
    </row>
    <row r="68" spans="5:6" x14ac:dyDescent="0.25">
      <c r="E68" s="12" t="s">
        <v>45</v>
      </c>
      <c r="F68" s="9">
        <v>5150</v>
      </c>
    </row>
    <row r="69" spans="5:6" x14ac:dyDescent="0.25">
      <c r="E69" s="7" t="s">
        <v>61</v>
      </c>
      <c r="F69" s="9">
        <v>23888</v>
      </c>
    </row>
    <row r="70" spans="5:6" x14ac:dyDescent="0.25">
      <c r="E70" s="12" t="s">
        <v>41</v>
      </c>
      <c r="F70" s="9">
        <v>9400</v>
      </c>
    </row>
    <row r="71" spans="5:6" x14ac:dyDescent="0.25">
      <c r="E71" s="12" t="s">
        <v>45</v>
      </c>
      <c r="F71" s="9">
        <v>4480</v>
      </c>
    </row>
    <row r="72" spans="5:6" x14ac:dyDescent="0.25">
      <c r="E72" s="12" t="s">
        <v>10</v>
      </c>
      <c r="F72" s="9">
        <v>4448</v>
      </c>
    </row>
    <row r="73" spans="5:6" x14ac:dyDescent="0.25">
      <c r="E73" s="12" t="s">
        <v>47</v>
      </c>
      <c r="F73" s="9">
        <v>3250</v>
      </c>
    </row>
    <row r="74" spans="5:6" x14ac:dyDescent="0.25">
      <c r="E74" s="12" t="s">
        <v>38</v>
      </c>
      <c r="F74" s="9">
        <v>2310</v>
      </c>
    </row>
    <row r="75" spans="5:6" x14ac:dyDescent="0.25">
      <c r="E75" s="7" t="s">
        <v>62</v>
      </c>
      <c r="F75" s="9">
        <v>27420</v>
      </c>
    </row>
    <row r="76" spans="5:6" x14ac:dyDescent="0.25">
      <c r="E76" s="12" t="s">
        <v>40</v>
      </c>
      <c r="F76" s="9">
        <v>8710</v>
      </c>
    </row>
    <row r="77" spans="5:6" x14ac:dyDescent="0.25">
      <c r="E77" s="12" t="s">
        <v>44</v>
      </c>
      <c r="F77" s="9">
        <v>6000</v>
      </c>
    </row>
    <row r="78" spans="5:6" x14ac:dyDescent="0.25">
      <c r="E78" s="12" t="s">
        <v>46</v>
      </c>
      <c r="F78" s="9">
        <v>5024</v>
      </c>
    </row>
    <row r="79" spans="5:6" x14ac:dyDescent="0.25">
      <c r="E79" s="12" t="s">
        <v>42</v>
      </c>
      <c r="F79" s="9">
        <v>4496</v>
      </c>
    </row>
    <row r="80" spans="5:6" x14ac:dyDescent="0.25">
      <c r="E80" s="12" t="s">
        <v>10</v>
      </c>
      <c r="F80" s="9">
        <v>3190</v>
      </c>
    </row>
    <row r="81" spans="5:6" x14ac:dyDescent="0.25">
      <c r="E81" s="7" t="s">
        <v>63</v>
      </c>
      <c r="F81" s="9">
        <v>23938</v>
      </c>
    </row>
    <row r="82" spans="5:6" x14ac:dyDescent="0.25">
      <c r="E82" s="12" t="s">
        <v>10</v>
      </c>
      <c r="F82" s="9">
        <v>6570</v>
      </c>
    </row>
    <row r="83" spans="5:6" x14ac:dyDescent="0.25">
      <c r="E83" s="12" t="s">
        <v>46</v>
      </c>
      <c r="F83" s="9">
        <v>5049</v>
      </c>
    </row>
    <row r="84" spans="5:6" x14ac:dyDescent="0.25">
      <c r="E84" s="12" t="s">
        <v>38</v>
      </c>
      <c r="F84" s="9">
        <v>4668</v>
      </c>
    </row>
    <row r="85" spans="5:6" x14ac:dyDescent="0.25">
      <c r="E85" s="12" t="s">
        <v>43</v>
      </c>
      <c r="F85" s="9">
        <v>3906</v>
      </c>
    </row>
    <row r="86" spans="5:6" x14ac:dyDescent="0.25">
      <c r="E86" s="12" t="s">
        <v>45</v>
      </c>
      <c r="F86" s="9">
        <v>3745</v>
      </c>
    </row>
    <row r="87" spans="5:6" x14ac:dyDescent="0.25">
      <c r="E87" s="7" t="s">
        <v>64</v>
      </c>
      <c r="F87" s="9">
        <v>31671</v>
      </c>
    </row>
    <row r="88" spans="5:6" x14ac:dyDescent="0.25">
      <c r="E88" s="12" t="s">
        <v>46</v>
      </c>
      <c r="F88" s="9">
        <v>10140</v>
      </c>
    </row>
    <row r="89" spans="5:6" x14ac:dyDescent="0.25">
      <c r="E89" s="12" t="s">
        <v>10</v>
      </c>
      <c r="F89" s="9">
        <v>8178</v>
      </c>
    </row>
    <row r="90" spans="5:6" x14ac:dyDescent="0.25">
      <c r="E90" s="12" t="s">
        <v>45</v>
      </c>
      <c r="F90" s="9">
        <v>7076</v>
      </c>
    </row>
    <row r="91" spans="5:6" x14ac:dyDescent="0.25">
      <c r="E91" s="12" t="s">
        <v>41</v>
      </c>
      <c r="F91" s="9">
        <v>3443</v>
      </c>
    </row>
    <row r="92" spans="5:6" x14ac:dyDescent="0.25">
      <c r="E92" s="12" t="s">
        <v>43</v>
      </c>
      <c r="F92" s="9">
        <v>2834</v>
      </c>
    </row>
    <row r="93" spans="5:6" x14ac:dyDescent="0.25">
      <c r="E93" s="7" t="s">
        <v>50</v>
      </c>
      <c r="F93" s="9">
        <v>345550</v>
      </c>
    </row>
  </sheetData>
  <conditionalFormatting pivot="1" sqref="B22">
    <cfRule type="top10" dxfId="68" priority="3" percent="1" rank="2"/>
  </conditionalFormatting>
  <conditionalFormatting pivot="1" sqref="B22">
    <cfRule type="top10" priority="2" rank="2"/>
  </conditionalFormatting>
  <conditionalFormatting pivot="1" sqref="B22:B24 B26:B28 B30:B32 B34:B36">
    <cfRule type="top10" priority="1" rank="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C50A9-1692-42BD-87EE-897243FAA123}">
  <dimension ref="A1"/>
  <sheetViews>
    <sheetView showGridLines="0" tabSelected="1" zoomScale="98" zoomScaleNormal="98" workbookViewId="0">
      <selection activeCell="W31" sqref="W3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7"/>
  <sheetViews>
    <sheetView topLeftCell="A2" zoomScale="160" zoomScaleNormal="160" workbookViewId="0">
      <selection activeCell="D5" sqref="D5"/>
    </sheetView>
  </sheetViews>
  <sheetFormatPr defaultRowHeight="15" x14ac:dyDescent="0.25"/>
  <cols>
    <col min="1" max="1" width="11" style="2" bestFit="1" customWidth="1"/>
    <col min="2" max="6" width="11" style="2" customWidth="1"/>
    <col min="7" max="7" width="16.85546875" style="2" customWidth="1"/>
    <col min="8" max="8" width="8.28515625" customWidth="1"/>
    <col min="9" max="9" width="7.5703125" customWidth="1"/>
    <col min="10" max="10" width="8" customWidth="1"/>
    <col min="11" max="11" width="9.140625" customWidth="1"/>
    <col min="12" max="12" width="7.7109375" customWidth="1"/>
  </cols>
  <sheetData>
    <row r="1" spans="1:10" s="1" customFormat="1" x14ac:dyDescent="0.25">
      <c r="A1" s="3" t="s">
        <v>0</v>
      </c>
      <c r="B1" s="4" t="s">
        <v>1</v>
      </c>
      <c r="C1" s="4" t="s">
        <v>2</v>
      </c>
      <c r="D1" s="4" t="s">
        <v>68</v>
      </c>
      <c r="E1" s="4" t="s">
        <v>3</v>
      </c>
      <c r="F1" s="4" t="s">
        <v>51</v>
      </c>
      <c r="G1" s="4" t="s">
        <v>4</v>
      </c>
      <c r="H1" s="5" t="s">
        <v>25</v>
      </c>
      <c r="I1" s="5" t="s">
        <v>5</v>
      </c>
      <c r="J1" s="5" t="s">
        <v>6</v>
      </c>
    </row>
    <row r="2" spans="1:10" x14ac:dyDescent="0.25">
      <c r="A2" s="2">
        <v>42005</v>
      </c>
      <c r="B2">
        <f>YEAR(A2)</f>
        <v>2015</v>
      </c>
      <c r="C2" s="2" t="str">
        <f>TEXT(A2,"MMMM")</f>
        <v>January</v>
      </c>
      <c r="D2" s="10">
        <f>ROUNDUP(MONTH(A2)/3,0)</f>
        <v>1</v>
      </c>
      <c r="E2" s="2" t="s">
        <v>35</v>
      </c>
      <c r="F2" s="2" t="s">
        <v>41</v>
      </c>
      <c r="G2" s="2" t="s">
        <v>27</v>
      </c>
      <c r="H2">
        <v>18</v>
      </c>
      <c r="I2">
        <v>15</v>
      </c>
      <c r="J2">
        <f>H2*I2</f>
        <v>270</v>
      </c>
    </row>
    <row r="3" spans="1:10" x14ac:dyDescent="0.25">
      <c r="A3" s="2">
        <v>42009</v>
      </c>
      <c r="B3">
        <f t="shared" ref="B3:B66" si="0">YEAR(A3)</f>
        <v>2015</v>
      </c>
      <c r="C3" s="2" t="str">
        <f t="shared" ref="C3:C66" si="1">TEXT(A3,"MMMM")</f>
        <v>January</v>
      </c>
      <c r="D3" s="10">
        <f t="shared" ref="D3:D66" si="2">ROUNDUP(MONTH(A3)/3,0)</f>
        <v>1</v>
      </c>
      <c r="E3" s="2" t="s">
        <v>37</v>
      </c>
      <c r="F3" s="2" t="s">
        <v>7</v>
      </c>
      <c r="G3" s="2" t="s">
        <v>8</v>
      </c>
      <c r="H3">
        <v>17</v>
      </c>
      <c r="I3">
        <v>35</v>
      </c>
      <c r="J3">
        <f t="shared" ref="J3:J66" si="3">H3*I3</f>
        <v>595</v>
      </c>
    </row>
    <row r="4" spans="1:10" x14ac:dyDescent="0.25">
      <c r="A4" s="2">
        <v>42013</v>
      </c>
      <c r="B4">
        <f t="shared" si="0"/>
        <v>2015</v>
      </c>
      <c r="C4" s="2" t="str">
        <f t="shared" si="1"/>
        <v>January</v>
      </c>
      <c r="D4" s="10">
        <f t="shared" si="2"/>
        <v>1</v>
      </c>
      <c r="E4" s="2" t="s">
        <v>37</v>
      </c>
      <c r="F4" s="2" t="s">
        <v>7</v>
      </c>
      <c r="G4" s="2" t="s">
        <v>31</v>
      </c>
      <c r="H4">
        <v>92</v>
      </c>
      <c r="I4">
        <v>55</v>
      </c>
      <c r="J4">
        <f t="shared" si="3"/>
        <v>5060</v>
      </c>
    </row>
    <row r="5" spans="1:10" x14ac:dyDescent="0.25">
      <c r="A5" s="2">
        <v>42017</v>
      </c>
      <c r="B5">
        <f t="shared" si="0"/>
        <v>2015</v>
      </c>
      <c r="C5" s="2" t="str">
        <f t="shared" si="1"/>
        <v>January</v>
      </c>
      <c r="D5" s="10">
        <f t="shared" si="2"/>
        <v>1</v>
      </c>
      <c r="E5" s="2" t="s">
        <v>37</v>
      </c>
      <c r="F5" s="2" t="s">
        <v>10</v>
      </c>
      <c r="G5" s="2" t="s">
        <v>8</v>
      </c>
      <c r="H5">
        <v>88</v>
      </c>
      <c r="I5">
        <v>55</v>
      </c>
      <c r="J5">
        <f t="shared" si="3"/>
        <v>4840</v>
      </c>
    </row>
    <row r="6" spans="1:10" x14ac:dyDescent="0.25">
      <c r="A6" s="2">
        <v>42021</v>
      </c>
      <c r="B6">
        <f t="shared" si="0"/>
        <v>2015</v>
      </c>
      <c r="C6" s="2" t="str">
        <f t="shared" si="1"/>
        <v>January</v>
      </c>
      <c r="D6" s="10">
        <f t="shared" si="2"/>
        <v>1</v>
      </c>
      <c r="E6" s="2" t="s">
        <v>36</v>
      </c>
      <c r="F6" s="2" t="s">
        <v>43</v>
      </c>
      <c r="G6" s="2" t="s">
        <v>31</v>
      </c>
      <c r="H6">
        <v>24</v>
      </c>
      <c r="I6">
        <v>10</v>
      </c>
      <c r="J6">
        <f t="shared" si="3"/>
        <v>240</v>
      </c>
    </row>
    <row r="7" spans="1:10" x14ac:dyDescent="0.25">
      <c r="A7" s="2">
        <v>42025</v>
      </c>
      <c r="B7">
        <f t="shared" si="0"/>
        <v>2015</v>
      </c>
      <c r="C7" s="2" t="str">
        <f t="shared" si="1"/>
        <v>January</v>
      </c>
      <c r="D7" s="10">
        <f t="shared" si="2"/>
        <v>1</v>
      </c>
      <c r="E7" s="2" t="s">
        <v>35</v>
      </c>
      <c r="F7" s="2" t="s">
        <v>42</v>
      </c>
      <c r="G7" s="2" t="s">
        <v>9</v>
      </c>
      <c r="H7">
        <v>9</v>
      </c>
      <c r="I7">
        <v>2</v>
      </c>
      <c r="J7">
        <f t="shared" si="3"/>
        <v>18</v>
      </c>
    </row>
    <row r="8" spans="1:10" x14ac:dyDescent="0.25">
      <c r="A8" s="2">
        <v>42029</v>
      </c>
      <c r="B8">
        <f t="shared" si="0"/>
        <v>2015</v>
      </c>
      <c r="C8" s="2" t="str">
        <f t="shared" si="1"/>
        <v>January</v>
      </c>
      <c r="D8" s="10">
        <f t="shared" si="2"/>
        <v>1</v>
      </c>
      <c r="E8" s="2" t="s">
        <v>34</v>
      </c>
      <c r="F8" s="2" t="s">
        <v>38</v>
      </c>
      <c r="G8" s="2" t="s">
        <v>27</v>
      </c>
      <c r="H8">
        <v>10</v>
      </c>
      <c r="I8">
        <v>5</v>
      </c>
      <c r="J8">
        <f t="shared" si="3"/>
        <v>50</v>
      </c>
    </row>
    <row r="9" spans="1:10" x14ac:dyDescent="0.25">
      <c r="A9" s="2">
        <v>42033</v>
      </c>
      <c r="B9">
        <f t="shared" si="0"/>
        <v>2015</v>
      </c>
      <c r="C9" s="2" t="str">
        <f t="shared" si="1"/>
        <v>January</v>
      </c>
      <c r="D9" s="10">
        <f t="shared" si="2"/>
        <v>1</v>
      </c>
      <c r="E9" s="2" t="s">
        <v>34</v>
      </c>
      <c r="F9" s="2" t="s">
        <v>67</v>
      </c>
      <c r="G9" s="2" t="s">
        <v>28</v>
      </c>
      <c r="H9">
        <v>96</v>
      </c>
      <c r="I9">
        <v>25</v>
      </c>
      <c r="J9">
        <f t="shared" si="3"/>
        <v>2400</v>
      </c>
    </row>
    <row r="10" spans="1:10" x14ac:dyDescent="0.25">
      <c r="A10" s="2">
        <v>42037</v>
      </c>
      <c r="B10">
        <f t="shared" si="0"/>
        <v>2015</v>
      </c>
      <c r="C10" s="2" t="str">
        <f t="shared" si="1"/>
        <v>February</v>
      </c>
      <c r="D10" s="10">
        <f t="shared" si="2"/>
        <v>1</v>
      </c>
      <c r="E10" s="2" t="s">
        <v>37</v>
      </c>
      <c r="F10" s="2" t="s">
        <v>46</v>
      </c>
      <c r="G10" s="2" t="s">
        <v>33</v>
      </c>
      <c r="H10">
        <v>7</v>
      </c>
      <c r="I10">
        <v>50</v>
      </c>
      <c r="J10">
        <f t="shared" si="3"/>
        <v>350</v>
      </c>
    </row>
    <row r="11" spans="1:10" x14ac:dyDescent="0.25">
      <c r="A11" s="2">
        <v>42041</v>
      </c>
      <c r="B11">
        <f t="shared" si="0"/>
        <v>2015</v>
      </c>
      <c r="C11" s="2" t="str">
        <f t="shared" si="1"/>
        <v>February</v>
      </c>
      <c r="D11" s="10">
        <f t="shared" si="2"/>
        <v>1</v>
      </c>
      <c r="E11" s="2" t="s">
        <v>35</v>
      </c>
      <c r="F11" s="2" t="s">
        <v>47</v>
      </c>
      <c r="G11" s="2" t="s">
        <v>30</v>
      </c>
      <c r="H11">
        <v>80</v>
      </c>
      <c r="I11">
        <v>35</v>
      </c>
      <c r="J11">
        <f t="shared" si="3"/>
        <v>2800</v>
      </c>
    </row>
    <row r="12" spans="1:10" x14ac:dyDescent="0.25">
      <c r="A12" s="2">
        <v>42045</v>
      </c>
      <c r="B12">
        <f t="shared" si="0"/>
        <v>2015</v>
      </c>
      <c r="C12" s="2" t="str">
        <f t="shared" si="1"/>
        <v>February</v>
      </c>
      <c r="D12" s="10">
        <f t="shared" si="2"/>
        <v>1</v>
      </c>
      <c r="E12" s="2" t="s">
        <v>35</v>
      </c>
      <c r="F12" s="2" t="s">
        <v>42</v>
      </c>
      <c r="G12" s="2" t="s">
        <v>32</v>
      </c>
      <c r="H12">
        <v>86</v>
      </c>
      <c r="I12">
        <v>8</v>
      </c>
      <c r="J12">
        <f t="shared" si="3"/>
        <v>688</v>
      </c>
    </row>
    <row r="13" spans="1:10" x14ac:dyDescent="0.25">
      <c r="A13" s="2">
        <v>42049</v>
      </c>
      <c r="B13">
        <f t="shared" si="0"/>
        <v>2015</v>
      </c>
      <c r="C13" s="2" t="str">
        <f t="shared" si="1"/>
        <v>February</v>
      </c>
      <c r="D13" s="10">
        <f t="shared" si="2"/>
        <v>1</v>
      </c>
      <c r="E13" s="2" t="s">
        <v>37</v>
      </c>
      <c r="F13" s="2" t="s">
        <v>7</v>
      </c>
      <c r="G13" s="2" t="s">
        <v>26</v>
      </c>
      <c r="H13">
        <v>62</v>
      </c>
      <c r="I13">
        <v>10</v>
      </c>
      <c r="J13">
        <f t="shared" si="3"/>
        <v>620</v>
      </c>
    </row>
    <row r="14" spans="1:10" x14ac:dyDescent="0.25">
      <c r="A14" s="2">
        <v>42053</v>
      </c>
      <c r="B14">
        <f t="shared" si="0"/>
        <v>2015</v>
      </c>
      <c r="C14" s="2" t="str">
        <f t="shared" si="1"/>
        <v>February</v>
      </c>
      <c r="D14" s="10">
        <f t="shared" si="2"/>
        <v>1</v>
      </c>
      <c r="E14" s="2" t="s">
        <v>34</v>
      </c>
      <c r="F14" s="2" t="s">
        <v>38</v>
      </c>
      <c r="G14" s="2" t="s">
        <v>33</v>
      </c>
      <c r="H14">
        <v>86</v>
      </c>
      <c r="I14">
        <v>50</v>
      </c>
      <c r="J14">
        <f t="shared" si="3"/>
        <v>4300</v>
      </c>
    </row>
    <row r="15" spans="1:10" x14ac:dyDescent="0.25">
      <c r="A15" s="2">
        <v>42057</v>
      </c>
      <c r="B15">
        <f t="shared" si="0"/>
        <v>2015</v>
      </c>
      <c r="C15" s="2" t="str">
        <f t="shared" si="1"/>
        <v>February</v>
      </c>
      <c r="D15" s="10">
        <f t="shared" si="2"/>
        <v>1</v>
      </c>
      <c r="E15" s="2" t="s">
        <v>36</v>
      </c>
      <c r="F15" s="2" t="s">
        <v>43</v>
      </c>
      <c r="G15" s="2" t="s">
        <v>33</v>
      </c>
      <c r="H15">
        <v>69</v>
      </c>
      <c r="I15">
        <v>50</v>
      </c>
      <c r="J15">
        <f t="shared" si="3"/>
        <v>3450</v>
      </c>
    </row>
    <row r="16" spans="1:10" x14ac:dyDescent="0.25">
      <c r="A16" s="2">
        <v>42061</v>
      </c>
      <c r="B16">
        <f t="shared" si="0"/>
        <v>2015</v>
      </c>
      <c r="C16" s="2" t="str">
        <f t="shared" si="1"/>
        <v>February</v>
      </c>
      <c r="D16" s="10">
        <f t="shared" si="2"/>
        <v>1</v>
      </c>
      <c r="E16" s="2" t="s">
        <v>36</v>
      </c>
      <c r="F16" s="2" t="s">
        <v>43</v>
      </c>
      <c r="G16" s="2" t="s">
        <v>31</v>
      </c>
      <c r="H16">
        <v>47</v>
      </c>
      <c r="I16">
        <v>10</v>
      </c>
      <c r="J16">
        <f t="shared" si="3"/>
        <v>470</v>
      </c>
    </row>
    <row r="17" spans="1:10" x14ac:dyDescent="0.25">
      <c r="A17" s="2">
        <v>42065</v>
      </c>
      <c r="B17">
        <f t="shared" si="0"/>
        <v>2015</v>
      </c>
      <c r="C17" s="2" t="str">
        <f t="shared" si="1"/>
        <v>March</v>
      </c>
      <c r="D17" s="10">
        <f t="shared" si="2"/>
        <v>1</v>
      </c>
      <c r="E17" s="2" t="s">
        <v>37</v>
      </c>
      <c r="F17" s="2" t="s">
        <v>46</v>
      </c>
      <c r="G17" s="2" t="s">
        <v>31</v>
      </c>
      <c r="H17">
        <v>53</v>
      </c>
      <c r="I17">
        <v>10</v>
      </c>
      <c r="J17">
        <f t="shared" si="3"/>
        <v>530</v>
      </c>
    </row>
    <row r="18" spans="1:10" x14ac:dyDescent="0.25">
      <c r="A18" s="2">
        <v>42069</v>
      </c>
      <c r="B18">
        <f t="shared" si="0"/>
        <v>2015</v>
      </c>
      <c r="C18" s="2" t="str">
        <f t="shared" si="1"/>
        <v>March</v>
      </c>
      <c r="D18" s="10">
        <f t="shared" si="2"/>
        <v>1</v>
      </c>
      <c r="E18" s="2" t="s">
        <v>34</v>
      </c>
      <c r="F18" s="2" t="s">
        <v>40</v>
      </c>
      <c r="G18" s="2" t="s">
        <v>27</v>
      </c>
      <c r="H18">
        <v>91</v>
      </c>
      <c r="I18">
        <v>5</v>
      </c>
      <c r="J18">
        <f t="shared" si="3"/>
        <v>455</v>
      </c>
    </row>
    <row r="19" spans="1:10" x14ac:dyDescent="0.25">
      <c r="A19" s="2">
        <v>42073</v>
      </c>
      <c r="B19">
        <f t="shared" si="0"/>
        <v>2015</v>
      </c>
      <c r="C19" s="2" t="str">
        <f t="shared" si="1"/>
        <v>March</v>
      </c>
      <c r="D19" s="10">
        <f t="shared" si="2"/>
        <v>1</v>
      </c>
      <c r="E19" s="2" t="s">
        <v>34</v>
      </c>
      <c r="F19" s="2" t="s">
        <v>40</v>
      </c>
      <c r="G19" s="2" t="s">
        <v>30</v>
      </c>
      <c r="H19">
        <v>55</v>
      </c>
      <c r="I19">
        <v>35</v>
      </c>
      <c r="J19">
        <f t="shared" si="3"/>
        <v>1925</v>
      </c>
    </row>
    <row r="20" spans="1:10" x14ac:dyDescent="0.25">
      <c r="A20" s="2">
        <v>42077</v>
      </c>
      <c r="B20">
        <f t="shared" si="0"/>
        <v>2015</v>
      </c>
      <c r="C20" s="2" t="str">
        <f t="shared" si="1"/>
        <v>March</v>
      </c>
      <c r="D20" s="10">
        <f t="shared" si="2"/>
        <v>1</v>
      </c>
      <c r="E20" s="2" t="s">
        <v>36</v>
      </c>
      <c r="F20" s="2" t="s">
        <v>43</v>
      </c>
      <c r="G20" s="2" t="s">
        <v>31</v>
      </c>
      <c r="H20">
        <v>30</v>
      </c>
      <c r="I20">
        <v>10</v>
      </c>
      <c r="J20">
        <f t="shared" si="3"/>
        <v>300</v>
      </c>
    </row>
    <row r="21" spans="1:10" x14ac:dyDescent="0.25">
      <c r="A21" s="2">
        <v>42081</v>
      </c>
      <c r="B21">
        <f t="shared" si="0"/>
        <v>2015</v>
      </c>
      <c r="C21" s="2" t="str">
        <f t="shared" si="1"/>
        <v>March</v>
      </c>
      <c r="D21" s="10">
        <f t="shared" si="2"/>
        <v>1</v>
      </c>
      <c r="E21" s="2" t="s">
        <v>34</v>
      </c>
      <c r="F21" s="2" t="s">
        <v>40</v>
      </c>
      <c r="G21" s="2" t="s">
        <v>9</v>
      </c>
      <c r="H21">
        <v>56</v>
      </c>
      <c r="I21">
        <v>2</v>
      </c>
      <c r="J21">
        <f t="shared" si="3"/>
        <v>112</v>
      </c>
    </row>
    <row r="22" spans="1:10" x14ac:dyDescent="0.25">
      <c r="A22" s="2">
        <v>42085</v>
      </c>
      <c r="B22">
        <f t="shared" si="0"/>
        <v>2015</v>
      </c>
      <c r="C22" s="2" t="str">
        <f t="shared" si="1"/>
        <v>March</v>
      </c>
      <c r="D22" s="10">
        <f t="shared" si="2"/>
        <v>1</v>
      </c>
      <c r="E22" s="2" t="s">
        <v>34</v>
      </c>
      <c r="F22" s="2" t="s">
        <v>40</v>
      </c>
      <c r="G22" s="2" t="s">
        <v>26</v>
      </c>
      <c r="H22">
        <v>23</v>
      </c>
      <c r="I22">
        <v>10</v>
      </c>
      <c r="J22">
        <f t="shared" si="3"/>
        <v>230</v>
      </c>
    </row>
    <row r="23" spans="1:10" x14ac:dyDescent="0.25">
      <c r="A23" s="2">
        <v>42089</v>
      </c>
      <c r="B23">
        <f t="shared" si="0"/>
        <v>2015</v>
      </c>
      <c r="C23" s="2" t="str">
        <f t="shared" si="1"/>
        <v>March</v>
      </c>
      <c r="D23" s="10">
        <f t="shared" si="2"/>
        <v>1</v>
      </c>
      <c r="E23" s="2" t="s">
        <v>37</v>
      </c>
      <c r="F23" s="2" t="s">
        <v>7</v>
      </c>
      <c r="G23" s="2" t="s">
        <v>33</v>
      </c>
      <c r="H23">
        <v>87</v>
      </c>
      <c r="I23">
        <v>50</v>
      </c>
      <c r="J23">
        <f t="shared" si="3"/>
        <v>4350</v>
      </c>
    </row>
    <row r="24" spans="1:10" x14ac:dyDescent="0.25">
      <c r="A24" s="2">
        <v>42093</v>
      </c>
      <c r="B24">
        <f t="shared" si="0"/>
        <v>2015</v>
      </c>
      <c r="C24" s="2" t="str">
        <f t="shared" si="1"/>
        <v>March</v>
      </c>
      <c r="D24" s="10">
        <f t="shared" si="2"/>
        <v>1</v>
      </c>
      <c r="E24" s="2" t="s">
        <v>35</v>
      </c>
      <c r="F24" s="2" t="s">
        <v>47</v>
      </c>
      <c r="G24" s="2" t="s">
        <v>28</v>
      </c>
      <c r="H24">
        <v>35</v>
      </c>
      <c r="I24">
        <v>25</v>
      </c>
      <c r="J24">
        <f t="shared" si="3"/>
        <v>875</v>
      </c>
    </row>
    <row r="25" spans="1:10" x14ac:dyDescent="0.25">
      <c r="A25" s="2">
        <v>42097</v>
      </c>
      <c r="B25">
        <f t="shared" si="0"/>
        <v>2015</v>
      </c>
      <c r="C25" s="2" t="str">
        <f t="shared" si="1"/>
        <v>April</v>
      </c>
      <c r="D25" s="10">
        <f t="shared" si="2"/>
        <v>2</v>
      </c>
      <c r="E25" s="2" t="s">
        <v>34</v>
      </c>
      <c r="F25" s="2" t="s">
        <v>67</v>
      </c>
      <c r="G25" s="2" t="s">
        <v>30</v>
      </c>
      <c r="H25">
        <v>8</v>
      </c>
      <c r="I25">
        <v>35</v>
      </c>
      <c r="J25">
        <f t="shared" si="3"/>
        <v>280</v>
      </c>
    </row>
    <row r="26" spans="1:10" x14ac:dyDescent="0.25">
      <c r="A26" s="2">
        <v>42101</v>
      </c>
      <c r="B26">
        <f t="shared" si="0"/>
        <v>2015</v>
      </c>
      <c r="C26" s="2" t="str">
        <f t="shared" si="1"/>
        <v>April</v>
      </c>
      <c r="D26" s="10">
        <f t="shared" si="2"/>
        <v>2</v>
      </c>
      <c r="E26" s="2" t="s">
        <v>37</v>
      </c>
      <c r="F26" s="2" t="s">
        <v>7</v>
      </c>
      <c r="G26" s="2" t="s">
        <v>33</v>
      </c>
      <c r="H26">
        <v>70</v>
      </c>
      <c r="I26">
        <v>50</v>
      </c>
      <c r="J26">
        <f t="shared" si="3"/>
        <v>3500</v>
      </c>
    </row>
    <row r="27" spans="1:10" x14ac:dyDescent="0.25">
      <c r="A27" s="2">
        <v>42105</v>
      </c>
      <c r="B27">
        <f t="shared" si="0"/>
        <v>2015</v>
      </c>
      <c r="C27" s="2" t="str">
        <f t="shared" si="1"/>
        <v>April</v>
      </c>
      <c r="D27" s="10">
        <f t="shared" si="2"/>
        <v>2</v>
      </c>
      <c r="E27" s="2" t="s">
        <v>36</v>
      </c>
      <c r="F27" s="2" t="s">
        <v>43</v>
      </c>
      <c r="G27" s="2" t="s">
        <v>26</v>
      </c>
      <c r="H27">
        <v>17</v>
      </c>
      <c r="I27">
        <v>10</v>
      </c>
      <c r="J27">
        <f t="shared" si="3"/>
        <v>170</v>
      </c>
    </row>
    <row r="28" spans="1:10" x14ac:dyDescent="0.25">
      <c r="A28" s="2">
        <v>42109</v>
      </c>
      <c r="B28">
        <f t="shared" si="0"/>
        <v>2015</v>
      </c>
      <c r="C28" s="2" t="str">
        <f t="shared" si="1"/>
        <v>April</v>
      </c>
      <c r="D28" s="10">
        <f t="shared" si="2"/>
        <v>2</v>
      </c>
      <c r="E28" s="2" t="s">
        <v>37</v>
      </c>
      <c r="F28" s="2" t="s">
        <v>46</v>
      </c>
      <c r="G28" s="2" t="s">
        <v>26</v>
      </c>
      <c r="H28">
        <v>66</v>
      </c>
      <c r="I28">
        <v>10</v>
      </c>
      <c r="J28">
        <f t="shared" si="3"/>
        <v>660</v>
      </c>
    </row>
    <row r="29" spans="1:10" x14ac:dyDescent="0.25">
      <c r="A29" s="2">
        <v>42113</v>
      </c>
      <c r="B29">
        <f t="shared" si="0"/>
        <v>2015</v>
      </c>
      <c r="C29" s="2" t="str">
        <f t="shared" si="1"/>
        <v>April</v>
      </c>
      <c r="D29" s="10">
        <f t="shared" si="2"/>
        <v>2</v>
      </c>
      <c r="E29" s="2" t="s">
        <v>36</v>
      </c>
      <c r="F29" s="2" t="s">
        <v>44</v>
      </c>
      <c r="G29" s="2" t="s">
        <v>30</v>
      </c>
      <c r="H29">
        <v>88</v>
      </c>
      <c r="I29">
        <v>35</v>
      </c>
      <c r="J29">
        <f t="shared" si="3"/>
        <v>3080</v>
      </c>
    </row>
    <row r="30" spans="1:10" x14ac:dyDescent="0.25">
      <c r="A30" s="2">
        <v>42117</v>
      </c>
      <c r="B30">
        <f t="shared" si="0"/>
        <v>2015</v>
      </c>
      <c r="C30" s="2" t="str">
        <f t="shared" si="1"/>
        <v>April</v>
      </c>
      <c r="D30" s="10">
        <f t="shared" si="2"/>
        <v>2</v>
      </c>
      <c r="E30" s="2" t="s">
        <v>34</v>
      </c>
      <c r="F30" s="2" t="s">
        <v>40</v>
      </c>
      <c r="G30" s="2" t="s">
        <v>26</v>
      </c>
      <c r="H30">
        <v>86</v>
      </c>
      <c r="I30">
        <v>10</v>
      </c>
      <c r="J30">
        <f t="shared" si="3"/>
        <v>860</v>
      </c>
    </row>
    <row r="31" spans="1:10" x14ac:dyDescent="0.25">
      <c r="A31" s="2">
        <v>42121</v>
      </c>
      <c r="B31">
        <f t="shared" si="0"/>
        <v>2015</v>
      </c>
      <c r="C31" s="2" t="str">
        <f t="shared" si="1"/>
        <v>April</v>
      </c>
      <c r="D31" s="10">
        <f t="shared" si="2"/>
        <v>2</v>
      </c>
      <c r="E31" s="2" t="s">
        <v>35</v>
      </c>
      <c r="F31" s="2" t="s">
        <v>42</v>
      </c>
      <c r="G31" s="2" t="s">
        <v>32</v>
      </c>
      <c r="H31">
        <v>98</v>
      </c>
      <c r="I31">
        <v>8</v>
      </c>
      <c r="J31">
        <f t="shared" si="3"/>
        <v>784</v>
      </c>
    </row>
    <row r="32" spans="1:10" x14ac:dyDescent="0.25">
      <c r="A32" s="2">
        <v>42125</v>
      </c>
      <c r="B32">
        <f t="shared" si="0"/>
        <v>2015</v>
      </c>
      <c r="C32" s="2" t="str">
        <f t="shared" si="1"/>
        <v>May</v>
      </c>
      <c r="D32" s="10">
        <f t="shared" si="2"/>
        <v>2</v>
      </c>
      <c r="E32" s="2" t="s">
        <v>34</v>
      </c>
      <c r="F32" s="2" t="s">
        <v>38</v>
      </c>
      <c r="G32" s="2" t="s">
        <v>26</v>
      </c>
      <c r="H32">
        <v>23</v>
      </c>
      <c r="I32">
        <v>10</v>
      </c>
      <c r="J32">
        <f t="shared" si="3"/>
        <v>230</v>
      </c>
    </row>
    <row r="33" spans="1:10" x14ac:dyDescent="0.25">
      <c r="A33" s="2">
        <v>42129</v>
      </c>
      <c r="B33">
        <f t="shared" si="0"/>
        <v>2015</v>
      </c>
      <c r="C33" s="2" t="str">
        <f t="shared" si="1"/>
        <v>May</v>
      </c>
      <c r="D33" s="10">
        <f t="shared" si="2"/>
        <v>2</v>
      </c>
      <c r="E33" s="2" t="s">
        <v>34</v>
      </c>
      <c r="F33" s="2" t="s">
        <v>40</v>
      </c>
      <c r="G33" s="2" t="s">
        <v>31</v>
      </c>
      <c r="H33">
        <v>74</v>
      </c>
      <c r="I33">
        <v>10</v>
      </c>
      <c r="J33">
        <f t="shared" si="3"/>
        <v>740</v>
      </c>
    </row>
    <row r="34" spans="1:10" x14ac:dyDescent="0.25">
      <c r="A34" s="2">
        <v>42133</v>
      </c>
      <c r="B34">
        <f t="shared" si="0"/>
        <v>2015</v>
      </c>
      <c r="C34" s="2" t="str">
        <f t="shared" si="1"/>
        <v>May</v>
      </c>
      <c r="D34" s="10">
        <f t="shared" si="2"/>
        <v>2</v>
      </c>
      <c r="E34" s="2" t="s">
        <v>35</v>
      </c>
      <c r="F34" s="2" t="s">
        <v>41</v>
      </c>
      <c r="G34" s="2" t="s">
        <v>33</v>
      </c>
      <c r="H34">
        <v>46</v>
      </c>
      <c r="I34">
        <v>50</v>
      </c>
      <c r="J34">
        <f t="shared" si="3"/>
        <v>2300</v>
      </c>
    </row>
    <row r="35" spans="1:10" x14ac:dyDescent="0.25">
      <c r="A35" s="2">
        <v>42137</v>
      </c>
      <c r="B35">
        <f t="shared" si="0"/>
        <v>2015</v>
      </c>
      <c r="C35" s="2" t="str">
        <f t="shared" si="1"/>
        <v>May</v>
      </c>
      <c r="D35" s="10">
        <f t="shared" si="2"/>
        <v>2</v>
      </c>
      <c r="E35" s="2" t="s">
        <v>37</v>
      </c>
      <c r="F35" s="2" t="s">
        <v>10</v>
      </c>
      <c r="G35" s="2" t="s">
        <v>33</v>
      </c>
      <c r="H35">
        <v>76</v>
      </c>
      <c r="I35">
        <v>50</v>
      </c>
      <c r="J35">
        <f t="shared" si="3"/>
        <v>3800</v>
      </c>
    </row>
    <row r="36" spans="1:10" x14ac:dyDescent="0.25">
      <c r="A36" s="2">
        <v>42141</v>
      </c>
      <c r="B36">
        <f t="shared" si="0"/>
        <v>2015</v>
      </c>
      <c r="C36" s="2" t="str">
        <f t="shared" si="1"/>
        <v>May</v>
      </c>
      <c r="D36" s="10">
        <f t="shared" si="2"/>
        <v>2</v>
      </c>
      <c r="E36" s="2" t="s">
        <v>36</v>
      </c>
      <c r="F36" s="2" t="s">
        <v>43</v>
      </c>
      <c r="G36" s="2" t="s">
        <v>30</v>
      </c>
      <c r="H36">
        <v>16</v>
      </c>
      <c r="I36">
        <v>35</v>
      </c>
      <c r="J36">
        <f t="shared" si="3"/>
        <v>560</v>
      </c>
    </row>
    <row r="37" spans="1:10" x14ac:dyDescent="0.25">
      <c r="A37" s="2">
        <v>42145</v>
      </c>
      <c r="B37">
        <f t="shared" si="0"/>
        <v>2015</v>
      </c>
      <c r="C37" s="2" t="str">
        <f t="shared" si="1"/>
        <v>May</v>
      </c>
      <c r="D37" s="10">
        <f t="shared" si="2"/>
        <v>2</v>
      </c>
      <c r="E37" s="2" t="s">
        <v>37</v>
      </c>
      <c r="F37" s="2" t="s">
        <v>10</v>
      </c>
      <c r="G37" s="2" t="s">
        <v>8</v>
      </c>
      <c r="H37">
        <v>90</v>
      </c>
      <c r="I37">
        <v>55</v>
      </c>
      <c r="J37">
        <f t="shared" si="3"/>
        <v>4950</v>
      </c>
    </row>
    <row r="38" spans="1:10" x14ac:dyDescent="0.25">
      <c r="A38" s="2">
        <v>42149</v>
      </c>
      <c r="B38">
        <f t="shared" si="0"/>
        <v>2015</v>
      </c>
      <c r="C38" s="2" t="str">
        <f t="shared" si="1"/>
        <v>May</v>
      </c>
      <c r="D38" s="10">
        <f t="shared" si="2"/>
        <v>2</v>
      </c>
      <c r="E38" s="2" t="s">
        <v>37</v>
      </c>
      <c r="F38" s="2" t="s">
        <v>7</v>
      </c>
      <c r="G38" s="2" t="s">
        <v>30</v>
      </c>
      <c r="H38">
        <v>26</v>
      </c>
      <c r="I38">
        <v>35</v>
      </c>
      <c r="J38">
        <f t="shared" si="3"/>
        <v>910</v>
      </c>
    </row>
    <row r="39" spans="1:10" x14ac:dyDescent="0.25">
      <c r="A39" s="2">
        <v>42153</v>
      </c>
      <c r="B39">
        <f t="shared" si="0"/>
        <v>2015</v>
      </c>
      <c r="C39" s="2" t="str">
        <f t="shared" si="1"/>
        <v>May</v>
      </c>
      <c r="D39" s="10">
        <f t="shared" si="2"/>
        <v>2</v>
      </c>
      <c r="E39" s="2" t="s">
        <v>37</v>
      </c>
      <c r="F39" s="2" t="s">
        <v>10</v>
      </c>
      <c r="G39" s="2" t="s">
        <v>8</v>
      </c>
      <c r="H39">
        <v>82</v>
      </c>
      <c r="I39">
        <v>55</v>
      </c>
      <c r="J39">
        <f t="shared" si="3"/>
        <v>4510</v>
      </c>
    </row>
    <row r="40" spans="1:10" x14ac:dyDescent="0.25">
      <c r="A40" s="2">
        <v>42157</v>
      </c>
      <c r="B40">
        <f t="shared" si="0"/>
        <v>2015</v>
      </c>
      <c r="C40" s="2" t="str">
        <f t="shared" si="1"/>
        <v>June</v>
      </c>
      <c r="D40" s="10">
        <f t="shared" si="2"/>
        <v>2</v>
      </c>
      <c r="E40" s="2" t="s">
        <v>37</v>
      </c>
      <c r="F40" s="2" t="s">
        <v>46</v>
      </c>
      <c r="G40" s="2" t="s">
        <v>28</v>
      </c>
      <c r="H40">
        <v>35</v>
      </c>
      <c r="I40">
        <v>25</v>
      </c>
      <c r="J40">
        <f t="shared" si="3"/>
        <v>875</v>
      </c>
    </row>
    <row r="41" spans="1:10" x14ac:dyDescent="0.25">
      <c r="A41" s="2">
        <v>42161</v>
      </c>
      <c r="B41">
        <f t="shared" si="0"/>
        <v>2015</v>
      </c>
      <c r="C41" s="2" t="str">
        <f t="shared" si="1"/>
        <v>June</v>
      </c>
      <c r="D41" s="10">
        <f t="shared" si="2"/>
        <v>2</v>
      </c>
      <c r="E41" s="2" t="s">
        <v>35</v>
      </c>
      <c r="F41" s="2" t="s">
        <v>47</v>
      </c>
      <c r="G41" s="2" t="s">
        <v>28</v>
      </c>
      <c r="H41">
        <v>1</v>
      </c>
      <c r="I41">
        <v>25</v>
      </c>
      <c r="J41">
        <f t="shared" si="3"/>
        <v>25</v>
      </c>
    </row>
    <row r="42" spans="1:10" x14ac:dyDescent="0.25">
      <c r="A42" s="2">
        <v>42165</v>
      </c>
      <c r="B42">
        <f t="shared" si="0"/>
        <v>2015</v>
      </c>
      <c r="C42" s="2" t="str">
        <f t="shared" si="1"/>
        <v>June</v>
      </c>
      <c r="D42" s="10">
        <f t="shared" si="2"/>
        <v>2</v>
      </c>
      <c r="E42" s="2" t="s">
        <v>35</v>
      </c>
      <c r="F42" s="2" t="s">
        <v>42</v>
      </c>
      <c r="G42" s="2" t="s">
        <v>9</v>
      </c>
      <c r="H42">
        <v>92</v>
      </c>
      <c r="I42">
        <v>2</v>
      </c>
      <c r="J42">
        <f t="shared" si="3"/>
        <v>184</v>
      </c>
    </row>
    <row r="43" spans="1:10" x14ac:dyDescent="0.25">
      <c r="A43" s="2">
        <v>42169</v>
      </c>
      <c r="B43">
        <f t="shared" si="0"/>
        <v>2015</v>
      </c>
      <c r="C43" s="2" t="str">
        <f t="shared" si="1"/>
        <v>June</v>
      </c>
      <c r="D43" s="10">
        <f t="shared" si="2"/>
        <v>2</v>
      </c>
      <c r="E43" s="2" t="s">
        <v>34</v>
      </c>
      <c r="F43" s="2" t="s">
        <v>67</v>
      </c>
      <c r="G43" s="2" t="s">
        <v>28</v>
      </c>
      <c r="H43">
        <v>20</v>
      </c>
      <c r="I43">
        <v>25</v>
      </c>
      <c r="J43">
        <f t="shared" si="3"/>
        <v>500</v>
      </c>
    </row>
    <row r="44" spans="1:10" x14ac:dyDescent="0.25">
      <c r="A44" s="2">
        <v>42173</v>
      </c>
      <c r="B44">
        <f t="shared" si="0"/>
        <v>2015</v>
      </c>
      <c r="C44" s="2" t="str">
        <f t="shared" si="1"/>
        <v>June</v>
      </c>
      <c r="D44" s="10">
        <f t="shared" si="2"/>
        <v>2</v>
      </c>
      <c r="E44" s="2" t="s">
        <v>37</v>
      </c>
      <c r="F44" s="2" t="s">
        <v>7</v>
      </c>
      <c r="G44" s="2" t="s">
        <v>29</v>
      </c>
      <c r="H44">
        <v>65</v>
      </c>
      <c r="I44">
        <v>18</v>
      </c>
      <c r="J44">
        <f t="shared" si="3"/>
        <v>1170</v>
      </c>
    </row>
    <row r="45" spans="1:10" x14ac:dyDescent="0.25">
      <c r="A45" s="2">
        <v>42177</v>
      </c>
      <c r="B45">
        <f t="shared" si="0"/>
        <v>2015</v>
      </c>
      <c r="C45" s="2" t="str">
        <f t="shared" si="1"/>
        <v>June</v>
      </c>
      <c r="D45" s="10">
        <f t="shared" si="2"/>
        <v>2</v>
      </c>
      <c r="E45" s="2" t="s">
        <v>35</v>
      </c>
      <c r="F45" s="2" t="s">
        <v>41</v>
      </c>
      <c r="G45" s="2" t="s">
        <v>9</v>
      </c>
      <c r="H45">
        <v>76</v>
      </c>
      <c r="I45">
        <v>2</v>
      </c>
      <c r="J45">
        <f t="shared" si="3"/>
        <v>152</v>
      </c>
    </row>
    <row r="46" spans="1:10" x14ac:dyDescent="0.25">
      <c r="A46" s="2">
        <v>42181</v>
      </c>
      <c r="B46">
        <f t="shared" si="0"/>
        <v>2015</v>
      </c>
      <c r="C46" s="2" t="str">
        <f t="shared" si="1"/>
        <v>June</v>
      </c>
      <c r="D46" s="10">
        <f t="shared" si="2"/>
        <v>2</v>
      </c>
      <c r="E46" s="2" t="s">
        <v>36</v>
      </c>
      <c r="F46" s="2" t="s">
        <v>44</v>
      </c>
      <c r="G46" s="2" t="s">
        <v>32</v>
      </c>
      <c r="H46">
        <v>10</v>
      </c>
      <c r="I46">
        <v>8</v>
      </c>
      <c r="J46">
        <f t="shared" si="3"/>
        <v>80</v>
      </c>
    </row>
    <row r="47" spans="1:10" x14ac:dyDescent="0.25">
      <c r="A47" s="2">
        <v>42185</v>
      </c>
      <c r="B47">
        <f t="shared" si="0"/>
        <v>2015</v>
      </c>
      <c r="C47" s="2" t="str">
        <f t="shared" si="1"/>
        <v>June</v>
      </c>
      <c r="D47" s="10">
        <f t="shared" si="2"/>
        <v>2</v>
      </c>
      <c r="E47" s="2" t="s">
        <v>35</v>
      </c>
      <c r="F47" s="2" t="s">
        <v>41</v>
      </c>
      <c r="G47" s="2" t="s">
        <v>29</v>
      </c>
      <c r="H47">
        <v>48</v>
      </c>
      <c r="I47">
        <v>18</v>
      </c>
      <c r="J47">
        <f t="shared" si="3"/>
        <v>864</v>
      </c>
    </row>
    <row r="48" spans="1:10" x14ac:dyDescent="0.25">
      <c r="A48" s="2">
        <v>42189</v>
      </c>
      <c r="B48">
        <f t="shared" si="0"/>
        <v>2015</v>
      </c>
      <c r="C48" s="2" t="str">
        <f t="shared" si="1"/>
        <v>July</v>
      </c>
      <c r="D48" s="10">
        <f t="shared" si="2"/>
        <v>3</v>
      </c>
      <c r="E48" s="2" t="s">
        <v>35</v>
      </c>
      <c r="F48" s="2" t="s">
        <v>42</v>
      </c>
      <c r="G48" s="2" t="s">
        <v>32</v>
      </c>
      <c r="H48">
        <v>62</v>
      </c>
      <c r="I48">
        <v>8</v>
      </c>
      <c r="J48">
        <f t="shared" si="3"/>
        <v>496</v>
      </c>
    </row>
    <row r="49" spans="1:10" x14ac:dyDescent="0.25">
      <c r="A49" s="2">
        <v>42193</v>
      </c>
      <c r="B49">
        <f t="shared" si="0"/>
        <v>2015</v>
      </c>
      <c r="C49" s="2" t="str">
        <f t="shared" si="1"/>
        <v>July</v>
      </c>
      <c r="D49" s="10">
        <f t="shared" si="2"/>
        <v>3</v>
      </c>
      <c r="E49" s="2" t="s">
        <v>37</v>
      </c>
      <c r="F49" s="2" t="s">
        <v>46</v>
      </c>
      <c r="G49" s="2" t="s">
        <v>32</v>
      </c>
      <c r="H49">
        <v>40</v>
      </c>
      <c r="I49">
        <v>8</v>
      </c>
      <c r="J49">
        <f t="shared" si="3"/>
        <v>320</v>
      </c>
    </row>
    <row r="50" spans="1:10" x14ac:dyDescent="0.25">
      <c r="A50" s="2">
        <v>42197</v>
      </c>
      <c r="B50">
        <f t="shared" si="0"/>
        <v>2015</v>
      </c>
      <c r="C50" s="2" t="str">
        <f t="shared" si="1"/>
        <v>July</v>
      </c>
      <c r="D50" s="10">
        <f t="shared" si="2"/>
        <v>3</v>
      </c>
      <c r="E50" s="2" t="s">
        <v>35</v>
      </c>
      <c r="F50" s="2" t="s">
        <v>41</v>
      </c>
      <c r="G50" s="2" t="s">
        <v>27</v>
      </c>
      <c r="H50">
        <v>24</v>
      </c>
      <c r="I50">
        <v>5</v>
      </c>
      <c r="J50">
        <f t="shared" si="3"/>
        <v>120</v>
      </c>
    </row>
    <row r="51" spans="1:10" x14ac:dyDescent="0.25">
      <c r="A51" s="2">
        <v>42201</v>
      </c>
      <c r="B51">
        <f t="shared" si="0"/>
        <v>2015</v>
      </c>
      <c r="C51" s="2" t="str">
        <f t="shared" si="1"/>
        <v>July</v>
      </c>
      <c r="D51" s="10">
        <f t="shared" si="2"/>
        <v>3</v>
      </c>
      <c r="E51" s="2" t="s">
        <v>34</v>
      </c>
      <c r="F51" s="2" t="s">
        <v>67</v>
      </c>
      <c r="G51" s="2" t="s">
        <v>30</v>
      </c>
      <c r="H51">
        <v>47</v>
      </c>
      <c r="I51">
        <v>35</v>
      </c>
      <c r="J51">
        <f t="shared" si="3"/>
        <v>1645</v>
      </c>
    </row>
    <row r="52" spans="1:10" x14ac:dyDescent="0.25">
      <c r="A52" s="2">
        <v>42205</v>
      </c>
      <c r="B52">
        <f t="shared" si="0"/>
        <v>2015</v>
      </c>
      <c r="C52" s="2" t="str">
        <f t="shared" si="1"/>
        <v>July</v>
      </c>
      <c r="D52" s="10">
        <f t="shared" si="2"/>
        <v>3</v>
      </c>
      <c r="E52" s="2" t="s">
        <v>37</v>
      </c>
      <c r="F52" s="2" t="s">
        <v>10</v>
      </c>
      <c r="G52" s="2" t="s">
        <v>28</v>
      </c>
      <c r="H52">
        <v>64</v>
      </c>
      <c r="I52">
        <v>25</v>
      </c>
      <c r="J52">
        <f t="shared" si="3"/>
        <v>1600</v>
      </c>
    </row>
    <row r="53" spans="1:10" x14ac:dyDescent="0.25">
      <c r="A53" s="2">
        <v>42209</v>
      </c>
      <c r="B53">
        <f t="shared" si="0"/>
        <v>2015</v>
      </c>
      <c r="C53" s="2" t="str">
        <f t="shared" si="1"/>
        <v>July</v>
      </c>
      <c r="D53" s="10">
        <f t="shared" si="2"/>
        <v>3</v>
      </c>
      <c r="E53" s="2" t="s">
        <v>36</v>
      </c>
      <c r="F53" s="2" t="s">
        <v>43</v>
      </c>
      <c r="G53" s="2" t="s">
        <v>32</v>
      </c>
      <c r="H53">
        <v>54</v>
      </c>
      <c r="I53">
        <v>8</v>
      </c>
      <c r="J53">
        <f t="shared" si="3"/>
        <v>432</v>
      </c>
    </row>
    <row r="54" spans="1:10" x14ac:dyDescent="0.25">
      <c r="A54" s="2">
        <v>42213</v>
      </c>
      <c r="B54">
        <f t="shared" si="0"/>
        <v>2015</v>
      </c>
      <c r="C54" s="2" t="str">
        <f t="shared" si="1"/>
        <v>July</v>
      </c>
      <c r="D54" s="10">
        <f t="shared" si="2"/>
        <v>3</v>
      </c>
      <c r="E54" s="2" t="s">
        <v>35</v>
      </c>
      <c r="F54" s="2" t="s">
        <v>41</v>
      </c>
      <c r="G54" s="2" t="s">
        <v>26</v>
      </c>
      <c r="H54">
        <v>89</v>
      </c>
      <c r="I54">
        <v>10</v>
      </c>
      <c r="J54">
        <f t="shared" si="3"/>
        <v>890</v>
      </c>
    </row>
    <row r="55" spans="1:10" x14ac:dyDescent="0.25">
      <c r="A55" s="2">
        <v>42217</v>
      </c>
      <c r="B55">
        <f t="shared" si="0"/>
        <v>2015</v>
      </c>
      <c r="C55" s="2" t="str">
        <f t="shared" si="1"/>
        <v>August</v>
      </c>
      <c r="D55" s="10">
        <f t="shared" si="2"/>
        <v>3</v>
      </c>
      <c r="E55" s="2" t="s">
        <v>36</v>
      </c>
      <c r="F55" s="2" t="s">
        <v>45</v>
      </c>
      <c r="G55" s="2" t="s">
        <v>33</v>
      </c>
      <c r="H55">
        <v>100</v>
      </c>
      <c r="I55">
        <v>50</v>
      </c>
      <c r="J55">
        <f t="shared" si="3"/>
        <v>5000</v>
      </c>
    </row>
    <row r="56" spans="1:10" x14ac:dyDescent="0.25">
      <c r="A56" s="2">
        <v>42221</v>
      </c>
      <c r="B56">
        <f t="shared" si="0"/>
        <v>2015</v>
      </c>
      <c r="C56" s="2" t="str">
        <f t="shared" si="1"/>
        <v>August</v>
      </c>
      <c r="D56" s="10">
        <f t="shared" si="2"/>
        <v>3</v>
      </c>
      <c r="E56" s="2" t="s">
        <v>36</v>
      </c>
      <c r="F56" s="2" t="s">
        <v>43</v>
      </c>
      <c r="G56" s="2" t="s">
        <v>32</v>
      </c>
      <c r="H56">
        <v>12</v>
      </c>
      <c r="I56">
        <v>8</v>
      </c>
      <c r="J56">
        <f t="shared" si="3"/>
        <v>96</v>
      </c>
    </row>
    <row r="57" spans="1:10" x14ac:dyDescent="0.25">
      <c r="A57" s="2">
        <v>42225</v>
      </c>
      <c r="B57">
        <f t="shared" si="0"/>
        <v>2015</v>
      </c>
      <c r="C57" s="2" t="str">
        <f t="shared" si="1"/>
        <v>August</v>
      </c>
      <c r="D57" s="10">
        <f t="shared" si="2"/>
        <v>3</v>
      </c>
      <c r="E57" s="2" t="s">
        <v>34</v>
      </c>
      <c r="F57" s="2" t="s">
        <v>38</v>
      </c>
      <c r="G57" s="2" t="s">
        <v>31</v>
      </c>
      <c r="H57">
        <v>96</v>
      </c>
      <c r="I57">
        <v>10</v>
      </c>
      <c r="J57">
        <f t="shared" si="3"/>
        <v>960</v>
      </c>
    </row>
    <row r="58" spans="1:10" x14ac:dyDescent="0.25">
      <c r="A58" s="2">
        <v>42229</v>
      </c>
      <c r="B58">
        <f t="shared" si="0"/>
        <v>2015</v>
      </c>
      <c r="C58" s="2" t="str">
        <f t="shared" si="1"/>
        <v>August</v>
      </c>
      <c r="D58" s="10">
        <f t="shared" si="2"/>
        <v>3</v>
      </c>
      <c r="E58" s="2" t="s">
        <v>36</v>
      </c>
      <c r="F58" s="2" t="s">
        <v>44</v>
      </c>
      <c r="G58" s="2" t="s">
        <v>29</v>
      </c>
      <c r="H58">
        <v>26</v>
      </c>
      <c r="I58">
        <v>18</v>
      </c>
      <c r="J58">
        <f t="shared" si="3"/>
        <v>468</v>
      </c>
    </row>
    <row r="59" spans="1:10" x14ac:dyDescent="0.25">
      <c r="A59" s="2">
        <v>42233</v>
      </c>
      <c r="B59">
        <f t="shared" si="0"/>
        <v>2015</v>
      </c>
      <c r="C59" s="2" t="str">
        <f t="shared" si="1"/>
        <v>August</v>
      </c>
      <c r="D59" s="10">
        <f t="shared" si="2"/>
        <v>3</v>
      </c>
      <c r="E59" s="2" t="s">
        <v>37</v>
      </c>
      <c r="F59" s="2" t="s">
        <v>7</v>
      </c>
      <c r="G59" s="2" t="s">
        <v>29</v>
      </c>
      <c r="H59">
        <v>77</v>
      </c>
      <c r="I59">
        <v>18</v>
      </c>
      <c r="J59">
        <f t="shared" si="3"/>
        <v>1386</v>
      </c>
    </row>
    <row r="60" spans="1:10" x14ac:dyDescent="0.25">
      <c r="A60" s="2">
        <v>42237</v>
      </c>
      <c r="B60">
        <f t="shared" si="0"/>
        <v>2015</v>
      </c>
      <c r="C60" s="2" t="str">
        <f t="shared" si="1"/>
        <v>August</v>
      </c>
      <c r="D60" s="10">
        <f t="shared" si="2"/>
        <v>3</v>
      </c>
      <c r="E60" s="2" t="s">
        <v>34</v>
      </c>
      <c r="F60" s="2" t="s">
        <v>40</v>
      </c>
      <c r="G60" s="2" t="s">
        <v>8</v>
      </c>
      <c r="H60">
        <v>25</v>
      </c>
      <c r="I60">
        <v>55</v>
      </c>
      <c r="J60">
        <f t="shared" si="3"/>
        <v>1375</v>
      </c>
    </row>
    <row r="61" spans="1:10" x14ac:dyDescent="0.25">
      <c r="A61" s="2">
        <v>42241</v>
      </c>
      <c r="B61">
        <f t="shared" si="0"/>
        <v>2015</v>
      </c>
      <c r="C61" s="2" t="str">
        <f t="shared" si="1"/>
        <v>August</v>
      </c>
      <c r="D61" s="10">
        <f t="shared" si="2"/>
        <v>3</v>
      </c>
      <c r="E61" s="2" t="s">
        <v>37</v>
      </c>
      <c r="F61" s="2" t="s">
        <v>10</v>
      </c>
      <c r="G61" s="2" t="s">
        <v>32</v>
      </c>
      <c r="H61">
        <v>63</v>
      </c>
      <c r="I61">
        <v>8</v>
      </c>
      <c r="J61">
        <f t="shared" si="3"/>
        <v>504</v>
      </c>
    </row>
    <row r="62" spans="1:10" x14ac:dyDescent="0.25">
      <c r="A62" s="2">
        <v>42245</v>
      </c>
      <c r="B62">
        <f t="shared" si="0"/>
        <v>2015</v>
      </c>
      <c r="C62" s="2" t="str">
        <f t="shared" si="1"/>
        <v>August</v>
      </c>
      <c r="D62" s="10">
        <f t="shared" si="2"/>
        <v>3</v>
      </c>
      <c r="E62" s="2" t="s">
        <v>37</v>
      </c>
      <c r="F62" s="2" t="s">
        <v>10</v>
      </c>
      <c r="G62" s="2" t="s">
        <v>8</v>
      </c>
      <c r="H62">
        <v>40</v>
      </c>
      <c r="I62">
        <v>55</v>
      </c>
      <c r="J62">
        <f t="shared" si="3"/>
        <v>2200</v>
      </c>
    </row>
    <row r="63" spans="1:10" x14ac:dyDescent="0.25">
      <c r="A63" s="2">
        <v>42249</v>
      </c>
      <c r="B63">
        <f t="shared" si="0"/>
        <v>2015</v>
      </c>
      <c r="C63" s="2" t="str">
        <f t="shared" si="1"/>
        <v>September</v>
      </c>
      <c r="D63" s="10">
        <f t="shared" si="2"/>
        <v>3</v>
      </c>
      <c r="E63" s="2" t="s">
        <v>37</v>
      </c>
      <c r="F63" s="2" t="s">
        <v>7</v>
      </c>
      <c r="G63" s="2" t="s">
        <v>9</v>
      </c>
      <c r="H63">
        <v>90</v>
      </c>
      <c r="I63">
        <v>2</v>
      </c>
      <c r="J63">
        <f t="shared" si="3"/>
        <v>180</v>
      </c>
    </row>
    <row r="64" spans="1:10" x14ac:dyDescent="0.25">
      <c r="A64" s="2">
        <v>42253</v>
      </c>
      <c r="B64">
        <f t="shared" si="0"/>
        <v>2015</v>
      </c>
      <c r="C64" s="2" t="str">
        <f t="shared" si="1"/>
        <v>September</v>
      </c>
      <c r="D64" s="10">
        <f t="shared" si="2"/>
        <v>3</v>
      </c>
      <c r="E64" s="2" t="s">
        <v>37</v>
      </c>
      <c r="F64" s="2" t="s">
        <v>10</v>
      </c>
      <c r="G64" s="2" t="s">
        <v>31</v>
      </c>
      <c r="H64">
        <v>37</v>
      </c>
      <c r="I64">
        <v>10</v>
      </c>
      <c r="J64">
        <f t="shared" si="3"/>
        <v>370</v>
      </c>
    </row>
    <row r="65" spans="1:10" x14ac:dyDescent="0.25">
      <c r="A65" s="2">
        <v>42257</v>
      </c>
      <c r="B65">
        <f t="shared" si="0"/>
        <v>2015</v>
      </c>
      <c r="C65" s="2" t="str">
        <f t="shared" si="1"/>
        <v>September</v>
      </c>
      <c r="D65" s="10">
        <f t="shared" si="2"/>
        <v>3</v>
      </c>
      <c r="E65" s="2" t="s">
        <v>36</v>
      </c>
      <c r="F65" s="2" t="s">
        <v>43</v>
      </c>
      <c r="G65" s="2" t="s">
        <v>32</v>
      </c>
      <c r="H65">
        <v>99</v>
      </c>
      <c r="I65">
        <v>8</v>
      </c>
      <c r="J65">
        <f t="shared" si="3"/>
        <v>792</v>
      </c>
    </row>
    <row r="66" spans="1:10" x14ac:dyDescent="0.25">
      <c r="A66" s="2">
        <v>42261</v>
      </c>
      <c r="B66">
        <f t="shared" si="0"/>
        <v>2015</v>
      </c>
      <c r="C66" s="2" t="str">
        <f t="shared" si="1"/>
        <v>September</v>
      </c>
      <c r="D66" s="10">
        <f t="shared" si="2"/>
        <v>3</v>
      </c>
      <c r="E66" s="2" t="s">
        <v>37</v>
      </c>
      <c r="F66" s="2" t="s">
        <v>46</v>
      </c>
      <c r="G66" s="2" t="s">
        <v>26</v>
      </c>
      <c r="H66">
        <v>44</v>
      </c>
      <c r="I66">
        <v>10</v>
      </c>
      <c r="J66">
        <f t="shared" si="3"/>
        <v>440</v>
      </c>
    </row>
    <row r="67" spans="1:10" x14ac:dyDescent="0.25">
      <c r="A67" s="2">
        <v>42265</v>
      </c>
      <c r="B67">
        <f t="shared" ref="B67:B130" si="4">YEAR(A67)</f>
        <v>2015</v>
      </c>
      <c r="C67" s="2" t="str">
        <f t="shared" ref="C67:C130" si="5">TEXT(A67,"MMMM")</f>
        <v>September</v>
      </c>
      <c r="D67" s="10">
        <f t="shared" ref="D67:D130" si="6">ROUNDUP(MONTH(A67)/3,0)</f>
        <v>3</v>
      </c>
      <c r="E67" s="2" t="s">
        <v>36</v>
      </c>
      <c r="F67" s="2" t="s">
        <v>45</v>
      </c>
      <c r="G67" s="2" t="s">
        <v>28</v>
      </c>
      <c r="H67">
        <v>18</v>
      </c>
      <c r="I67">
        <v>25</v>
      </c>
      <c r="J67">
        <f t="shared" ref="J67:J130" si="7">H67*I67</f>
        <v>450</v>
      </c>
    </row>
    <row r="68" spans="1:10" x14ac:dyDescent="0.25">
      <c r="A68" s="2">
        <v>42269</v>
      </c>
      <c r="B68">
        <f t="shared" si="4"/>
        <v>2015</v>
      </c>
      <c r="C68" s="2" t="str">
        <f t="shared" si="5"/>
        <v>September</v>
      </c>
      <c r="D68" s="10">
        <f t="shared" si="6"/>
        <v>3</v>
      </c>
      <c r="E68" s="2" t="s">
        <v>36</v>
      </c>
      <c r="F68" s="2" t="s">
        <v>45</v>
      </c>
      <c r="G68" s="2" t="s">
        <v>9</v>
      </c>
      <c r="H68">
        <v>49</v>
      </c>
      <c r="I68">
        <v>2</v>
      </c>
      <c r="J68">
        <f t="shared" si="7"/>
        <v>98</v>
      </c>
    </row>
    <row r="69" spans="1:10" x14ac:dyDescent="0.25">
      <c r="A69" s="2">
        <v>42273</v>
      </c>
      <c r="B69">
        <f t="shared" si="4"/>
        <v>2015</v>
      </c>
      <c r="C69" s="2" t="str">
        <f t="shared" si="5"/>
        <v>September</v>
      </c>
      <c r="D69" s="10">
        <f t="shared" si="6"/>
        <v>3</v>
      </c>
      <c r="E69" s="2" t="s">
        <v>36</v>
      </c>
      <c r="F69" s="2" t="s">
        <v>43</v>
      </c>
      <c r="G69" s="2" t="s">
        <v>30</v>
      </c>
      <c r="H69">
        <v>9</v>
      </c>
      <c r="I69">
        <v>35</v>
      </c>
      <c r="J69">
        <f t="shared" si="7"/>
        <v>315</v>
      </c>
    </row>
    <row r="70" spans="1:10" x14ac:dyDescent="0.25">
      <c r="A70" s="2">
        <v>42277</v>
      </c>
      <c r="B70">
        <f t="shared" si="4"/>
        <v>2015</v>
      </c>
      <c r="C70" s="2" t="str">
        <f t="shared" si="5"/>
        <v>September</v>
      </c>
      <c r="D70" s="10">
        <f t="shared" si="6"/>
        <v>3</v>
      </c>
      <c r="E70" s="2" t="s">
        <v>35</v>
      </c>
      <c r="F70" s="2" t="s">
        <v>41</v>
      </c>
      <c r="G70" s="2" t="s">
        <v>8</v>
      </c>
      <c r="H70">
        <v>34</v>
      </c>
      <c r="I70">
        <v>55</v>
      </c>
      <c r="J70">
        <f t="shared" si="7"/>
        <v>1870</v>
      </c>
    </row>
    <row r="71" spans="1:10" x14ac:dyDescent="0.25">
      <c r="A71" s="2">
        <v>42281</v>
      </c>
      <c r="B71">
        <f t="shared" si="4"/>
        <v>2015</v>
      </c>
      <c r="C71" s="2" t="str">
        <f t="shared" si="5"/>
        <v>October</v>
      </c>
      <c r="D71" s="10">
        <f t="shared" si="6"/>
        <v>4</v>
      </c>
      <c r="E71" s="2" t="s">
        <v>36</v>
      </c>
      <c r="F71" s="2" t="s">
        <v>44</v>
      </c>
      <c r="G71" s="2" t="s">
        <v>33</v>
      </c>
      <c r="H71">
        <v>50</v>
      </c>
      <c r="I71">
        <v>50</v>
      </c>
      <c r="J71">
        <f t="shared" si="7"/>
        <v>2500</v>
      </c>
    </row>
    <row r="72" spans="1:10" x14ac:dyDescent="0.25">
      <c r="A72" s="2">
        <v>42285</v>
      </c>
      <c r="B72">
        <f t="shared" si="4"/>
        <v>2015</v>
      </c>
      <c r="C72" s="2" t="str">
        <f t="shared" si="5"/>
        <v>October</v>
      </c>
      <c r="D72" s="10">
        <f t="shared" si="6"/>
        <v>4</v>
      </c>
      <c r="E72" s="2" t="s">
        <v>34</v>
      </c>
      <c r="F72" s="2" t="s">
        <v>40</v>
      </c>
      <c r="G72" s="2" t="s">
        <v>8</v>
      </c>
      <c r="H72">
        <v>66</v>
      </c>
      <c r="I72">
        <v>55</v>
      </c>
      <c r="J72">
        <f t="shared" si="7"/>
        <v>3630</v>
      </c>
    </row>
    <row r="73" spans="1:10" x14ac:dyDescent="0.25">
      <c r="A73" s="2">
        <v>42289</v>
      </c>
      <c r="B73">
        <f t="shared" si="4"/>
        <v>2015</v>
      </c>
      <c r="C73" s="2" t="str">
        <f t="shared" si="5"/>
        <v>October</v>
      </c>
      <c r="D73" s="10">
        <f t="shared" si="6"/>
        <v>4</v>
      </c>
      <c r="E73" s="2" t="s">
        <v>37</v>
      </c>
      <c r="F73" s="2" t="s">
        <v>7</v>
      </c>
      <c r="G73" s="2" t="s">
        <v>26</v>
      </c>
      <c r="H73">
        <v>92</v>
      </c>
      <c r="I73">
        <v>10</v>
      </c>
      <c r="J73">
        <f t="shared" si="7"/>
        <v>920</v>
      </c>
    </row>
    <row r="74" spans="1:10" x14ac:dyDescent="0.25">
      <c r="A74" s="2">
        <v>42293</v>
      </c>
      <c r="B74">
        <f t="shared" si="4"/>
        <v>2015</v>
      </c>
      <c r="C74" s="2" t="str">
        <f t="shared" si="5"/>
        <v>October</v>
      </c>
      <c r="D74" s="10">
        <f t="shared" si="6"/>
        <v>4</v>
      </c>
      <c r="E74" s="2" t="s">
        <v>35</v>
      </c>
      <c r="F74" s="2" t="s">
        <v>42</v>
      </c>
      <c r="G74" s="2" t="s">
        <v>30</v>
      </c>
      <c r="H74">
        <v>4</v>
      </c>
      <c r="I74">
        <v>35</v>
      </c>
      <c r="J74">
        <f t="shared" si="7"/>
        <v>140</v>
      </c>
    </row>
    <row r="75" spans="1:10" x14ac:dyDescent="0.25">
      <c r="A75" s="2">
        <v>42297</v>
      </c>
      <c r="B75">
        <f t="shared" si="4"/>
        <v>2015</v>
      </c>
      <c r="C75" s="2" t="str">
        <f t="shared" si="5"/>
        <v>October</v>
      </c>
      <c r="D75" s="10">
        <f t="shared" si="6"/>
        <v>4</v>
      </c>
      <c r="E75" s="2" t="s">
        <v>37</v>
      </c>
      <c r="F75" s="2" t="s">
        <v>46</v>
      </c>
      <c r="G75" s="2" t="s">
        <v>29</v>
      </c>
      <c r="H75">
        <v>48</v>
      </c>
      <c r="I75">
        <v>18</v>
      </c>
      <c r="J75">
        <f t="shared" si="7"/>
        <v>864</v>
      </c>
    </row>
    <row r="76" spans="1:10" x14ac:dyDescent="0.25">
      <c r="A76" s="2">
        <v>42301</v>
      </c>
      <c r="B76">
        <f t="shared" si="4"/>
        <v>2015</v>
      </c>
      <c r="C76" s="2" t="str">
        <f t="shared" si="5"/>
        <v>October</v>
      </c>
      <c r="D76" s="10">
        <f t="shared" si="6"/>
        <v>4</v>
      </c>
      <c r="E76" s="2" t="s">
        <v>36</v>
      </c>
      <c r="F76" s="2" t="s">
        <v>43</v>
      </c>
      <c r="G76" s="2" t="s">
        <v>27</v>
      </c>
      <c r="H76">
        <v>10</v>
      </c>
      <c r="I76">
        <v>5</v>
      </c>
      <c r="J76">
        <f t="shared" si="7"/>
        <v>50</v>
      </c>
    </row>
    <row r="77" spans="1:10" x14ac:dyDescent="0.25">
      <c r="A77" s="2">
        <v>42305</v>
      </c>
      <c r="B77">
        <f t="shared" si="4"/>
        <v>2015</v>
      </c>
      <c r="C77" s="2" t="str">
        <f t="shared" si="5"/>
        <v>October</v>
      </c>
      <c r="D77" s="10">
        <f t="shared" si="6"/>
        <v>4</v>
      </c>
      <c r="E77" s="2" t="s">
        <v>36</v>
      </c>
      <c r="F77" s="2" t="s">
        <v>45</v>
      </c>
      <c r="G77" s="2" t="s">
        <v>8</v>
      </c>
      <c r="H77">
        <v>11</v>
      </c>
      <c r="I77">
        <v>55</v>
      </c>
      <c r="J77">
        <f t="shared" si="7"/>
        <v>605</v>
      </c>
    </row>
    <row r="78" spans="1:10" x14ac:dyDescent="0.25">
      <c r="A78" s="2">
        <v>42309</v>
      </c>
      <c r="B78">
        <f t="shared" si="4"/>
        <v>2015</v>
      </c>
      <c r="C78" s="2" t="str">
        <f t="shared" si="5"/>
        <v>November</v>
      </c>
      <c r="D78" s="10">
        <f t="shared" si="6"/>
        <v>4</v>
      </c>
      <c r="E78" s="2" t="s">
        <v>37</v>
      </c>
      <c r="F78" s="2" t="s">
        <v>7</v>
      </c>
      <c r="G78" s="2" t="s">
        <v>26</v>
      </c>
      <c r="H78">
        <v>82</v>
      </c>
      <c r="I78">
        <v>10</v>
      </c>
      <c r="J78">
        <f t="shared" si="7"/>
        <v>820</v>
      </c>
    </row>
    <row r="79" spans="1:10" x14ac:dyDescent="0.25">
      <c r="A79" s="2">
        <v>42313</v>
      </c>
      <c r="B79">
        <f t="shared" si="4"/>
        <v>2015</v>
      </c>
      <c r="C79" s="2" t="str">
        <f t="shared" si="5"/>
        <v>November</v>
      </c>
      <c r="D79" s="10">
        <f t="shared" si="6"/>
        <v>4</v>
      </c>
      <c r="E79" s="2" t="s">
        <v>34</v>
      </c>
      <c r="F79" s="2" t="s">
        <v>38</v>
      </c>
      <c r="G79" s="2" t="s">
        <v>8</v>
      </c>
      <c r="H79">
        <v>72</v>
      </c>
      <c r="I79">
        <v>55</v>
      </c>
      <c r="J79">
        <f t="shared" si="7"/>
        <v>3960</v>
      </c>
    </row>
    <row r="80" spans="1:10" x14ac:dyDescent="0.25">
      <c r="A80" s="2">
        <v>42317</v>
      </c>
      <c r="B80">
        <f t="shared" si="4"/>
        <v>2015</v>
      </c>
      <c r="C80" s="2" t="str">
        <f t="shared" si="5"/>
        <v>November</v>
      </c>
      <c r="D80" s="10">
        <f t="shared" si="6"/>
        <v>4</v>
      </c>
      <c r="E80" s="2" t="s">
        <v>37</v>
      </c>
      <c r="F80" s="2" t="s">
        <v>46</v>
      </c>
      <c r="G80" s="2" t="s">
        <v>27</v>
      </c>
      <c r="H80">
        <v>89</v>
      </c>
      <c r="I80">
        <v>5</v>
      </c>
      <c r="J80">
        <f t="shared" si="7"/>
        <v>445</v>
      </c>
    </row>
    <row r="81" spans="1:10" x14ac:dyDescent="0.25">
      <c r="A81" s="2">
        <v>42321</v>
      </c>
      <c r="B81">
        <f t="shared" si="4"/>
        <v>2015</v>
      </c>
      <c r="C81" s="2" t="str">
        <f t="shared" si="5"/>
        <v>November</v>
      </c>
      <c r="D81" s="10">
        <f t="shared" si="6"/>
        <v>4</v>
      </c>
      <c r="E81" s="2" t="s">
        <v>35</v>
      </c>
      <c r="F81" s="2" t="s">
        <v>42</v>
      </c>
      <c r="G81" s="2" t="s">
        <v>32</v>
      </c>
      <c r="H81">
        <v>44</v>
      </c>
      <c r="I81">
        <v>8</v>
      </c>
      <c r="J81">
        <f t="shared" si="7"/>
        <v>352</v>
      </c>
    </row>
    <row r="82" spans="1:10" x14ac:dyDescent="0.25">
      <c r="A82" s="2">
        <v>42325</v>
      </c>
      <c r="B82">
        <f t="shared" si="4"/>
        <v>2015</v>
      </c>
      <c r="C82" s="2" t="str">
        <f t="shared" si="5"/>
        <v>November</v>
      </c>
      <c r="D82" s="10">
        <f t="shared" si="6"/>
        <v>4</v>
      </c>
      <c r="E82" s="2" t="s">
        <v>37</v>
      </c>
      <c r="F82" s="2" t="s">
        <v>10</v>
      </c>
      <c r="G82" s="2" t="s">
        <v>30</v>
      </c>
      <c r="H82">
        <v>38</v>
      </c>
      <c r="I82">
        <v>35</v>
      </c>
      <c r="J82">
        <f t="shared" si="7"/>
        <v>1330</v>
      </c>
    </row>
    <row r="83" spans="1:10" x14ac:dyDescent="0.25">
      <c r="A83" s="2">
        <v>42329</v>
      </c>
      <c r="B83">
        <f t="shared" si="4"/>
        <v>2015</v>
      </c>
      <c r="C83" s="2" t="str">
        <f t="shared" si="5"/>
        <v>November</v>
      </c>
      <c r="D83" s="10">
        <f t="shared" si="6"/>
        <v>4</v>
      </c>
      <c r="E83" s="2" t="s">
        <v>34</v>
      </c>
      <c r="F83" s="2" t="s">
        <v>40</v>
      </c>
      <c r="G83" s="2" t="s">
        <v>26</v>
      </c>
      <c r="H83">
        <v>56</v>
      </c>
      <c r="I83">
        <v>10</v>
      </c>
      <c r="J83">
        <f t="shared" si="7"/>
        <v>560</v>
      </c>
    </row>
    <row r="84" spans="1:10" x14ac:dyDescent="0.25">
      <c r="A84" s="2">
        <v>42333</v>
      </c>
      <c r="B84">
        <f t="shared" si="4"/>
        <v>2015</v>
      </c>
      <c r="C84" s="2" t="str">
        <f t="shared" si="5"/>
        <v>November</v>
      </c>
      <c r="D84" s="10">
        <f t="shared" si="6"/>
        <v>4</v>
      </c>
      <c r="E84" s="2" t="s">
        <v>34</v>
      </c>
      <c r="F84" s="2" t="s">
        <v>67</v>
      </c>
      <c r="G84" s="2" t="s">
        <v>31</v>
      </c>
      <c r="H84">
        <v>21</v>
      </c>
      <c r="I84">
        <v>10</v>
      </c>
      <c r="J84">
        <f t="shared" si="7"/>
        <v>210</v>
      </c>
    </row>
    <row r="85" spans="1:10" x14ac:dyDescent="0.25">
      <c r="A85" s="2">
        <v>42337</v>
      </c>
      <c r="B85">
        <f t="shared" si="4"/>
        <v>2015</v>
      </c>
      <c r="C85" s="2" t="str">
        <f t="shared" si="5"/>
        <v>November</v>
      </c>
      <c r="D85" s="10">
        <f t="shared" si="6"/>
        <v>4</v>
      </c>
      <c r="E85" s="2" t="s">
        <v>36</v>
      </c>
      <c r="F85" s="2" t="s">
        <v>45</v>
      </c>
      <c r="G85" s="2" t="s">
        <v>31</v>
      </c>
      <c r="H85">
        <v>95</v>
      </c>
      <c r="I85">
        <v>10</v>
      </c>
      <c r="J85">
        <f t="shared" si="7"/>
        <v>950</v>
      </c>
    </row>
    <row r="86" spans="1:10" x14ac:dyDescent="0.25">
      <c r="A86" s="2">
        <v>42341</v>
      </c>
      <c r="B86">
        <f t="shared" si="4"/>
        <v>2015</v>
      </c>
      <c r="C86" s="2" t="str">
        <f t="shared" si="5"/>
        <v>December</v>
      </c>
      <c r="D86" s="10">
        <f t="shared" si="6"/>
        <v>4</v>
      </c>
      <c r="E86" s="2" t="s">
        <v>34</v>
      </c>
      <c r="F86" s="2" t="s">
        <v>40</v>
      </c>
      <c r="G86" s="2" t="s">
        <v>26</v>
      </c>
      <c r="H86">
        <v>72</v>
      </c>
      <c r="I86">
        <v>10</v>
      </c>
      <c r="J86">
        <f t="shared" si="7"/>
        <v>720</v>
      </c>
    </row>
    <row r="87" spans="1:10" x14ac:dyDescent="0.25">
      <c r="A87" s="2">
        <v>42345</v>
      </c>
      <c r="B87">
        <f t="shared" si="4"/>
        <v>2015</v>
      </c>
      <c r="C87" s="2" t="str">
        <f t="shared" si="5"/>
        <v>December</v>
      </c>
      <c r="D87" s="10">
        <f t="shared" si="6"/>
        <v>4</v>
      </c>
      <c r="E87" s="2" t="s">
        <v>34</v>
      </c>
      <c r="F87" s="2" t="s">
        <v>40</v>
      </c>
      <c r="G87" s="2" t="s">
        <v>9</v>
      </c>
      <c r="H87">
        <v>84</v>
      </c>
      <c r="I87">
        <v>2</v>
      </c>
      <c r="J87">
        <f t="shared" si="7"/>
        <v>168</v>
      </c>
    </row>
    <row r="88" spans="1:10" x14ac:dyDescent="0.25">
      <c r="A88" s="2">
        <v>42349</v>
      </c>
      <c r="B88">
        <f t="shared" si="4"/>
        <v>2015</v>
      </c>
      <c r="C88" s="2" t="str">
        <f t="shared" si="5"/>
        <v>December</v>
      </c>
      <c r="D88" s="10">
        <f t="shared" si="6"/>
        <v>4</v>
      </c>
      <c r="E88" s="2" t="s">
        <v>36</v>
      </c>
      <c r="F88" s="2" t="s">
        <v>44</v>
      </c>
      <c r="G88" s="2" t="s">
        <v>9</v>
      </c>
      <c r="H88">
        <v>52</v>
      </c>
      <c r="I88">
        <v>2</v>
      </c>
      <c r="J88">
        <f t="shared" si="7"/>
        <v>104</v>
      </c>
    </row>
    <row r="89" spans="1:10" x14ac:dyDescent="0.25">
      <c r="A89" s="2">
        <v>42353</v>
      </c>
      <c r="B89">
        <f t="shared" si="4"/>
        <v>2015</v>
      </c>
      <c r="C89" s="2" t="str">
        <f t="shared" si="5"/>
        <v>December</v>
      </c>
      <c r="D89" s="10">
        <f t="shared" si="6"/>
        <v>4</v>
      </c>
      <c r="E89" s="2" t="s">
        <v>36</v>
      </c>
      <c r="F89" s="2" t="s">
        <v>45</v>
      </c>
      <c r="G89" s="2" t="s">
        <v>8</v>
      </c>
      <c r="H89">
        <v>27</v>
      </c>
      <c r="I89">
        <v>55</v>
      </c>
      <c r="J89">
        <f t="shared" si="7"/>
        <v>1485</v>
      </c>
    </row>
    <row r="90" spans="1:10" x14ac:dyDescent="0.25">
      <c r="A90" s="2">
        <v>42357</v>
      </c>
      <c r="B90">
        <f t="shared" si="4"/>
        <v>2015</v>
      </c>
      <c r="C90" s="2" t="str">
        <f t="shared" si="5"/>
        <v>December</v>
      </c>
      <c r="D90" s="10">
        <f t="shared" si="6"/>
        <v>4</v>
      </c>
      <c r="E90" s="2" t="s">
        <v>36</v>
      </c>
      <c r="F90" s="2" t="s">
        <v>43</v>
      </c>
      <c r="G90" s="2" t="s">
        <v>32</v>
      </c>
      <c r="H90">
        <v>48</v>
      </c>
      <c r="I90">
        <v>8</v>
      </c>
      <c r="J90">
        <f t="shared" si="7"/>
        <v>384</v>
      </c>
    </row>
    <row r="91" spans="1:10" x14ac:dyDescent="0.25">
      <c r="A91" s="2">
        <v>42361</v>
      </c>
      <c r="B91">
        <f t="shared" si="4"/>
        <v>2015</v>
      </c>
      <c r="C91" s="2" t="str">
        <f t="shared" si="5"/>
        <v>December</v>
      </c>
      <c r="D91" s="10">
        <f t="shared" si="6"/>
        <v>4</v>
      </c>
      <c r="E91" s="2" t="s">
        <v>34</v>
      </c>
      <c r="F91" s="2" t="s">
        <v>67</v>
      </c>
      <c r="G91" s="2" t="s">
        <v>27</v>
      </c>
      <c r="H91">
        <v>87</v>
      </c>
      <c r="I91">
        <v>5</v>
      </c>
      <c r="J91">
        <f t="shared" si="7"/>
        <v>435</v>
      </c>
    </row>
    <row r="92" spans="1:10" x14ac:dyDescent="0.25">
      <c r="A92" s="2">
        <v>42365</v>
      </c>
      <c r="B92">
        <f t="shared" si="4"/>
        <v>2015</v>
      </c>
      <c r="C92" s="2" t="str">
        <f t="shared" si="5"/>
        <v>December</v>
      </c>
      <c r="D92" s="10">
        <f t="shared" si="6"/>
        <v>4</v>
      </c>
      <c r="E92" s="2" t="s">
        <v>35</v>
      </c>
      <c r="F92" s="2" t="s">
        <v>41</v>
      </c>
      <c r="G92" s="2" t="s">
        <v>31</v>
      </c>
      <c r="H92">
        <v>46</v>
      </c>
      <c r="I92">
        <v>10</v>
      </c>
      <c r="J92">
        <f t="shared" si="7"/>
        <v>460</v>
      </c>
    </row>
    <row r="93" spans="1:10" x14ac:dyDescent="0.25">
      <c r="A93" s="2">
        <v>42369</v>
      </c>
      <c r="B93">
        <f t="shared" si="4"/>
        <v>2015</v>
      </c>
      <c r="C93" s="2" t="str">
        <f t="shared" si="5"/>
        <v>December</v>
      </c>
      <c r="D93" s="10">
        <f t="shared" si="6"/>
        <v>4</v>
      </c>
      <c r="E93" s="2" t="s">
        <v>36</v>
      </c>
      <c r="F93" s="2" t="s">
        <v>45</v>
      </c>
      <c r="G93" s="2" t="s">
        <v>32</v>
      </c>
      <c r="H93">
        <v>74</v>
      </c>
      <c r="I93">
        <v>8</v>
      </c>
      <c r="J93">
        <f t="shared" si="7"/>
        <v>592</v>
      </c>
    </row>
    <row r="94" spans="1:10" x14ac:dyDescent="0.25">
      <c r="A94" s="2">
        <v>42373</v>
      </c>
      <c r="B94">
        <f t="shared" si="4"/>
        <v>2016</v>
      </c>
      <c r="C94" s="2" t="str">
        <f t="shared" si="5"/>
        <v>January</v>
      </c>
      <c r="D94" s="10">
        <f t="shared" si="6"/>
        <v>1</v>
      </c>
      <c r="E94" s="2" t="s">
        <v>37</v>
      </c>
      <c r="F94" s="2" t="s">
        <v>46</v>
      </c>
      <c r="G94" s="2" t="s">
        <v>32</v>
      </c>
      <c r="H94">
        <v>6</v>
      </c>
      <c r="I94">
        <v>8</v>
      </c>
      <c r="J94">
        <f t="shared" si="7"/>
        <v>48</v>
      </c>
    </row>
    <row r="95" spans="1:10" x14ac:dyDescent="0.25">
      <c r="A95" s="2">
        <v>42377</v>
      </c>
      <c r="B95">
        <f t="shared" si="4"/>
        <v>2016</v>
      </c>
      <c r="C95" s="2" t="str">
        <f t="shared" si="5"/>
        <v>January</v>
      </c>
      <c r="D95" s="10">
        <f t="shared" si="6"/>
        <v>1</v>
      </c>
      <c r="E95" s="2" t="s">
        <v>36</v>
      </c>
      <c r="F95" s="2" t="s">
        <v>44</v>
      </c>
      <c r="G95" s="2" t="s">
        <v>32</v>
      </c>
      <c r="H95">
        <v>8</v>
      </c>
      <c r="I95">
        <v>8</v>
      </c>
      <c r="J95">
        <f t="shared" si="7"/>
        <v>64</v>
      </c>
    </row>
    <row r="96" spans="1:10" x14ac:dyDescent="0.25">
      <c r="A96" s="2">
        <v>42381</v>
      </c>
      <c r="B96">
        <f t="shared" si="4"/>
        <v>2016</v>
      </c>
      <c r="C96" s="2" t="str">
        <f t="shared" si="5"/>
        <v>January</v>
      </c>
      <c r="D96" s="10">
        <f t="shared" si="6"/>
        <v>1</v>
      </c>
      <c r="E96" s="2" t="s">
        <v>34</v>
      </c>
      <c r="F96" s="2" t="s">
        <v>67</v>
      </c>
      <c r="G96" s="2" t="s">
        <v>26</v>
      </c>
      <c r="H96">
        <v>96</v>
      </c>
      <c r="I96">
        <v>10</v>
      </c>
      <c r="J96">
        <f t="shared" si="7"/>
        <v>960</v>
      </c>
    </row>
    <row r="97" spans="1:10" x14ac:dyDescent="0.25">
      <c r="A97" s="2">
        <v>42385</v>
      </c>
      <c r="B97">
        <f t="shared" si="4"/>
        <v>2016</v>
      </c>
      <c r="C97" s="2" t="str">
        <f t="shared" si="5"/>
        <v>January</v>
      </c>
      <c r="D97" s="10">
        <f t="shared" si="6"/>
        <v>1</v>
      </c>
      <c r="E97" s="2" t="s">
        <v>34</v>
      </c>
      <c r="F97" s="2" t="s">
        <v>38</v>
      </c>
      <c r="G97" s="2" t="s">
        <v>30</v>
      </c>
      <c r="H97">
        <v>72</v>
      </c>
      <c r="I97">
        <v>35</v>
      </c>
      <c r="J97">
        <f t="shared" si="7"/>
        <v>2520</v>
      </c>
    </row>
    <row r="98" spans="1:10" x14ac:dyDescent="0.25">
      <c r="A98" s="2">
        <v>42389</v>
      </c>
      <c r="B98">
        <f t="shared" si="4"/>
        <v>2016</v>
      </c>
      <c r="C98" s="2" t="str">
        <f t="shared" si="5"/>
        <v>January</v>
      </c>
      <c r="D98" s="10">
        <f t="shared" si="6"/>
        <v>1</v>
      </c>
      <c r="E98" s="2" t="s">
        <v>34</v>
      </c>
      <c r="F98" s="2" t="s">
        <v>40</v>
      </c>
      <c r="G98" s="2" t="s">
        <v>27</v>
      </c>
      <c r="H98">
        <v>43</v>
      </c>
      <c r="I98">
        <v>5</v>
      </c>
      <c r="J98">
        <f t="shared" si="7"/>
        <v>215</v>
      </c>
    </row>
    <row r="99" spans="1:10" x14ac:dyDescent="0.25">
      <c r="A99" s="2">
        <v>42393</v>
      </c>
      <c r="B99">
        <f t="shared" si="4"/>
        <v>2016</v>
      </c>
      <c r="C99" s="2" t="str">
        <f t="shared" si="5"/>
        <v>January</v>
      </c>
      <c r="D99" s="10">
        <f t="shared" si="6"/>
        <v>1</v>
      </c>
      <c r="E99" s="2" t="s">
        <v>35</v>
      </c>
      <c r="F99" s="2" t="s">
        <v>42</v>
      </c>
      <c r="G99" s="2" t="s">
        <v>32</v>
      </c>
      <c r="H99">
        <v>73</v>
      </c>
      <c r="I99">
        <v>8</v>
      </c>
      <c r="J99">
        <f t="shared" si="7"/>
        <v>584</v>
      </c>
    </row>
    <row r="100" spans="1:10" x14ac:dyDescent="0.25">
      <c r="A100" s="2">
        <v>42397</v>
      </c>
      <c r="B100">
        <f t="shared" si="4"/>
        <v>2016</v>
      </c>
      <c r="C100" s="2" t="str">
        <f t="shared" si="5"/>
        <v>January</v>
      </c>
      <c r="D100" s="10">
        <f t="shared" si="6"/>
        <v>1</v>
      </c>
      <c r="E100" s="2" t="s">
        <v>37</v>
      </c>
      <c r="F100" s="2" t="s">
        <v>7</v>
      </c>
      <c r="G100" s="2" t="s">
        <v>29</v>
      </c>
      <c r="H100">
        <v>2</v>
      </c>
      <c r="I100">
        <v>18</v>
      </c>
      <c r="J100">
        <f t="shared" si="7"/>
        <v>36</v>
      </c>
    </row>
    <row r="101" spans="1:10" x14ac:dyDescent="0.25">
      <c r="A101" s="2">
        <v>42401</v>
      </c>
      <c r="B101">
        <f t="shared" si="4"/>
        <v>2016</v>
      </c>
      <c r="C101" s="2" t="str">
        <f t="shared" si="5"/>
        <v>February</v>
      </c>
      <c r="D101" s="10">
        <f t="shared" si="6"/>
        <v>1</v>
      </c>
      <c r="E101" s="2" t="s">
        <v>35</v>
      </c>
      <c r="F101" s="2" t="s">
        <v>47</v>
      </c>
      <c r="G101" s="2" t="s">
        <v>33</v>
      </c>
      <c r="H101">
        <v>28</v>
      </c>
      <c r="I101">
        <v>50</v>
      </c>
      <c r="J101">
        <f t="shared" si="7"/>
        <v>1400</v>
      </c>
    </row>
    <row r="102" spans="1:10" x14ac:dyDescent="0.25">
      <c r="A102" s="2">
        <v>42405</v>
      </c>
      <c r="B102">
        <f t="shared" si="4"/>
        <v>2016</v>
      </c>
      <c r="C102" s="2" t="str">
        <f t="shared" si="5"/>
        <v>February</v>
      </c>
      <c r="D102" s="10">
        <f t="shared" si="6"/>
        <v>1</v>
      </c>
      <c r="E102" s="2" t="s">
        <v>37</v>
      </c>
      <c r="F102" s="2" t="s">
        <v>7</v>
      </c>
      <c r="G102" s="2" t="s">
        <v>9</v>
      </c>
      <c r="H102">
        <v>73</v>
      </c>
      <c r="I102">
        <v>2</v>
      </c>
      <c r="J102">
        <f t="shared" si="7"/>
        <v>146</v>
      </c>
    </row>
    <row r="103" spans="1:10" x14ac:dyDescent="0.25">
      <c r="A103" s="2">
        <v>42409</v>
      </c>
      <c r="B103">
        <f t="shared" si="4"/>
        <v>2016</v>
      </c>
      <c r="C103" s="2" t="str">
        <f t="shared" si="5"/>
        <v>February</v>
      </c>
      <c r="D103" s="10">
        <f t="shared" si="6"/>
        <v>1</v>
      </c>
      <c r="E103" s="2" t="s">
        <v>35</v>
      </c>
      <c r="F103" s="2" t="s">
        <v>47</v>
      </c>
      <c r="G103" s="2" t="s">
        <v>28</v>
      </c>
      <c r="H103">
        <v>96</v>
      </c>
      <c r="I103">
        <v>25</v>
      </c>
      <c r="J103">
        <f t="shared" si="7"/>
        <v>2400</v>
      </c>
    </row>
    <row r="104" spans="1:10" x14ac:dyDescent="0.25">
      <c r="A104" s="2">
        <v>42413</v>
      </c>
      <c r="B104">
        <f t="shared" si="4"/>
        <v>2016</v>
      </c>
      <c r="C104" s="2" t="str">
        <f t="shared" si="5"/>
        <v>February</v>
      </c>
      <c r="D104" s="10">
        <f t="shared" si="6"/>
        <v>1</v>
      </c>
      <c r="E104" s="2" t="s">
        <v>35</v>
      </c>
      <c r="F104" s="2" t="s">
        <v>42</v>
      </c>
      <c r="G104" s="2" t="s">
        <v>31</v>
      </c>
      <c r="H104">
        <v>29</v>
      </c>
      <c r="I104">
        <v>10</v>
      </c>
      <c r="J104">
        <f t="shared" si="7"/>
        <v>290</v>
      </c>
    </row>
    <row r="105" spans="1:10" x14ac:dyDescent="0.25">
      <c r="A105" s="2">
        <v>42417</v>
      </c>
      <c r="B105">
        <f t="shared" si="4"/>
        <v>2016</v>
      </c>
      <c r="C105" s="2" t="str">
        <f t="shared" si="5"/>
        <v>February</v>
      </c>
      <c r="D105" s="10">
        <f t="shared" si="6"/>
        <v>1</v>
      </c>
      <c r="E105" s="2" t="s">
        <v>35</v>
      </c>
      <c r="F105" s="2" t="s">
        <v>41</v>
      </c>
      <c r="G105" s="2" t="s">
        <v>27</v>
      </c>
      <c r="H105">
        <v>16</v>
      </c>
      <c r="I105">
        <v>5</v>
      </c>
      <c r="J105">
        <f t="shared" si="7"/>
        <v>80</v>
      </c>
    </row>
    <row r="106" spans="1:10" x14ac:dyDescent="0.25">
      <c r="A106" s="2">
        <v>42421</v>
      </c>
      <c r="B106">
        <f t="shared" si="4"/>
        <v>2016</v>
      </c>
      <c r="C106" s="2" t="str">
        <f t="shared" si="5"/>
        <v>February</v>
      </c>
      <c r="D106" s="10">
        <f t="shared" si="6"/>
        <v>1</v>
      </c>
      <c r="E106" s="2" t="s">
        <v>34</v>
      </c>
      <c r="F106" s="2" t="s">
        <v>40</v>
      </c>
      <c r="G106" s="2" t="s">
        <v>26</v>
      </c>
      <c r="H106">
        <v>48</v>
      </c>
      <c r="I106">
        <v>10</v>
      </c>
      <c r="J106">
        <f t="shared" si="7"/>
        <v>480</v>
      </c>
    </row>
    <row r="107" spans="1:10" x14ac:dyDescent="0.25">
      <c r="A107" s="2">
        <v>42425</v>
      </c>
      <c r="B107">
        <f t="shared" si="4"/>
        <v>2016</v>
      </c>
      <c r="C107" s="2" t="str">
        <f t="shared" si="5"/>
        <v>February</v>
      </c>
      <c r="D107" s="10">
        <f t="shared" si="6"/>
        <v>1</v>
      </c>
      <c r="E107" s="2" t="s">
        <v>34</v>
      </c>
      <c r="F107" s="2" t="s">
        <v>40</v>
      </c>
      <c r="G107" s="2" t="s">
        <v>29</v>
      </c>
      <c r="H107">
        <v>35</v>
      </c>
      <c r="I107">
        <v>18</v>
      </c>
      <c r="J107">
        <f t="shared" si="7"/>
        <v>630</v>
      </c>
    </row>
    <row r="108" spans="1:10" x14ac:dyDescent="0.25">
      <c r="A108" s="2">
        <v>42429</v>
      </c>
      <c r="B108">
        <f t="shared" si="4"/>
        <v>2016</v>
      </c>
      <c r="C108" s="2" t="str">
        <f t="shared" si="5"/>
        <v>February</v>
      </c>
      <c r="D108" s="10">
        <f t="shared" si="6"/>
        <v>1</v>
      </c>
      <c r="E108" s="2" t="s">
        <v>34</v>
      </c>
      <c r="F108" s="2" t="s">
        <v>67</v>
      </c>
      <c r="G108" s="2" t="s">
        <v>33</v>
      </c>
      <c r="H108">
        <v>6</v>
      </c>
      <c r="I108">
        <v>50</v>
      </c>
      <c r="J108">
        <f t="shared" si="7"/>
        <v>300</v>
      </c>
    </row>
    <row r="109" spans="1:10" x14ac:dyDescent="0.25">
      <c r="A109" s="2">
        <v>42433</v>
      </c>
      <c r="B109">
        <f t="shared" si="4"/>
        <v>2016</v>
      </c>
      <c r="C109" s="2" t="str">
        <f t="shared" si="5"/>
        <v>March</v>
      </c>
      <c r="D109" s="10">
        <f t="shared" si="6"/>
        <v>1</v>
      </c>
      <c r="E109" s="2" t="s">
        <v>34</v>
      </c>
      <c r="F109" s="2" t="s">
        <v>38</v>
      </c>
      <c r="G109" s="2" t="s">
        <v>32</v>
      </c>
      <c r="H109">
        <v>53</v>
      </c>
      <c r="I109">
        <v>8</v>
      </c>
      <c r="J109">
        <f t="shared" si="7"/>
        <v>424</v>
      </c>
    </row>
    <row r="110" spans="1:10" x14ac:dyDescent="0.25">
      <c r="A110" s="2">
        <v>42437</v>
      </c>
      <c r="B110">
        <f t="shared" si="4"/>
        <v>2016</v>
      </c>
      <c r="C110" s="2" t="str">
        <f t="shared" si="5"/>
        <v>March</v>
      </c>
      <c r="D110" s="10">
        <f t="shared" si="6"/>
        <v>1</v>
      </c>
      <c r="E110" s="2" t="s">
        <v>35</v>
      </c>
      <c r="F110" s="2" t="s">
        <v>47</v>
      </c>
      <c r="G110" s="2" t="s">
        <v>8</v>
      </c>
      <c r="H110">
        <v>8</v>
      </c>
      <c r="I110">
        <v>55</v>
      </c>
      <c r="J110">
        <f t="shared" si="7"/>
        <v>440</v>
      </c>
    </row>
    <row r="111" spans="1:10" x14ac:dyDescent="0.25">
      <c r="A111" s="2">
        <v>42441</v>
      </c>
      <c r="B111">
        <f t="shared" si="4"/>
        <v>2016</v>
      </c>
      <c r="C111" s="2" t="str">
        <f t="shared" si="5"/>
        <v>March</v>
      </c>
      <c r="D111" s="10">
        <f t="shared" si="6"/>
        <v>1</v>
      </c>
      <c r="E111" s="2" t="s">
        <v>34</v>
      </c>
      <c r="F111" s="2" t="s">
        <v>67</v>
      </c>
      <c r="G111" s="2" t="s">
        <v>32</v>
      </c>
      <c r="H111">
        <v>72</v>
      </c>
      <c r="I111">
        <v>8</v>
      </c>
      <c r="J111">
        <f t="shared" si="7"/>
        <v>576</v>
      </c>
    </row>
    <row r="112" spans="1:10" x14ac:dyDescent="0.25">
      <c r="A112" s="2">
        <v>42445</v>
      </c>
      <c r="B112">
        <f t="shared" si="4"/>
        <v>2016</v>
      </c>
      <c r="C112" s="2" t="str">
        <f t="shared" si="5"/>
        <v>March</v>
      </c>
      <c r="D112" s="10">
        <f t="shared" si="6"/>
        <v>1</v>
      </c>
      <c r="E112" s="2" t="s">
        <v>36</v>
      </c>
      <c r="F112" s="2" t="s">
        <v>44</v>
      </c>
      <c r="G112" s="2" t="s">
        <v>26</v>
      </c>
      <c r="H112">
        <v>56</v>
      </c>
      <c r="I112">
        <v>10</v>
      </c>
      <c r="J112">
        <f t="shared" si="7"/>
        <v>560</v>
      </c>
    </row>
    <row r="113" spans="1:10" x14ac:dyDescent="0.25">
      <c r="A113" s="2">
        <v>42449</v>
      </c>
      <c r="B113">
        <f t="shared" si="4"/>
        <v>2016</v>
      </c>
      <c r="C113" s="2" t="str">
        <f t="shared" si="5"/>
        <v>March</v>
      </c>
      <c r="D113" s="10">
        <f t="shared" si="6"/>
        <v>1</v>
      </c>
      <c r="E113" s="2" t="s">
        <v>37</v>
      </c>
      <c r="F113" s="2" t="s">
        <v>10</v>
      </c>
      <c r="G113" s="2" t="s">
        <v>29</v>
      </c>
      <c r="H113">
        <v>30</v>
      </c>
      <c r="I113">
        <v>18</v>
      </c>
      <c r="J113">
        <f t="shared" si="7"/>
        <v>540</v>
      </c>
    </row>
    <row r="114" spans="1:10" x14ac:dyDescent="0.25">
      <c r="A114" s="2">
        <v>42453</v>
      </c>
      <c r="B114">
        <f t="shared" si="4"/>
        <v>2016</v>
      </c>
      <c r="C114" s="2" t="str">
        <f t="shared" si="5"/>
        <v>March</v>
      </c>
      <c r="D114" s="10">
        <f t="shared" si="6"/>
        <v>1</v>
      </c>
      <c r="E114" s="2" t="s">
        <v>37</v>
      </c>
      <c r="F114" s="2" t="s">
        <v>10</v>
      </c>
      <c r="G114" s="2" t="s">
        <v>29</v>
      </c>
      <c r="H114">
        <v>32</v>
      </c>
      <c r="I114">
        <v>18</v>
      </c>
      <c r="J114">
        <f t="shared" si="7"/>
        <v>576</v>
      </c>
    </row>
    <row r="115" spans="1:10" x14ac:dyDescent="0.25">
      <c r="A115" s="2">
        <v>42457</v>
      </c>
      <c r="B115">
        <f t="shared" si="4"/>
        <v>2016</v>
      </c>
      <c r="C115" s="2" t="str">
        <f t="shared" si="5"/>
        <v>March</v>
      </c>
      <c r="D115" s="10">
        <f t="shared" si="6"/>
        <v>1</v>
      </c>
      <c r="E115" s="2" t="s">
        <v>37</v>
      </c>
      <c r="F115" s="2" t="s">
        <v>7</v>
      </c>
      <c r="G115" s="2" t="s">
        <v>9</v>
      </c>
      <c r="H115">
        <v>42</v>
      </c>
      <c r="I115">
        <v>2</v>
      </c>
      <c r="J115">
        <f t="shared" si="7"/>
        <v>84</v>
      </c>
    </row>
    <row r="116" spans="1:10" x14ac:dyDescent="0.25">
      <c r="A116" s="2">
        <v>42461</v>
      </c>
      <c r="B116">
        <f t="shared" si="4"/>
        <v>2016</v>
      </c>
      <c r="C116" s="2" t="str">
        <f t="shared" si="5"/>
        <v>April</v>
      </c>
      <c r="D116" s="10">
        <f t="shared" si="6"/>
        <v>2</v>
      </c>
      <c r="E116" s="2" t="s">
        <v>37</v>
      </c>
      <c r="F116" s="2" t="s">
        <v>46</v>
      </c>
      <c r="G116" s="2" t="s">
        <v>30</v>
      </c>
      <c r="H116">
        <v>99</v>
      </c>
      <c r="I116">
        <v>35</v>
      </c>
      <c r="J116">
        <f t="shared" si="7"/>
        <v>3465</v>
      </c>
    </row>
    <row r="117" spans="1:10" x14ac:dyDescent="0.25">
      <c r="A117" s="2">
        <v>42465</v>
      </c>
      <c r="B117">
        <f t="shared" si="4"/>
        <v>2016</v>
      </c>
      <c r="C117" s="2" t="str">
        <f t="shared" si="5"/>
        <v>April</v>
      </c>
      <c r="D117" s="10">
        <f t="shared" si="6"/>
        <v>2</v>
      </c>
      <c r="E117" s="2" t="s">
        <v>35</v>
      </c>
      <c r="F117" s="2" t="s">
        <v>47</v>
      </c>
      <c r="G117" s="2" t="s">
        <v>8</v>
      </c>
      <c r="H117">
        <v>14</v>
      </c>
      <c r="I117">
        <v>55</v>
      </c>
      <c r="J117">
        <f t="shared" si="7"/>
        <v>770</v>
      </c>
    </row>
    <row r="118" spans="1:10" x14ac:dyDescent="0.25">
      <c r="A118" s="2">
        <v>42469</v>
      </c>
      <c r="B118">
        <f t="shared" si="4"/>
        <v>2016</v>
      </c>
      <c r="C118" s="2" t="str">
        <f t="shared" si="5"/>
        <v>April</v>
      </c>
      <c r="D118" s="10">
        <f t="shared" si="6"/>
        <v>2</v>
      </c>
      <c r="E118" s="2" t="s">
        <v>35</v>
      </c>
      <c r="F118" s="2" t="s">
        <v>47</v>
      </c>
      <c r="G118" s="2" t="s">
        <v>29</v>
      </c>
      <c r="H118">
        <v>80</v>
      </c>
      <c r="I118">
        <v>18</v>
      </c>
      <c r="J118">
        <f t="shared" si="7"/>
        <v>1440</v>
      </c>
    </row>
    <row r="119" spans="1:10" x14ac:dyDescent="0.25">
      <c r="A119" s="2">
        <v>42473</v>
      </c>
      <c r="B119">
        <f t="shared" si="4"/>
        <v>2016</v>
      </c>
      <c r="C119" s="2" t="str">
        <f t="shared" si="5"/>
        <v>April</v>
      </c>
      <c r="D119" s="10">
        <f t="shared" si="6"/>
        <v>2</v>
      </c>
      <c r="E119" s="2" t="s">
        <v>35</v>
      </c>
      <c r="F119" s="2" t="s">
        <v>41</v>
      </c>
      <c r="G119" s="2" t="s">
        <v>31</v>
      </c>
      <c r="H119">
        <v>95</v>
      </c>
      <c r="I119">
        <v>10</v>
      </c>
      <c r="J119">
        <f t="shared" si="7"/>
        <v>950</v>
      </c>
    </row>
    <row r="120" spans="1:10" x14ac:dyDescent="0.25">
      <c r="A120" s="2">
        <v>42477</v>
      </c>
      <c r="B120">
        <f t="shared" si="4"/>
        <v>2016</v>
      </c>
      <c r="C120" s="2" t="str">
        <f t="shared" si="5"/>
        <v>April</v>
      </c>
      <c r="D120" s="10">
        <f t="shared" si="6"/>
        <v>2</v>
      </c>
      <c r="E120" s="2" t="s">
        <v>36</v>
      </c>
      <c r="F120" s="2" t="s">
        <v>45</v>
      </c>
      <c r="G120" s="2" t="s">
        <v>28</v>
      </c>
      <c r="H120">
        <v>80</v>
      </c>
      <c r="I120">
        <v>25</v>
      </c>
      <c r="J120">
        <f t="shared" si="7"/>
        <v>2000</v>
      </c>
    </row>
    <row r="121" spans="1:10" x14ac:dyDescent="0.25">
      <c r="A121" s="2">
        <v>42481</v>
      </c>
      <c r="B121">
        <f t="shared" si="4"/>
        <v>2016</v>
      </c>
      <c r="C121" s="2" t="str">
        <f t="shared" si="5"/>
        <v>April</v>
      </c>
      <c r="D121" s="10">
        <f t="shared" si="6"/>
        <v>2</v>
      </c>
      <c r="E121" s="2" t="s">
        <v>36</v>
      </c>
      <c r="F121" s="2" t="s">
        <v>45</v>
      </c>
      <c r="G121" s="2" t="s">
        <v>32</v>
      </c>
      <c r="H121">
        <v>92</v>
      </c>
      <c r="I121">
        <v>8</v>
      </c>
      <c r="J121">
        <f t="shared" si="7"/>
        <v>736</v>
      </c>
    </row>
    <row r="122" spans="1:10" x14ac:dyDescent="0.25">
      <c r="A122" s="2">
        <v>42485</v>
      </c>
      <c r="B122">
        <f t="shared" si="4"/>
        <v>2016</v>
      </c>
      <c r="C122" s="2" t="str">
        <f t="shared" si="5"/>
        <v>April</v>
      </c>
      <c r="D122" s="10">
        <f t="shared" si="6"/>
        <v>2</v>
      </c>
      <c r="E122" s="2" t="s">
        <v>37</v>
      </c>
      <c r="F122" s="2" t="s">
        <v>10</v>
      </c>
      <c r="G122" s="2" t="s">
        <v>32</v>
      </c>
      <c r="H122">
        <v>60</v>
      </c>
      <c r="I122">
        <v>8</v>
      </c>
      <c r="J122">
        <f t="shared" si="7"/>
        <v>480</v>
      </c>
    </row>
    <row r="123" spans="1:10" x14ac:dyDescent="0.25">
      <c r="A123" s="2">
        <v>42489</v>
      </c>
      <c r="B123">
        <f t="shared" si="4"/>
        <v>2016</v>
      </c>
      <c r="C123" s="2" t="str">
        <f t="shared" si="5"/>
        <v>April</v>
      </c>
      <c r="D123" s="10">
        <f t="shared" si="6"/>
        <v>2</v>
      </c>
      <c r="E123" s="2" t="s">
        <v>35</v>
      </c>
      <c r="F123" s="2" t="s">
        <v>47</v>
      </c>
      <c r="G123" s="2" t="s">
        <v>27</v>
      </c>
      <c r="H123">
        <v>97</v>
      </c>
      <c r="I123">
        <v>5</v>
      </c>
      <c r="J123">
        <f t="shared" si="7"/>
        <v>485</v>
      </c>
    </row>
    <row r="124" spans="1:10" x14ac:dyDescent="0.25">
      <c r="A124" s="2">
        <v>42493</v>
      </c>
      <c r="B124">
        <f t="shared" si="4"/>
        <v>2016</v>
      </c>
      <c r="C124" s="2" t="str">
        <f t="shared" si="5"/>
        <v>May</v>
      </c>
      <c r="D124" s="10">
        <f t="shared" si="6"/>
        <v>2</v>
      </c>
      <c r="E124" s="2" t="s">
        <v>36</v>
      </c>
      <c r="F124" s="2" t="s">
        <v>44</v>
      </c>
      <c r="G124" s="2" t="s">
        <v>32</v>
      </c>
      <c r="H124">
        <v>25</v>
      </c>
      <c r="I124">
        <v>8</v>
      </c>
      <c r="J124">
        <f t="shared" si="7"/>
        <v>200</v>
      </c>
    </row>
    <row r="125" spans="1:10" x14ac:dyDescent="0.25">
      <c r="A125" s="2">
        <v>42497</v>
      </c>
      <c r="B125">
        <f t="shared" si="4"/>
        <v>2016</v>
      </c>
      <c r="C125" s="2" t="str">
        <f t="shared" si="5"/>
        <v>May</v>
      </c>
      <c r="D125" s="10">
        <f t="shared" si="6"/>
        <v>2</v>
      </c>
      <c r="E125" s="2" t="s">
        <v>35</v>
      </c>
      <c r="F125" s="2" t="s">
        <v>47</v>
      </c>
      <c r="G125" s="2" t="s">
        <v>8</v>
      </c>
      <c r="H125">
        <v>16</v>
      </c>
      <c r="I125">
        <v>55</v>
      </c>
      <c r="J125">
        <f t="shared" si="7"/>
        <v>880</v>
      </c>
    </row>
    <row r="126" spans="1:10" x14ac:dyDescent="0.25">
      <c r="A126" s="2">
        <v>42501</v>
      </c>
      <c r="B126">
        <f t="shared" si="4"/>
        <v>2016</v>
      </c>
      <c r="C126" s="2" t="str">
        <f t="shared" si="5"/>
        <v>May</v>
      </c>
      <c r="D126" s="10">
        <f t="shared" si="6"/>
        <v>2</v>
      </c>
      <c r="E126" s="2" t="s">
        <v>34</v>
      </c>
      <c r="F126" s="2" t="s">
        <v>67</v>
      </c>
      <c r="G126" s="2" t="s">
        <v>9</v>
      </c>
      <c r="H126">
        <v>32</v>
      </c>
      <c r="I126">
        <v>2</v>
      </c>
      <c r="J126">
        <f t="shared" si="7"/>
        <v>64</v>
      </c>
    </row>
    <row r="127" spans="1:10" x14ac:dyDescent="0.25">
      <c r="A127" s="2">
        <v>42505</v>
      </c>
      <c r="B127">
        <f t="shared" si="4"/>
        <v>2016</v>
      </c>
      <c r="C127" s="2" t="str">
        <f t="shared" si="5"/>
        <v>May</v>
      </c>
      <c r="D127" s="10">
        <f t="shared" si="6"/>
        <v>2</v>
      </c>
      <c r="E127" s="2" t="s">
        <v>35</v>
      </c>
      <c r="F127" s="2" t="s">
        <v>41</v>
      </c>
      <c r="G127" s="2" t="s">
        <v>8</v>
      </c>
      <c r="H127">
        <v>53</v>
      </c>
      <c r="I127">
        <v>55</v>
      </c>
      <c r="J127">
        <f t="shared" si="7"/>
        <v>2915</v>
      </c>
    </row>
    <row r="128" spans="1:10" x14ac:dyDescent="0.25">
      <c r="A128" s="2">
        <v>42509</v>
      </c>
      <c r="B128">
        <f t="shared" si="4"/>
        <v>2016</v>
      </c>
      <c r="C128" s="2" t="str">
        <f t="shared" si="5"/>
        <v>May</v>
      </c>
      <c r="D128" s="10">
        <f t="shared" si="6"/>
        <v>2</v>
      </c>
      <c r="E128" s="2" t="s">
        <v>34</v>
      </c>
      <c r="F128" s="2" t="s">
        <v>67</v>
      </c>
      <c r="G128" s="2" t="s">
        <v>30</v>
      </c>
      <c r="H128">
        <v>30</v>
      </c>
      <c r="I128">
        <v>35</v>
      </c>
      <c r="J128">
        <f t="shared" si="7"/>
        <v>1050</v>
      </c>
    </row>
    <row r="129" spans="1:10" x14ac:dyDescent="0.25">
      <c r="A129" s="2">
        <v>42513</v>
      </c>
      <c r="B129">
        <f t="shared" si="4"/>
        <v>2016</v>
      </c>
      <c r="C129" s="2" t="str">
        <f t="shared" si="5"/>
        <v>May</v>
      </c>
      <c r="D129" s="10">
        <f t="shared" si="6"/>
        <v>2</v>
      </c>
      <c r="E129" s="2" t="s">
        <v>37</v>
      </c>
      <c r="F129" s="2" t="s">
        <v>7</v>
      </c>
      <c r="G129" s="2" t="s">
        <v>32</v>
      </c>
      <c r="H129">
        <v>61</v>
      </c>
      <c r="I129">
        <v>8</v>
      </c>
      <c r="J129">
        <f t="shared" si="7"/>
        <v>488</v>
      </c>
    </row>
    <row r="130" spans="1:10" x14ac:dyDescent="0.25">
      <c r="A130" s="2">
        <v>42517</v>
      </c>
      <c r="B130">
        <f t="shared" si="4"/>
        <v>2016</v>
      </c>
      <c r="C130" s="2" t="str">
        <f t="shared" si="5"/>
        <v>May</v>
      </c>
      <c r="D130" s="10">
        <f t="shared" si="6"/>
        <v>2</v>
      </c>
      <c r="E130" s="2" t="s">
        <v>34</v>
      </c>
      <c r="F130" s="2" t="s">
        <v>38</v>
      </c>
      <c r="G130" s="2" t="s">
        <v>27</v>
      </c>
      <c r="H130">
        <v>64</v>
      </c>
      <c r="I130">
        <v>5</v>
      </c>
      <c r="J130">
        <f t="shared" si="7"/>
        <v>320</v>
      </c>
    </row>
    <row r="131" spans="1:10" x14ac:dyDescent="0.25">
      <c r="A131" s="2">
        <v>42521</v>
      </c>
      <c r="B131">
        <f t="shared" ref="B131:B194" si="8">YEAR(A131)</f>
        <v>2016</v>
      </c>
      <c r="C131" s="2" t="str">
        <f t="shared" ref="C131:C194" si="9">TEXT(A131,"MMMM")</f>
        <v>May</v>
      </c>
      <c r="D131" s="10">
        <f t="shared" ref="D131:D194" si="10">ROUNDUP(MONTH(A131)/3,0)</f>
        <v>2</v>
      </c>
      <c r="E131" s="2" t="s">
        <v>34</v>
      </c>
      <c r="F131" s="2" t="s">
        <v>38</v>
      </c>
      <c r="G131" s="2" t="s">
        <v>30</v>
      </c>
      <c r="H131">
        <v>13</v>
      </c>
      <c r="I131">
        <v>35</v>
      </c>
      <c r="J131">
        <f t="shared" ref="J131:J194" si="11">H131*I131</f>
        <v>455</v>
      </c>
    </row>
    <row r="132" spans="1:10" x14ac:dyDescent="0.25">
      <c r="A132" s="2">
        <v>42525</v>
      </c>
      <c r="B132">
        <f t="shared" si="8"/>
        <v>2016</v>
      </c>
      <c r="C132" s="2" t="str">
        <f t="shared" si="9"/>
        <v>June</v>
      </c>
      <c r="D132" s="10">
        <f t="shared" si="10"/>
        <v>2</v>
      </c>
      <c r="E132" s="2" t="s">
        <v>35</v>
      </c>
      <c r="F132" s="2" t="s">
        <v>42</v>
      </c>
      <c r="G132" s="2" t="s">
        <v>32</v>
      </c>
      <c r="H132">
        <v>100</v>
      </c>
      <c r="I132">
        <v>8</v>
      </c>
      <c r="J132">
        <f t="shared" si="11"/>
        <v>800</v>
      </c>
    </row>
    <row r="133" spans="1:10" x14ac:dyDescent="0.25">
      <c r="A133" s="2">
        <v>42529</v>
      </c>
      <c r="B133">
        <f t="shared" si="8"/>
        <v>2016</v>
      </c>
      <c r="C133" s="2" t="str">
        <f t="shared" si="9"/>
        <v>June</v>
      </c>
      <c r="D133" s="10">
        <f t="shared" si="10"/>
        <v>2</v>
      </c>
      <c r="E133" s="2" t="s">
        <v>37</v>
      </c>
      <c r="F133" s="2" t="s">
        <v>7</v>
      </c>
      <c r="G133" s="2" t="s">
        <v>26</v>
      </c>
      <c r="H133">
        <v>75</v>
      </c>
      <c r="I133">
        <v>10</v>
      </c>
      <c r="J133">
        <f t="shared" si="11"/>
        <v>750</v>
      </c>
    </row>
    <row r="134" spans="1:10" x14ac:dyDescent="0.25">
      <c r="A134" s="2">
        <v>42533</v>
      </c>
      <c r="B134">
        <f t="shared" si="8"/>
        <v>2016</v>
      </c>
      <c r="C134" s="2" t="str">
        <f t="shared" si="9"/>
        <v>June</v>
      </c>
      <c r="D134" s="10">
        <f t="shared" si="10"/>
        <v>2</v>
      </c>
      <c r="E134" s="2" t="s">
        <v>36</v>
      </c>
      <c r="F134" s="2" t="s">
        <v>43</v>
      </c>
      <c r="G134" s="2" t="s">
        <v>31</v>
      </c>
      <c r="H134">
        <v>77</v>
      </c>
      <c r="I134">
        <v>10</v>
      </c>
      <c r="J134">
        <f t="shared" si="11"/>
        <v>770</v>
      </c>
    </row>
    <row r="135" spans="1:10" x14ac:dyDescent="0.25">
      <c r="A135" s="2">
        <v>42537</v>
      </c>
      <c r="B135">
        <f t="shared" si="8"/>
        <v>2016</v>
      </c>
      <c r="C135" s="2" t="str">
        <f t="shared" si="9"/>
        <v>June</v>
      </c>
      <c r="D135" s="10">
        <f t="shared" si="10"/>
        <v>2</v>
      </c>
      <c r="E135" s="2" t="s">
        <v>36</v>
      </c>
      <c r="F135" s="2" t="s">
        <v>45</v>
      </c>
      <c r="G135" s="2" t="s">
        <v>8</v>
      </c>
      <c r="H135">
        <v>78</v>
      </c>
      <c r="I135">
        <v>55</v>
      </c>
      <c r="J135">
        <f t="shared" si="11"/>
        <v>4290</v>
      </c>
    </row>
    <row r="136" spans="1:10" x14ac:dyDescent="0.25">
      <c r="A136" s="2">
        <v>42541</v>
      </c>
      <c r="B136">
        <f t="shared" si="8"/>
        <v>2016</v>
      </c>
      <c r="C136" s="2" t="str">
        <f t="shared" si="9"/>
        <v>June</v>
      </c>
      <c r="D136" s="10">
        <f t="shared" si="10"/>
        <v>2</v>
      </c>
      <c r="E136" s="2" t="s">
        <v>37</v>
      </c>
      <c r="F136" s="2" t="s">
        <v>10</v>
      </c>
      <c r="G136" s="2" t="s">
        <v>31</v>
      </c>
      <c r="H136">
        <v>58</v>
      </c>
      <c r="I136">
        <v>10</v>
      </c>
      <c r="J136">
        <f t="shared" si="11"/>
        <v>580</v>
      </c>
    </row>
    <row r="137" spans="1:10" x14ac:dyDescent="0.25">
      <c r="A137" s="2">
        <v>42545</v>
      </c>
      <c r="B137">
        <f t="shared" si="8"/>
        <v>2016</v>
      </c>
      <c r="C137" s="2" t="str">
        <f t="shared" si="9"/>
        <v>June</v>
      </c>
      <c r="D137" s="10">
        <f t="shared" si="10"/>
        <v>2</v>
      </c>
      <c r="E137" s="2" t="s">
        <v>37</v>
      </c>
      <c r="F137" s="2" t="s">
        <v>46</v>
      </c>
      <c r="G137" s="2" t="s">
        <v>32</v>
      </c>
      <c r="H137">
        <v>60</v>
      </c>
      <c r="I137">
        <v>8</v>
      </c>
      <c r="J137">
        <f t="shared" si="11"/>
        <v>480</v>
      </c>
    </row>
    <row r="138" spans="1:10" x14ac:dyDescent="0.25">
      <c r="A138" s="2">
        <v>42549</v>
      </c>
      <c r="B138">
        <f t="shared" si="8"/>
        <v>2016</v>
      </c>
      <c r="C138" s="2" t="str">
        <f t="shared" si="9"/>
        <v>June</v>
      </c>
      <c r="D138" s="10">
        <f t="shared" si="10"/>
        <v>2</v>
      </c>
      <c r="E138" s="2" t="s">
        <v>34</v>
      </c>
      <c r="F138" s="2" t="s">
        <v>40</v>
      </c>
      <c r="G138" s="2" t="s">
        <v>26</v>
      </c>
      <c r="H138">
        <v>46</v>
      </c>
      <c r="I138">
        <v>10</v>
      </c>
      <c r="J138">
        <f t="shared" si="11"/>
        <v>460</v>
      </c>
    </row>
    <row r="139" spans="1:10" x14ac:dyDescent="0.25">
      <c r="A139" s="2">
        <v>42553</v>
      </c>
      <c r="B139">
        <f t="shared" si="8"/>
        <v>2016</v>
      </c>
      <c r="C139" s="2" t="str">
        <f t="shared" si="9"/>
        <v>July</v>
      </c>
      <c r="D139" s="10">
        <f t="shared" si="10"/>
        <v>3</v>
      </c>
      <c r="E139" s="2" t="s">
        <v>37</v>
      </c>
      <c r="F139" s="2" t="s">
        <v>46</v>
      </c>
      <c r="G139" s="2" t="s">
        <v>32</v>
      </c>
      <c r="H139">
        <v>46</v>
      </c>
      <c r="I139">
        <v>8</v>
      </c>
      <c r="J139">
        <f t="shared" si="11"/>
        <v>368</v>
      </c>
    </row>
    <row r="140" spans="1:10" x14ac:dyDescent="0.25">
      <c r="A140" s="2">
        <v>42557</v>
      </c>
      <c r="B140">
        <f t="shared" si="8"/>
        <v>2016</v>
      </c>
      <c r="C140" s="2" t="str">
        <f t="shared" si="9"/>
        <v>July</v>
      </c>
      <c r="D140" s="10">
        <f t="shared" si="10"/>
        <v>3</v>
      </c>
      <c r="E140" s="2" t="s">
        <v>35</v>
      </c>
      <c r="F140" s="2" t="s">
        <v>42</v>
      </c>
      <c r="G140" s="2" t="s">
        <v>33</v>
      </c>
      <c r="H140">
        <v>72</v>
      </c>
      <c r="I140">
        <v>50</v>
      </c>
      <c r="J140">
        <f t="shared" si="11"/>
        <v>3600</v>
      </c>
    </row>
    <row r="141" spans="1:10" x14ac:dyDescent="0.25">
      <c r="A141" s="2">
        <v>42561</v>
      </c>
      <c r="B141">
        <f t="shared" si="8"/>
        <v>2016</v>
      </c>
      <c r="C141" s="2" t="str">
        <f t="shared" si="9"/>
        <v>July</v>
      </c>
      <c r="D141" s="10">
        <f t="shared" si="10"/>
        <v>3</v>
      </c>
      <c r="E141" s="2" t="s">
        <v>35</v>
      </c>
      <c r="F141" s="2" t="s">
        <v>42</v>
      </c>
      <c r="G141" s="2" t="s">
        <v>8</v>
      </c>
      <c r="H141">
        <v>23</v>
      </c>
      <c r="I141">
        <v>55</v>
      </c>
      <c r="J141">
        <f t="shared" si="11"/>
        <v>1265</v>
      </c>
    </row>
    <row r="142" spans="1:10" x14ac:dyDescent="0.25">
      <c r="A142" s="2">
        <v>42565</v>
      </c>
      <c r="B142">
        <f t="shared" si="8"/>
        <v>2016</v>
      </c>
      <c r="C142" s="2" t="str">
        <f t="shared" si="9"/>
        <v>July</v>
      </c>
      <c r="D142" s="10">
        <f t="shared" si="10"/>
        <v>3</v>
      </c>
      <c r="E142" s="2" t="s">
        <v>34</v>
      </c>
      <c r="F142" s="2" t="s">
        <v>38</v>
      </c>
      <c r="G142" s="2" t="s">
        <v>9</v>
      </c>
      <c r="H142">
        <v>88</v>
      </c>
      <c r="I142">
        <v>2</v>
      </c>
      <c r="J142">
        <f t="shared" si="11"/>
        <v>176</v>
      </c>
    </row>
    <row r="143" spans="1:10" x14ac:dyDescent="0.25">
      <c r="A143" s="2">
        <v>42569</v>
      </c>
      <c r="B143">
        <f t="shared" si="8"/>
        <v>2016</v>
      </c>
      <c r="C143" s="2" t="str">
        <f t="shared" si="9"/>
        <v>July</v>
      </c>
      <c r="D143" s="10">
        <f t="shared" si="10"/>
        <v>3</v>
      </c>
      <c r="E143" s="2" t="s">
        <v>36</v>
      </c>
      <c r="F143" s="2" t="s">
        <v>44</v>
      </c>
      <c r="G143" s="2" t="s">
        <v>27</v>
      </c>
      <c r="H143">
        <v>15</v>
      </c>
      <c r="I143">
        <v>5</v>
      </c>
      <c r="J143">
        <f t="shared" si="11"/>
        <v>75</v>
      </c>
    </row>
    <row r="144" spans="1:10" x14ac:dyDescent="0.25">
      <c r="A144" s="2">
        <v>42573</v>
      </c>
      <c r="B144">
        <f t="shared" si="8"/>
        <v>2016</v>
      </c>
      <c r="C144" s="2" t="str">
        <f t="shared" si="9"/>
        <v>July</v>
      </c>
      <c r="D144" s="10">
        <f t="shared" si="10"/>
        <v>3</v>
      </c>
      <c r="E144" s="2" t="s">
        <v>36</v>
      </c>
      <c r="F144" s="2" t="s">
        <v>45</v>
      </c>
      <c r="G144" s="2" t="s">
        <v>26</v>
      </c>
      <c r="H144">
        <v>12</v>
      </c>
      <c r="I144">
        <v>10</v>
      </c>
      <c r="J144">
        <f t="shared" si="11"/>
        <v>120</v>
      </c>
    </row>
    <row r="145" spans="1:10" x14ac:dyDescent="0.25">
      <c r="A145" s="2">
        <v>42577</v>
      </c>
      <c r="B145">
        <f t="shared" si="8"/>
        <v>2016</v>
      </c>
      <c r="C145" s="2" t="str">
        <f t="shared" si="9"/>
        <v>July</v>
      </c>
      <c r="D145" s="10">
        <f t="shared" si="10"/>
        <v>3</v>
      </c>
      <c r="E145" s="2" t="s">
        <v>35</v>
      </c>
      <c r="F145" s="2" t="s">
        <v>42</v>
      </c>
      <c r="G145" s="2" t="s">
        <v>27</v>
      </c>
      <c r="H145">
        <v>34</v>
      </c>
      <c r="I145">
        <v>5</v>
      </c>
      <c r="J145">
        <f t="shared" si="11"/>
        <v>170</v>
      </c>
    </row>
    <row r="146" spans="1:10" x14ac:dyDescent="0.25">
      <c r="A146" s="2">
        <v>42581</v>
      </c>
      <c r="B146">
        <f t="shared" si="8"/>
        <v>2016</v>
      </c>
      <c r="C146" s="2" t="str">
        <f t="shared" si="9"/>
        <v>July</v>
      </c>
      <c r="D146" s="10">
        <f t="shared" si="10"/>
        <v>3</v>
      </c>
      <c r="E146" s="2" t="s">
        <v>35</v>
      </c>
      <c r="F146" s="2" t="s">
        <v>41</v>
      </c>
      <c r="G146" s="2" t="s">
        <v>8</v>
      </c>
      <c r="H146">
        <v>53</v>
      </c>
      <c r="I146">
        <v>55</v>
      </c>
      <c r="J146">
        <f t="shared" si="11"/>
        <v>2915</v>
      </c>
    </row>
    <row r="147" spans="1:10" x14ac:dyDescent="0.25">
      <c r="A147" s="2">
        <v>42585</v>
      </c>
      <c r="B147">
        <f t="shared" si="8"/>
        <v>2016</v>
      </c>
      <c r="C147" s="2" t="str">
        <f t="shared" si="9"/>
        <v>August</v>
      </c>
      <c r="D147" s="10">
        <f t="shared" si="10"/>
        <v>3</v>
      </c>
      <c r="E147" s="2" t="s">
        <v>34</v>
      </c>
      <c r="F147" s="2" t="s">
        <v>40</v>
      </c>
      <c r="G147" s="2" t="s">
        <v>28</v>
      </c>
      <c r="H147">
        <v>40</v>
      </c>
      <c r="I147">
        <v>25</v>
      </c>
      <c r="J147">
        <f t="shared" si="11"/>
        <v>1000</v>
      </c>
    </row>
    <row r="148" spans="1:10" x14ac:dyDescent="0.25">
      <c r="A148" s="2">
        <v>42589</v>
      </c>
      <c r="B148">
        <f t="shared" si="8"/>
        <v>2016</v>
      </c>
      <c r="C148" s="2" t="str">
        <f t="shared" si="9"/>
        <v>August</v>
      </c>
      <c r="D148" s="10">
        <f t="shared" si="10"/>
        <v>3</v>
      </c>
      <c r="E148" s="2" t="s">
        <v>34</v>
      </c>
      <c r="F148" s="2" t="s">
        <v>40</v>
      </c>
      <c r="G148" s="2" t="s">
        <v>27</v>
      </c>
      <c r="H148">
        <v>8</v>
      </c>
      <c r="I148">
        <v>5</v>
      </c>
      <c r="J148">
        <f t="shared" si="11"/>
        <v>40</v>
      </c>
    </row>
    <row r="149" spans="1:10" x14ac:dyDescent="0.25">
      <c r="A149" s="2">
        <v>42593</v>
      </c>
      <c r="B149">
        <f t="shared" si="8"/>
        <v>2016</v>
      </c>
      <c r="C149" s="2" t="str">
        <f t="shared" si="9"/>
        <v>August</v>
      </c>
      <c r="D149" s="10">
        <f t="shared" si="10"/>
        <v>3</v>
      </c>
      <c r="E149" s="2" t="s">
        <v>34</v>
      </c>
      <c r="F149" s="2" t="s">
        <v>40</v>
      </c>
      <c r="G149" s="2" t="s">
        <v>28</v>
      </c>
      <c r="H149">
        <v>57</v>
      </c>
      <c r="I149">
        <v>25</v>
      </c>
      <c r="J149">
        <f t="shared" si="11"/>
        <v>1425</v>
      </c>
    </row>
    <row r="150" spans="1:10" x14ac:dyDescent="0.25">
      <c r="A150" s="2">
        <v>42597</v>
      </c>
      <c r="B150">
        <f t="shared" si="8"/>
        <v>2016</v>
      </c>
      <c r="C150" s="2" t="str">
        <f t="shared" si="9"/>
        <v>August</v>
      </c>
      <c r="D150" s="10">
        <f t="shared" si="10"/>
        <v>3</v>
      </c>
      <c r="E150" s="2" t="s">
        <v>35</v>
      </c>
      <c r="F150" s="2" t="s">
        <v>47</v>
      </c>
      <c r="G150" s="2" t="s">
        <v>33</v>
      </c>
      <c r="H150">
        <v>90</v>
      </c>
      <c r="I150">
        <v>50</v>
      </c>
      <c r="J150">
        <f t="shared" si="11"/>
        <v>4500</v>
      </c>
    </row>
    <row r="151" spans="1:10" x14ac:dyDescent="0.25">
      <c r="A151" s="2">
        <v>42601</v>
      </c>
      <c r="B151">
        <f t="shared" si="8"/>
        <v>2016</v>
      </c>
      <c r="C151" s="2" t="str">
        <f t="shared" si="9"/>
        <v>August</v>
      </c>
      <c r="D151" s="10">
        <f t="shared" si="10"/>
        <v>3</v>
      </c>
      <c r="E151" s="2" t="s">
        <v>37</v>
      </c>
      <c r="F151" s="2" t="s">
        <v>7</v>
      </c>
      <c r="G151" s="2" t="s">
        <v>27</v>
      </c>
      <c r="H151">
        <v>84</v>
      </c>
      <c r="I151">
        <v>5</v>
      </c>
      <c r="J151">
        <f t="shared" si="11"/>
        <v>420</v>
      </c>
    </row>
    <row r="152" spans="1:10" x14ac:dyDescent="0.25">
      <c r="A152" s="2">
        <v>42605</v>
      </c>
      <c r="B152">
        <f t="shared" si="8"/>
        <v>2016</v>
      </c>
      <c r="C152" s="2" t="str">
        <f t="shared" si="9"/>
        <v>August</v>
      </c>
      <c r="D152" s="10">
        <f t="shared" si="10"/>
        <v>3</v>
      </c>
      <c r="E152" s="2" t="s">
        <v>36</v>
      </c>
      <c r="F152" s="2" t="s">
        <v>44</v>
      </c>
      <c r="G152" s="2" t="s">
        <v>32</v>
      </c>
      <c r="H152">
        <v>63</v>
      </c>
      <c r="I152">
        <v>8</v>
      </c>
      <c r="J152">
        <f t="shared" si="11"/>
        <v>504</v>
      </c>
    </row>
    <row r="153" spans="1:10" x14ac:dyDescent="0.25">
      <c r="A153" s="2">
        <v>42609</v>
      </c>
      <c r="B153">
        <f t="shared" si="8"/>
        <v>2016</v>
      </c>
      <c r="C153" s="2" t="str">
        <f t="shared" si="9"/>
        <v>August</v>
      </c>
      <c r="D153" s="10">
        <f t="shared" si="10"/>
        <v>3</v>
      </c>
      <c r="E153" s="2" t="s">
        <v>34</v>
      </c>
      <c r="F153" s="2" t="s">
        <v>40</v>
      </c>
      <c r="G153" s="2" t="s">
        <v>29</v>
      </c>
      <c r="H153">
        <v>10</v>
      </c>
      <c r="I153">
        <v>18</v>
      </c>
      <c r="J153">
        <f t="shared" si="11"/>
        <v>180</v>
      </c>
    </row>
    <row r="154" spans="1:10" x14ac:dyDescent="0.25">
      <c r="A154" s="2">
        <v>42613</v>
      </c>
      <c r="B154">
        <f t="shared" si="8"/>
        <v>2016</v>
      </c>
      <c r="C154" s="2" t="str">
        <f t="shared" si="9"/>
        <v>August</v>
      </c>
      <c r="D154" s="10">
        <f t="shared" si="10"/>
        <v>3</v>
      </c>
      <c r="E154" s="2" t="s">
        <v>35</v>
      </c>
      <c r="F154" s="2" t="s">
        <v>42</v>
      </c>
      <c r="G154" s="2" t="s">
        <v>32</v>
      </c>
      <c r="H154">
        <v>31</v>
      </c>
      <c r="I154">
        <v>8</v>
      </c>
      <c r="J154">
        <f t="shared" si="11"/>
        <v>248</v>
      </c>
    </row>
    <row r="155" spans="1:10" x14ac:dyDescent="0.25">
      <c r="A155" s="2">
        <v>42617</v>
      </c>
      <c r="B155">
        <f t="shared" si="8"/>
        <v>2016</v>
      </c>
      <c r="C155" s="2" t="str">
        <f t="shared" si="9"/>
        <v>September</v>
      </c>
      <c r="D155" s="10">
        <f t="shared" si="10"/>
        <v>3</v>
      </c>
      <c r="E155" s="2" t="s">
        <v>37</v>
      </c>
      <c r="F155" s="2" t="s">
        <v>7</v>
      </c>
      <c r="G155" s="2" t="s">
        <v>27</v>
      </c>
      <c r="H155">
        <v>79</v>
      </c>
      <c r="I155">
        <v>5</v>
      </c>
      <c r="J155">
        <f t="shared" si="11"/>
        <v>395</v>
      </c>
    </row>
    <row r="156" spans="1:10" x14ac:dyDescent="0.25">
      <c r="A156" s="2">
        <v>42621</v>
      </c>
      <c r="B156">
        <f t="shared" si="8"/>
        <v>2016</v>
      </c>
      <c r="C156" s="2" t="str">
        <f t="shared" si="9"/>
        <v>September</v>
      </c>
      <c r="D156" s="10">
        <f t="shared" si="10"/>
        <v>3</v>
      </c>
      <c r="E156" s="2" t="s">
        <v>35</v>
      </c>
      <c r="F156" s="2" t="s">
        <v>47</v>
      </c>
      <c r="G156" s="2" t="s">
        <v>31</v>
      </c>
      <c r="H156">
        <v>42</v>
      </c>
      <c r="I156">
        <v>10</v>
      </c>
      <c r="J156">
        <f t="shared" si="11"/>
        <v>420</v>
      </c>
    </row>
    <row r="157" spans="1:10" x14ac:dyDescent="0.25">
      <c r="A157" s="2">
        <v>42625</v>
      </c>
      <c r="B157">
        <f t="shared" si="8"/>
        <v>2016</v>
      </c>
      <c r="C157" s="2" t="str">
        <f t="shared" si="9"/>
        <v>September</v>
      </c>
      <c r="D157" s="10">
        <f t="shared" si="10"/>
        <v>3</v>
      </c>
      <c r="E157" s="2" t="s">
        <v>35</v>
      </c>
      <c r="F157" s="2" t="s">
        <v>42</v>
      </c>
      <c r="G157" s="2" t="s">
        <v>29</v>
      </c>
      <c r="H157">
        <v>32</v>
      </c>
      <c r="I157">
        <v>18</v>
      </c>
      <c r="J157">
        <f t="shared" si="11"/>
        <v>576</v>
      </c>
    </row>
    <row r="158" spans="1:10" x14ac:dyDescent="0.25">
      <c r="A158" s="2">
        <v>42629</v>
      </c>
      <c r="B158">
        <f t="shared" si="8"/>
        <v>2016</v>
      </c>
      <c r="C158" s="2" t="str">
        <f t="shared" si="9"/>
        <v>September</v>
      </c>
      <c r="D158" s="10">
        <f t="shared" si="10"/>
        <v>3</v>
      </c>
      <c r="E158" s="2" t="s">
        <v>34</v>
      </c>
      <c r="F158" s="2" t="s">
        <v>67</v>
      </c>
      <c r="G158" s="2" t="s">
        <v>32</v>
      </c>
      <c r="H158">
        <v>98</v>
      </c>
      <c r="I158">
        <v>8</v>
      </c>
      <c r="J158">
        <f t="shared" si="11"/>
        <v>784</v>
      </c>
    </row>
    <row r="159" spans="1:10" x14ac:dyDescent="0.25">
      <c r="A159" s="2">
        <v>42633</v>
      </c>
      <c r="B159">
        <f t="shared" si="8"/>
        <v>2016</v>
      </c>
      <c r="C159" s="2" t="str">
        <f t="shared" si="9"/>
        <v>September</v>
      </c>
      <c r="D159" s="10">
        <f t="shared" si="10"/>
        <v>3</v>
      </c>
      <c r="E159" s="2" t="s">
        <v>35</v>
      </c>
      <c r="F159" s="2" t="s">
        <v>41</v>
      </c>
      <c r="G159" s="2" t="s">
        <v>8</v>
      </c>
      <c r="H159">
        <v>79</v>
      </c>
      <c r="I159">
        <v>55</v>
      </c>
      <c r="J159">
        <f t="shared" si="11"/>
        <v>4345</v>
      </c>
    </row>
    <row r="160" spans="1:10" x14ac:dyDescent="0.25">
      <c r="A160" s="2">
        <v>42637</v>
      </c>
      <c r="B160">
        <f t="shared" si="8"/>
        <v>2016</v>
      </c>
      <c r="C160" s="2" t="str">
        <f t="shared" si="9"/>
        <v>September</v>
      </c>
      <c r="D160" s="10">
        <f t="shared" si="10"/>
        <v>3</v>
      </c>
      <c r="E160" s="2" t="s">
        <v>36</v>
      </c>
      <c r="F160" s="2" t="s">
        <v>45</v>
      </c>
      <c r="G160" s="2" t="s">
        <v>29</v>
      </c>
      <c r="H160">
        <v>74</v>
      </c>
      <c r="I160">
        <v>18</v>
      </c>
      <c r="J160">
        <f t="shared" si="11"/>
        <v>1332</v>
      </c>
    </row>
    <row r="161" spans="1:10" x14ac:dyDescent="0.25">
      <c r="A161" s="2">
        <v>42641</v>
      </c>
      <c r="B161">
        <f t="shared" si="8"/>
        <v>2016</v>
      </c>
      <c r="C161" s="2" t="str">
        <f t="shared" si="9"/>
        <v>September</v>
      </c>
      <c r="D161" s="10">
        <f t="shared" si="10"/>
        <v>3</v>
      </c>
      <c r="E161" s="2" t="s">
        <v>36</v>
      </c>
      <c r="F161" s="2" t="s">
        <v>43</v>
      </c>
      <c r="G161" s="2" t="s">
        <v>9</v>
      </c>
      <c r="H161">
        <v>86</v>
      </c>
      <c r="I161">
        <v>2</v>
      </c>
      <c r="J161">
        <f t="shared" si="11"/>
        <v>172</v>
      </c>
    </row>
    <row r="162" spans="1:10" x14ac:dyDescent="0.25">
      <c r="A162" s="2">
        <v>42645</v>
      </c>
      <c r="B162">
        <f t="shared" si="8"/>
        <v>2016</v>
      </c>
      <c r="C162" s="2" t="str">
        <f t="shared" si="9"/>
        <v>October</v>
      </c>
      <c r="D162" s="10">
        <f t="shared" si="10"/>
        <v>4</v>
      </c>
      <c r="E162" s="2" t="s">
        <v>37</v>
      </c>
      <c r="F162" s="2" t="s">
        <v>10</v>
      </c>
      <c r="G162" s="2" t="s">
        <v>33</v>
      </c>
      <c r="H162">
        <v>39</v>
      </c>
      <c r="I162">
        <v>50</v>
      </c>
      <c r="J162">
        <f t="shared" si="11"/>
        <v>1950</v>
      </c>
    </row>
    <row r="163" spans="1:10" x14ac:dyDescent="0.25">
      <c r="A163" s="2">
        <v>42649</v>
      </c>
      <c r="B163">
        <f t="shared" si="8"/>
        <v>2016</v>
      </c>
      <c r="C163" s="2" t="str">
        <f t="shared" si="9"/>
        <v>October</v>
      </c>
      <c r="D163" s="10">
        <f t="shared" si="10"/>
        <v>4</v>
      </c>
      <c r="E163" s="2" t="s">
        <v>34</v>
      </c>
      <c r="F163" s="2" t="s">
        <v>38</v>
      </c>
      <c r="G163" s="2" t="s">
        <v>30</v>
      </c>
      <c r="H163">
        <v>24</v>
      </c>
      <c r="I163">
        <v>35</v>
      </c>
      <c r="J163">
        <f t="shared" si="11"/>
        <v>840</v>
      </c>
    </row>
    <row r="164" spans="1:10" x14ac:dyDescent="0.25">
      <c r="A164" s="2">
        <v>42653</v>
      </c>
      <c r="B164">
        <f t="shared" si="8"/>
        <v>2016</v>
      </c>
      <c r="C164" s="2" t="str">
        <f t="shared" si="9"/>
        <v>October</v>
      </c>
      <c r="D164" s="10">
        <f t="shared" si="10"/>
        <v>4</v>
      </c>
      <c r="E164" s="2" t="s">
        <v>35</v>
      </c>
      <c r="F164" s="2" t="s">
        <v>42</v>
      </c>
      <c r="G164" s="2" t="s">
        <v>9</v>
      </c>
      <c r="H164">
        <v>67</v>
      </c>
      <c r="I164">
        <v>2</v>
      </c>
      <c r="J164">
        <f t="shared" si="11"/>
        <v>134</v>
      </c>
    </row>
    <row r="165" spans="1:10" x14ac:dyDescent="0.25">
      <c r="A165" s="2">
        <v>42657</v>
      </c>
      <c r="B165">
        <f t="shared" si="8"/>
        <v>2016</v>
      </c>
      <c r="C165" s="2" t="str">
        <f t="shared" si="9"/>
        <v>October</v>
      </c>
      <c r="D165" s="10">
        <f t="shared" si="10"/>
        <v>4</v>
      </c>
      <c r="E165" s="2" t="s">
        <v>37</v>
      </c>
      <c r="F165" s="2" t="s">
        <v>46</v>
      </c>
      <c r="G165" s="2" t="s">
        <v>30</v>
      </c>
      <c r="H165">
        <v>68</v>
      </c>
      <c r="I165">
        <v>35</v>
      </c>
      <c r="J165">
        <f t="shared" si="11"/>
        <v>2380</v>
      </c>
    </row>
    <row r="166" spans="1:10" x14ac:dyDescent="0.25">
      <c r="A166" s="2">
        <v>42661</v>
      </c>
      <c r="B166">
        <f t="shared" si="8"/>
        <v>2016</v>
      </c>
      <c r="C166" s="2" t="str">
        <f t="shared" si="9"/>
        <v>October</v>
      </c>
      <c r="D166" s="10">
        <f t="shared" si="10"/>
        <v>4</v>
      </c>
      <c r="E166" s="2" t="s">
        <v>36</v>
      </c>
      <c r="F166" s="2" t="s">
        <v>43</v>
      </c>
      <c r="G166" s="2" t="s">
        <v>8</v>
      </c>
      <c r="H166">
        <v>46</v>
      </c>
      <c r="I166">
        <v>55</v>
      </c>
      <c r="J166">
        <f t="shared" si="11"/>
        <v>2530</v>
      </c>
    </row>
    <row r="167" spans="1:10" x14ac:dyDescent="0.25">
      <c r="A167" s="2">
        <v>42665</v>
      </c>
      <c r="B167">
        <f t="shared" si="8"/>
        <v>2016</v>
      </c>
      <c r="C167" s="2" t="str">
        <f t="shared" si="9"/>
        <v>October</v>
      </c>
      <c r="D167" s="10">
        <f t="shared" si="10"/>
        <v>4</v>
      </c>
      <c r="E167" s="2" t="s">
        <v>35</v>
      </c>
      <c r="F167" s="2" t="s">
        <v>42</v>
      </c>
      <c r="G167" s="2" t="s">
        <v>28</v>
      </c>
      <c r="H167">
        <v>9</v>
      </c>
      <c r="I167">
        <v>25</v>
      </c>
      <c r="J167">
        <f t="shared" si="11"/>
        <v>225</v>
      </c>
    </row>
    <row r="168" spans="1:10" x14ac:dyDescent="0.25">
      <c r="A168" s="2">
        <v>42669</v>
      </c>
      <c r="B168">
        <f t="shared" si="8"/>
        <v>2016</v>
      </c>
      <c r="C168" s="2" t="str">
        <f t="shared" si="9"/>
        <v>October</v>
      </c>
      <c r="D168" s="10">
        <f t="shared" si="10"/>
        <v>4</v>
      </c>
      <c r="E168" s="2" t="s">
        <v>36</v>
      </c>
      <c r="F168" s="2" t="s">
        <v>44</v>
      </c>
      <c r="G168" s="2" t="s">
        <v>33</v>
      </c>
      <c r="H168">
        <v>70</v>
      </c>
      <c r="I168">
        <v>50</v>
      </c>
      <c r="J168">
        <f t="shared" si="11"/>
        <v>3500</v>
      </c>
    </row>
    <row r="169" spans="1:10" x14ac:dyDescent="0.25">
      <c r="A169" s="2">
        <v>42673</v>
      </c>
      <c r="B169">
        <f t="shared" si="8"/>
        <v>2016</v>
      </c>
      <c r="C169" s="2" t="str">
        <f t="shared" si="9"/>
        <v>October</v>
      </c>
      <c r="D169" s="10">
        <f t="shared" si="10"/>
        <v>4</v>
      </c>
      <c r="E169" s="2" t="s">
        <v>35</v>
      </c>
      <c r="F169" s="2" t="s">
        <v>41</v>
      </c>
      <c r="G169" s="2" t="s">
        <v>33</v>
      </c>
      <c r="H169">
        <v>10</v>
      </c>
      <c r="I169">
        <v>50</v>
      </c>
      <c r="J169">
        <f t="shared" si="11"/>
        <v>500</v>
      </c>
    </row>
    <row r="170" spans="1:10" x14ac:dyDescent="0.25">
      <c r="A170" s="2">
        <v>42677</v>
      </c>
      <c r="B170">
        <f t="shared" si="8"/>
        <v>2016</v>
      </c>
      <c r="C170" s="2" t="str">
        <f t="shared" si="9"/>
        <v>November</v>
      </c>
      <c r="D170" s="10">
        <f t="shared" si="10"/>
        <v>4</v>
      </c>
      <c r="E170" s="2" t="s">
        <v>37</v>
      </c>
      <c r="F170" s="2" t="s">
        <v>10</v>
      </c>
      <c r="G170" s="2" t="s">
        <v>31</v>
      </c>
      <c r="H170">
        <v>39</v>
      </c>
      <c r="I170">
        <v>10</v>
      </c>
      <c r="J170">
        <f t="shared" si="11"/>
        <v>390</v>
      </c>
    </row>
    <row r="171" spans="1:10" x14ac:dyDescent="0.25">
      <c r="A171" s="2">
        <v>42681</v>
      </c>
      <c r="B171">
        <f t="shared" si="8"/>
        <v>2016</v>
      </c>
      <c r="C171" s="2" t="str">
        <f t="shared" si="9"/>
        <v>November</v>
      </c>
      <c r="D171" s="10">
        <f t="shared" si="10"/>
        <v>4</v>
      </c>
      <c r="E171" s="2" t="s">
        <v>37</v>
      </c>
      <c r="F171" s="2" t="s">
        <v>10</v>
      </c>
      <c r="G171" s="2" t="s">
        <v>28</v>
      </c>
      <c r="H171">
        <v>2</v>
      </c>
      <c r="I171">
        <v>25</v>
      </c>
      <c r="J171">
        <f t="shared" si="11"/>
        <v>50</v>
      </c>
    </row>
    <row r="172" spans="1:10" x14ac:dyDescent="0.25">
      <c r="A172" s="2">
        <v>42685</v>
      </c>
      <c r="B172">
        <f t="shared" si="8"/>
        <v>2016</v>
      </c>
      <c r="C172" s="2" t="str">
        <f t="shared" si="9"/>
        <v>November</v>
      </c>
      <c r="D172" s="10">
        <f t="shared" si="10"/>
        <v>4</v>
      </c>
      <c r="E172" s="2" t="s">
        <v>37</v>
      </c>
      <c r="F172" s="2" t="s">
        <v>7</v>
      </c>
      <c r="G172" s="2" t="s">
        <v>26</v>
      </c>
      <c r="H172">
        <v>100</v>
      </c>
      <c r="I172">
        <v>10</v>
      </c>
      <c r="J172">
        <f t="shared" si="11"/>
        <v>1000</v>
      </c>
    </row>
    <row r="173" spans="1:10" x14ac:dyDescent="0.25">
      <c r="A173" s="2">
        <v>42689</v>
      </c>
      <c r="B173">
        <f t="shared" si="8"/>
        <v>2016</v>
      </c>
      <c r="C173" s="2" t="str">
        <f t="shared" si="9"/>
        <v>November</v>
      </c>
      <c r="D173" s="10">
        <f t="shared" si="10"/>
        <v>4</v>
      </c>
      <c r="E173" s="2" t="s">
        <v>37</v>
      </c>
      <c r="F173" s="2" t="s">
        <v>7</v>
      </c>
      <c r="G173" s="2" t="s">
        <v>31</v>
      </c>
      <c r="H173">
        <v>22</v>
      </c>
      <c r="I173">
        <v>10</v>
      </c>
      <c r="J173">
        <f t="shared" si="11"/>
        <v>220</v>
      </c>
    </row>
    <row r="174" spans="1:10" x14ac:dyDescent="0.25">
      <c r="A174" s="2">
        <v>42693</v>
      </c>
      <c r="B174">
        <f t="shared" si="8"/>
        <v>2016</v>
      </c>
      <c r="C174" s="2" t="str">
        <f t="shared" si="9"/>
        <v>November</v>
      </c>
      <c r="D174" s="10">
        <f t="shared" si="10"/>
        <v>4</v>
      </c>
      <c r="E174" s="2" t="s">
        <v>34</v>
      </c>
      <c r="F174" s="2" t="s">
        <v>67</v>
      </c>
      <c r="G174" s="2" t="s">
        <v>9</v>
      </c>
      <c r="H174">
        <v>35</v>
      </c>
      <c r="I174">
        <v>2</v>
      </c>
      <c r="J174">
        <f t="shared" si="11"/>
        <v>70</v>
      </c>
    </row>
    <row r="175" spans="1:10" x14ac:dyDescent="0.25">
      <c r="A175" s="2">
        <v>42697</v>
      </c>
      <c r="B175">
        <f t="shared" si="8"/>
        <v>2016</v>
      </c>
      <c r="C175" s="2" t="str">
        <f t="shared" si="9"/>
        <v>November</v>
      </c>
      <c r="D175" s="10">
        <f t="shared" si="10"/>
        <v>4</v>
      </c>
      <c r="E175" s="2" t="s">
        <v>36</v>
      </c>
      <c r="F175" s="2" t="s">
        <v>43</v>
      </c>
      <c r="G175" s="2" t="s">
        <v>27</v>
      </c>
      <c r="H175">
        <v>35</v>
      </c>
      <c r="I175">
        <v>5</v>
      </c>
      <c r="J175">
        <f t="shared" si="11"/>
        <v>175</v>
      </c>
    </row>
    <row r="176" spans="1:10" x14ac:dyDescent="0.25">
      <c r="A176" s="2">
        <v>42701</v>
      </c>
      <c r="B176">
        <f t="shared" si="8"/>
        <v>2016</v>
      </c>
      <c r="C176" s="2" t="str">
        <f t="shared" si="9"/>
        <v>November</v>
      </c>
      <c r="D176" s="10">
        <f t="shared" si="10"/>
        <v>4</v>
      </c>
      <c r="E176" s="2" t="s">
        <v>35</v>
      </c>
      <c r="F176" s="2" t="s">
        <v>47</v>
      </c>
      <c r="G176" s="2" t="s">
        <v>33</v>
      </c>
      <c r="H176">
        <v>32</v>
      </c>
      <c r="I176">
        <v>50</v>
      </c>
      <c r="J176">
        <f t="shared" si="11"/>
        <v>1600</v>
      </c>
    </row>
    <row r="177" spans="1:10" x14ac:dyDescent="0.25">
      <c r="A177" s="2">
        <v>42705</v>
      </c>
      <c r="B177">
        <f t="shared" si="8"/>
        <v>2016</v>
      </c>
      <c r="C177" s="2" t="str">
        <f t="shared" si="9"/>
        <v>December</v>
      </c>
      <c r="D177" s="10">
        <f t="shared" si="10"/>
        <v>4</v>
      </c>
      <c r="E177" s="2" t="s">
        <v>36</v>
      </c>
      <c r="F177" s="2" t="s">
        <v>45</v>
      </c>
      <c r="G177" s="2" t="s">
        <v>26</v>
      </c>
      <c r="H177">
        <v>49</v>
      </c>
      <c r="I177">
        <v>10</v>
      </c>
      <c r="J177">
        <f t="shared" si="11"/>
        <v>490</v>
      </c>
    </row>
    <row r="178" spans="1:10" x14ac:dyDescent="0.25">
      <c r="A178" s="2">
        <v>42709</v>
      </c>
      <c r="B178">
        <f t="shared" si="8"/>
        <v>2016</v>
      </c>
      <c r="C178" s="2" t="str">
        <f t="shared" si="9"/>
        <v>December</v>
      </c>
      <c r="D178" s="10">
        <f t="shared" si="10"/>
        <v>4</v>
      </c>
      <c r="E178" s="2" t="s">
        <v>36</v>
      </c>
      <c r="F178" s="2" t="s">
        <v>45</v>
      </c>
      <c r="G178" s="2" t="s">
        <v>28</v>
      </c>
      <c r="H178">
        <v>65</v>
      </c>
      <c r="I178">
        <v>25</v>
      </c>
      <c r="J178">
        <f t="shared" si="11"/>
        <v>1625</v>
      </c>
    </row>
    <row r="179" spans="1:10" x14ac:dyDescent="0.25">
      <c r="A179" s="2">
        <v>42713</v>
      </c>
      <c r="B179">
        <f t="shared" si="8"/>
        <v>2016</v>
      </c>
      <c r="C179" s="2" t="str">
        <f t="shared" si="9"/>
        <v>December</v>
      </c>
      <c r="D179" s="10">
        <f t="shared" si="10"/>
        <v>4</v>
      </c>
      <c r="E179" s="2" t="s">
        <v>37</v>
      </c>
      <c r="F179" s="2" t="s">
        <v>46</v>
      </c>
      <c r="G179" s="2" t="s">
        <v>29</v>
      </c>
      <c r="H179">
        <v>96</v>
      </c>
      <c r="I179">
        <v>18</v>
      </c>
      <c r="J179">
        <f t="shared" si="11"/>
        <v>1728</v>
      </c>
    </row>
    <row r="180" spans="1:10" x14ac:dyDescent="0.25">
      <c r="A180" s="2">
        <v>42717</v>
      </c>
      <c r="B180">
        <f t="shared" si="8"/>
        <v>2016</v>
      </c>
      <c r="C180" s="2" t="str">
        <f t="shared" si="9"/>
        <v>December</v>
      </c>
      <c r="D180" s="10">
        <f t="shared" si="10"/>
        <v>4</v>
      </c>
      <c r="E180" s="2" t="s">
        <v>36</v>
      </c>
      <c r="F180" s="2" t="s">
        <v>43</v>
      </c>
      <c r="G180" s="2" t="s">
        <v>28</v>
      </c>
      <c r="H180">
        <v>98</v>
      </c>
      <c r="I180">
        <v>25</v>
      </c>
      <c r="J180">
        <f t="shared" si="11"/>
        <v>2450</v>
      </c>
    </row>
    <row r="181" spans="1:10" x14ac:dyDescent="0.25">
      <c r="A181" s="2">
        <v>42721</v>
      </c>
      <c r="B181">
        <f t="shared" si="8"/>
        <v>2016</v>
      </c>
      <c r="C181" s="2" t="str">
        <f t="shared" si="9"/>
        <v>December</v>
      </c>
      <c r="D181" s="10">
        <f t="shared" si="10"/>
        <v>4</v>
      </c>
      <c r="E181" s="2" t="s">
        <v>35</v>
      </c>
      <c r="F181" s="2" t="s">
        <v>41</v>
      </c>
      <c r="G181" s="2" t="s">
        <v>33</v>
      </c>
      <c r="H181">
        <v>19</v>
      </c>
      <c r="I181">
        <v>50</v>
      </c>
      <c r="J181">
        <f t="shared" si="11"/>
        <v>950</v>
      </c>
    </row>
    <row r="182" spans="1:10" x14ac:dyDescent="0.25">
      <c r="A182" s="2">
        <v>42725</v>
      </c>
      <c r="B182">
        <f t="shared" si="8"/>
        <v>2016</v>
      </c>
      <c r="C182" s="2" t="str">
        <f t="shared" si="9"/>
        <v>December</v>
      </c>
      <c r="D182" s="10">
        <f t="shared" si="10"/>
        <v>4</v>
      </c>
      <c r="E182" s="2" t="s">
        <v>36</v>
      </c>
      <c r="F182" s="2" t="s">
        <v>44</v>
      </c>
      <c r="G182" s="2" t="s">
        <v>9</v>
      </c>
      <c r="H182">
        <v>82</v>
      </c>
      <c r="I182">
        <v>2</v>
      </c>
      <c r="J182">
        <f t="shared" si="11"/>
        <v>164</v>
      </c>
    </row>
    <row r="183" spans="1:10" x14ac:dyDescent="0.25">
      <c r="A183" s="2">
        <v>42729</v>
      </c>
      <c r="B183">
        <f t="shared" si="8"/>
        <v>2016</v>
      </c>
      <c r="C183" s="2" t="str">
        <f t="shared" si="9"/>
        <v>December</v>
      </c>
      <c r="D183" s="10">
        <f t="shared" si="10"/>
        <v>4</v>
      </c>
      <c r="E183" s="2" t="s">
        <v>37</v>
      </c>
      <c r="F183" s="2" t="s">
        <v>46</v>
      </c>
      <c r="G183" s="2" t="s">
        <v>33</v>
      </c>
      <c r="H183">
        <v>85</v>
      </c>
      <c r="I183">
        <v>50</v>
      </c>
      <c r="J183">
        <f t="shared" si="11"/>
        <v>4250</v>
      </c>
    </row>
    <row r="184" spans="1:10" x14ac:dyDescent="0.25">
      <c r="A184" s="2">
        <v>42733</v>
      </c>
      <c r="B184">
        <f t="shared" si="8"/>
        <v>2016</v>
      </c>
      <c r="C184" s="2" t="str">
        <f t="shared" si="9"/>
        <v>December</v>
      </c>
      <c r="D184" s="10">
        <f t="shared" si="10"/>
        <v>4</v>
      </c>
      <c r="E184" s="2" t="s">
        <v>35</v>
      </c>
      <c r="F184" s="2" t="s">
        <v>41</v>
      </c>
      <c r="G184" s="2" t="s">
        <v>28</v>
      </c>
      <c r="H184">
        <v>67</v>
      </c>
      <c r="I184">
        <v>25</v>
      </c>
      <c r="J184">
        <f t="shared" si="11"/>
        <v>1675</v>
      </c>
    </row>
    <row r="185" spans="1:10" x14ac:dyDescent="0.25">
      <c r="A185" s="2">
        <v>42737</v>
      </c>
      <c r="B185">
        <f t="shared" si="8"/>
        <v>2017</v>
      </c>
      <c r="C185" s="2" t="str">
        <f t="shared" si="9"/>
        <v>January</v>
      </c>
      <c r="D185" s="10">
        <f t="shared" si="10"/>
        <v>1</v>
      </c>
      <c r="E185" s="2" t="s">
        <v>35</v>
      </c>
      <c r="F185" s="2" t="s">
        <v>41</v>
      </c>
      <c r="G185" s="2" t="s">
        <v>9</v>
      </c>
      <c r="H185">
        <v>98</v>
      </c>
      <c r="I185">
        <v>2</v>
      </c>
      <c r="J185">
        <f t="shared" si="11"/>
        <v>196</v>
      </c>
    </row>
    <row r="186" spans="1:10" x14ac:dyDescent="0.25">
      <c r="A186" s="2">
        <v>42741</v>
      </c>
      <c r="B186">
        <f t="shared" si="8"/>
        <v>2017</v>
      </c>
      <c r="C186" s="2" t="str">
        <f t="shared" si="9"/>
        <v>January</v>
      </c>
      <c r="D186" s="10">
        <f t="shared" si="10"/>
        <v>1</v>
      </c>
      <c r="E186" s="2" t="s">
        <v>36</v>
      </c>
      <c r="F186" s="2" t="s">
        <v>45</v>
      </c>
      <c r="G186" s="2" t="s">
        <v>9</v>
      </c>
      <c r="H186">
        <v>27</v>
      </c>
      <c r="I186">
        <v>2</v>
      </c>
      <c r="J186">
        <f t="shared" si="11"/>
        <v>54</v>
      </c>
    </row>
    <row r="187" spans="1:10" x14ac:dyDescent="0.25">
      <c r="A187" s="2">
        <v>42745</v>
      </c>
      <c r="B187">
        <f t="shared" si="8"/>
        <v>2017</v>
      </c>
      <c r="C187" s="2" t="str">
        <f t="shared" si="9"/>
        <v>January</v>
      </c>
      <c r="D187" s="10">
        <f t="shared" si="10"/>
        <v>1</v>
      </c>
      <c r="E187" s="2" t="s">
        <v>36</v>
      </c>
      <c r="F187" s="2" t="s">
        <v>44</v>
      </c>
      <c r="G187" s="2" t="s">
        <v>31</v>
      </c>
      <c r="H187">
        <v>66</v>
      </c>
      <c r="I187">
        <v>10</v>
      </c>
      <c r="J187">
        <f t="shared" si="11"/>
        <v>660</v>
      </c>
    </row>
    <row r="188" spans="1:10" x14ac:dyDescent="0.25">
      <c r="A188" s="2">
        <v>42749</v>
      </c>
      <c r="B188">
        <f t="shared" si="8"/>
        <v>2017</v>
      </c>
      <c r="C188" s="2" t="str">
        <f t="shared" si="9"/>
        <v>January</v>
      </c>
      <c r="D188" s="10">
        <f t="shared" si="10"/>
        <v>1</v>
      </c>
      <c r="E188" s="2" t="s">
        <v>37</v>
      </c>
      <c r="F188" s="2" t="s">
        <v>46</v>
      </c>
      <c r="G188" s="2" t="s">
        <v>9</v>
      </c>
      <c r="H188">
        <v>26</v>
      </c>
      <c r="I188">
        <v>2</v>
      </c>
      <c r="J188">
        <f t="shared" si="11"/>
        <v>52</v>
      </c>
    </row>
    <row r="189" spans="1:10" x14ac:dyDescent="0.25">
      <c r="A189" s="2">
        <v>42753</v>
      </c>
      <c r="B189">
        <f t="shared" si="8"/>
        <v>2017</v>
      </c>
      <c r="C189" s="2" t="str">
        <f t="shared" si="9"/>
        <v>January</v>
      </c>
      <c r="D189" s="10">
        <f t="shared" si="10"/>
        <v>1</v>
      </c>
      <c r="E189" s="2" t="s">
        <v>35</v>
      </c>
      <c r="F189" s="2" t="s">
        <v>42</v>
      </c>
      <c r="G189" s="2" t="s">
        <v>8</v>
      </c>
      <c r="H189">
        <v>14</v>
      </c>
      <c r="I189">
        <v>55</v>
      </c>
      <c r="J189">
        <f t="shared" si="11"/>
        <v>770</v>
      </c>
    </row>
    <row r="190" spans="1:10" x14ac:dyDescent="0.25">
      <c r="A190" s="2">
        <v>42757</v>
      </c>
      <c r="B190">
        <f t="shared" si="8"/>
        <v>2017</v>
      </c>
      <c r="C190" s="2" t="str">
        <f t="shared" si="9"/>
        <v>January</v>
      </c>
      <c r="D190" s="10">
        <f t="shared" si="10"/>
        <v>1</v>
      </c>
      <c r="E190" s="2" t="s">
        <v>34</v>
      </c>
      <c r="F190" s="2" t="s">
        <v>38</v>
      </c>
      <c r="G190" s="2" t="s">
        <v>31</v>
      </c>
      <c r="H190">
        <v>70</v>
      </c>
      <c r="I190">
        <v>10</v>
      </c>
      <c r="J190">
        <f t="shared" si="11"/>
        <v>700</v>
      </c>
    </row>
    <row r="191" spans="1:10" x14ac:dyDescent="0.25">
      <c r="A191" s="2">
        <v>42761</v>
      </c>
      <c r="B191">
        <f t="shared" si="8"/>
        <v>2017</v>
      </c>
      <c r="C191" s="2" t="str">
        <f t="shared" si="9"/>
        <v>January</v>
      </c>
      <c r="D191" s="10">
        <f t="shared" si="10"/>
        <v>1</v>
      </c>
      <c r="E191" s="2" t="s">
        <v>35</v>
      </c>
      <c r="F191" s="2" t="s">
        <v>41</v>
      </c>
      <c r="G191" s="2" t="s">
        <v>26</v>
      </c>
      <c r="H191">
        <v>7</v>
      </c>
      <c r="I191">
        <v>10</v>
      </c>
      <c r="J191">
        <f t="shared" si="11"/>
        <v>70</v>
      </c>
    </row>
    <row r="192" spans="1:10" x14ac:dyDescent="0.25">
      <c r="A192" s="2">
        <v>42765</v>
      </c>
      <c r="B192">
        <f t="shared" si="8"/>
        <v>2017</v>
      </c>
      <c r="C192" s="2" t="str">
        <f t="shared" si="9"/>
        <v>January</v>
      </c>
      <c r="D192" s="10">
        <f t="shared" si="10"/>
        <v>1</v>
      </c>
      <c r="E192" s="2" t="s">
        <v>34</v>
      </c>
      <c r="F192" s="2" t="s">
        <v>67</v>
      </c>
      <c r="G192" s="2" t="s">
        <v>28</v>
      </c>
      <c r="H192">
        <v>78</v>
      </c>
      <c r="I192">
        <v>25</v>
      </c>
      <c r="J192">
        <f t="shared" si="11"/>
        <v>1950</v>
      </c>
    </row>
    <row r="193" spans="1:10" x14ac:dyDescent="0.25">
      <c r="A193" s="2">
        <v>42769</v>
      </c>
      <c r="B193">
        <f t="shared" si="8"/>
        <v>2017</v>
      </c>
      <c r="C193" s="2" t="str">
        <f t="shared" si="9"/>
        <v>February</v>
      </c>
      <c r="D193" s="10">
        <f t="shared" si="10"/>
        <v>1</v>
      </c>
      <c r="E193" s="2" t="s">
        <v>35</v>
      </c>
      <c r="F193" s="2" t="s">
        <v>42</v>
      </c>
      <c r="G193" s="2" t="s">
        <v>29</v>
      </c>
      <c r="H193">
        <v>17</v>
      </c>
      <c r="I193">
        <v>18</v>
      </c>
      <c r="J193">
        <f t="shared" si="11"/>
        <v>306</v>
      </c>
    </row>
    <row r="194" spans="1:10" x14ac:dyDescent="0.25">
      <c r="A194" s="2">
        <v>42773</v>
      </c>
      <c r="B194">
        <f t="shared" si="8"/>
        <v>2017</v>
      </c>
      <c r="C194" s="2" t="str">
        <f t="shared" si="9"/>
        <v>February</v>
      </c>
      <c r="D194" s="10">
        <f t="shared" si="10"/>
        <v>1</v>
      </c>
      <c r="E194" s="2" t="s">
        <v>35</v>
      </c>
      <c r="F194" s="2" t="s">
        <v>41</v>
      </c>
      <c r="G194" s="2" t="s">
        <v>31</v>
      </c>
      <c r="H194">
        <v>42</v>
      </c>
      <c r="I194">
        <v>10</v>
      </c>
      <c r="J194">
        <f t="shared" si="11"/>
        <v>420</v>
      </c>
    </row>
    <row r="195" spans="1:10" x14ac:dyDescent="0.25">
      <c r="A195" s="2">
        <v>42777</v>
      </c>
      <c r="B195">
        <f t="shared" ref="B195:B258" si="12">YEAR(A195)</f>
        <v>2017</v>
      </c>
      <c r="C195" s="2" t="str">
        <f t="shared" ref="C195:C258" si="13">TEXT(A195,"MMMM")</f>
        <v>February</v>
      </c>
      <c r="D195" s="10">
        <f t="shared" ref="D195:D258" si="14">ROUNDUP(MONTH(A195)/3,0)</f>
        <v>1</v>
      </c>
      <c r="E195" s="2" t="s">
        <v>34</v>
      </c>
      <c r="F195" s="2" t="s">
        <v>38</v>
      </c>
      <c r="G195" s="2" t="s">
        <v>29</v>
      </c>
      <c r="H195">
        <v>41</v>
      </c>
      <c r="I195">
        <v>18</v>
      </c>
      <c r="J195">
        <f t="shared" ref="J195:J258" si="15">H195*I195</f>
        <v>738</v>
      </c>
    </row>
    <row r="196" spans="1:10" x14ac:dyDescent="0.25">
      <c r="A196" s="2">
        <v>42781</v>
      </c>
      <c r="B196">
        <f t="shared" si="12"/>
        <v>2017</v>
      </c>
      <c r="C196" s="2" t="str">
        <f t="shared" si="13"/>
        <v>February</v>
      </c>
      <c r="D196" s="10">
        <f t="shared" si="14"/>
        <v>1</v>
      </c>
      <c r="E196" s="2" t="s">
        <v>34</v>
      </c>
      <c r="F196" s="2" t="s">
        <v>40</v>
      </c>
      <c r="G196" s="2" t="s">
        <v>28</v>
      </c>
      <c r="H196">
        <v>82</v>
      </c>
      <c r="I196">
        <v>25</v>
      </c>
      <c r="J196">
        <f t="shared" si="15"/>
        <v>2050</v>
      </c>
    </row>
    <row r="197" spans="1:10" x14ac:dyDescent="0.25">
      <c r="A197" s="2">
        <v>42785</v>
      </c>
      <c r="B197">
        <f t="shared" si="12"/>
        <v>2017</v>
      </c>
      <c r="C197" s="2" t="str">
        <f t="shared" si="13"/>
        <v>February</v>
      </c>
      <c r="D197" s="10">
        <f t="shared" si="14"/>
        <v>1</v>
      </c>
      <c r="E197" s="2" t="s">
        <v>37</v>
      </c>
      <c r="F197" s="2" t="s">
        <v>46</v>
      </c>
      <c r="G197" s="2" t="s">
        <v>32</v>
      </c>
      <c r="H197">
        <v>30</v>
      </c>
      <c r="I197">
        <v>8</v>
      </c>
      <c r="J197">
        <f t="shared" si="15"/>
        <v>240</v>
      </c>
    </row>
    <row r="198" spans="1:10" x14ac:dyDescent="0.25">
      <c r="A198" s="2">
        <v>42789</v>
      </c>
      <c r="B198">
        <f t="shared" si="12"/>
        <v>2017</v>
      </c>
      <c r="C198" s="2" t="str">
        <f t="shared" si="13"/>
        <v>February</v>
      </c>
      <c r="D198" s="10">
        <f t="shared" si="14"/>
        <v>1</v>
      </c>
      <c r="E198" s="2" t="s">
        <v>35</v>
      </c>
      <c r="F198" s="2" t="s">
        <v>47</v>
      </c>
      <c r="G198" s="2" t="s">
        <v>30</v>
      </c>
      <c r="H198">
        <v>10</v>
      </c>
      <c r="I198">
        <v>35</v>
      </c>
      <c r="J198">
        <f t="shared" si="15"/>
        <v>350</v>
      </c>
    </row>
    <row r="199" spans="1:10" x14ac:dyDescent="0.25">
      <c r="A199" s="2">
        <v>42793</v>
      </c>
      <c r="B199">
        <f t="shared" si="12"/>
        <v>2017</v>
      </c>
      <c r="C199" s="2" t="str">
        <f t="shared" si="13"/>
        <v>February</v>
      </c>
      <c r="D199" s="10">
        <f t="shared" si="14"/>
        <v>1</v>
      </c>
      <c r="E199" s="2" t="s">
        <v>34</v>
      </c>
      <c r="F199" s="2" t="s">
        <v>67</v>
      </c>
      <c r="G199" s="2" t="s">
        <v>29</v>
      </c>
      <c r="H199">
        <v>40</v>
      </c>
      <c r="I199">
        <v>18</v>
      </c>
      <c r="J199">
        <f t="shared" si="15"/>
        <v>720</v>
      </c>
    </row>
    <row r="200" spans="1:10" x14ac:dyDescent="0.25">
      <c r="A200" s="2">
        <v>42797</v>
      </c>
      <c r="B200">
        <f t="shared" si="12"/>
        <v>2017</v>
      </c>
      <c r="C200" s="2" t="str">
        <f t="shared" si="13"/>
        <v>March</v>
      </c>
      <c r="D200" s="10">
        <f t="shared" si="14"/>
        <v>1</v>
      </c>
      <c r="E200" s="2" t="s">
        <v>37</v>
      </c>
      <c r="F200" s="2" t="s">
        <v>10</v>
      </c>
      <c r="G200" s="2" t="s">
        <v>30</v>
      </c>
      <c r="H200">
        <v>5</v>
      </c>
      <c r="I200">
        <v>35</v>
      </c>
      <c r="J200">
        <f t="shared" si="15"/>
        <v>175</v>
      </c>
    </row>
    <row r="201" spans="1:10" x14ac:dyDescent="0.25">
      <c r="A201" s="2">
        <v>42801</v>
      </c>
      <c r="B201">
        <f t="shared" si="12"/>
        <v>2017</v>
      </c>
      <c r="C201" s="2" t="str">
        <f t="shared" si="13"/>
        <v>March</v>
      </c>
      <c r="D201" s="10">
        <f t="shared" si="14"/>
        <v>1</v>
      </c>
      <c r="E201" s="2" t="s">
        <v>36</v>
      </c>
      <c r="F201" s="2" t="s">
        <v>44</v>
      </c>
      <c r="G201" s="2" t="s">
        <v>8</v>
      </c>
      <c r="H201">
        <v>13</v>
      </c>
      <c r="I201">
        <v>55</v>
      </c>
      <c r="J201">
        <f t="shared" si="15"/>
        <v>715</v>
      </c>
    </row>
    <row r="202" spans="1:10" x14ac:dyDescent="0.25">
      <c r="A202" s="2">
        <v>42805</v>
      </c>
      <c r="B202">
        <f t="shared" si="12"/>
        <v>2017</v>
      </c>
      <c r="C202" s="2" t="str">
        <f t="shared" si="13"/>
        <v>March</v>
      </c>
      <c r="D202" s="10">
        <f t="shared" si="14"/>
        <v>1</v>
      </c>
      <c r="E202" s="2" t="s">
        <v>34</v>
      </c>
      <c r="F202" s="2" t="s">
        <v>40</v>
      </c>
      <c r="G202" s="2" t="s">
        <v>31</v>
      </c>
      <c r="H202">
        <v>30</v>
      </c>
      <c r="I202">
        <v>10</v>
      </c>
      <c r="J202">
        <f t="shared" si="15"/>
        <v>300</v>
      </c>
    </row>
    <row r="203" spans="1:10" x14ac:dyDescent="0.25">
      <c r="A203" s="2">
        <v>42809</v>
      </c>
      <c r="B203">
        <f t="shared" si="12"/>
        <v>2017</v>
      </c>
      <c r="C203" s="2" t="str">
        <f t="shared" si="13"/>
        <v>March</v>
      </c>
      <c r="D203" s="10">
        <f t="shared" si="14"/>
        <v>1</v>
      </c>
      <c r="E203" s="2" t="s">
        <v>37</v>
      </c>
      <c r="F203" s="2" t="s">
        <v>46</v>
      </c>
      <c r="G203" s="2" t="s">
        <v>28</v>
      </c>
      <c r="H203">
        <v>58</v>
      </c>
      <c r="I203">
        <v>25</v>
      </c>
      <c r="J203">
        <f t="shared" si="15"/>
        <v>1450</v>
      </c>
    </row>
    <row r="204" spans="1:10" x14ac:dyDescent="0.25">
      <c r="A204" s="2">
        <v>42813</v>
      </c>
      <c r="B204">
        <f t="shared" si="12"/>
        <v>2017</v>
      </c>
      <c r="C204" s="2" t="str">
        <f t="shared" si="13"/>
        <v>March</v>
      </c>
      <c r="D204" s="10">
        <f t="shared" si="14"/>
        <v>1</v>
      </c>
      <c r="E204" s="2" t="s">
        <v>35</v>
      </c>
      <c r="F204" s="2" t="s">
        <v>47</v>
      </c>
      <c r="G204" s="2" t="s">
        <v>9</v>
      </c>
      <c r="H204">
        <v>34</v>
      </c>
      <c r="I204">
        <v>2</v>
      </c>
      <c r="J204">
        <f t="shared" si="15"/>
        <v>68</v>
      </c>
    </row>
    <row r="205" spans="1:10" x14ac:dyDescent="0.25">
      <c r="A205" s="2">
        <v>42817</v>
      </c>
      <c r="B205">
        <f t="shared" si="12"/>
        <v>2017</v>
      </c>
      <c r="C205" s="2" t="str">
        <f t="shared" si="13"/>
        <v>March</v>
      </c>
      <c r="D205" s="10">
        <f t="shared" si="14"/>
        <v>1</v>
      </c>
      <c r="E205" s="2" t="s">
        <v>35</v>
      </c>
      <c r="F205" s="2" t="s">
        <v>42</v>
      </c>
      <c r="G205" s="2" t="s">
        <v>9</v>
      </c>
      <c r="H205">
        <v>38</v>
      </c>
      <c r="I205">
        <v>2</v>
      </c>
      <c r="J205">
        <f t="shared" si="15"/>
        <v>76</v>
      </c>
    </row>
    <row r="206" spans="1:10" x14ac:dyDescent="0.25">
      <c r="A206" s="2">
        <v>42821</v>
      </c>
      <c r="B206">
        <f t="shared" si="12"/>
        <v>2017</v>
      </c>
      <c r="C206" s="2" t="str">
        <f t="shared" si="13"/>
        <v>March</v>
      </c>
      <c r="D206" s="10">
        <f t="shared" si="14"/>
        <v>1</v>
      </c>
      <c r="E206" s="2" t="s">
        <v>35</v>
      </c>
      <c r="F206" s="2" t="s">
        <v>42</v>
      </c>
      <c r="G206" s="2" t="s">
        <v>28</v>
      </c>
      <c r="H206">
        <v>64</v>
      </c>
      <c r="I206">
        <v>25</v>
      </c>
      <c r="J206">
        <f t="shared" si="15"/>
        <v>1600</v>
      </c>
    </row>
    <row r="207" spans="1:10" x14ac:dyDescent="0.25">
      <c r="A207" s="2">
        <v>42825</v>
      </c>
      <c r="B207">
        <f t="shared" si="12"/>
        <v>2017</v>
      </c>
      <c r="C207" s="2" t="str">
        <f t="shared" si="13"/>
        <v>March</v>
      </c>
      <c r="D207" s="10">
        <f t="shared" si="14"/>
        <v>1</v>
      </c>
      <c r="E207" s="2" t="s">
        <v>34</v>
      </c>
      <c r="F207" s="2" t="s">
        <v>38</v>
      </c>
      <c r="G207" s="2" t="s">
        <v>8</v>
      </c>
      <c r="H207">
        <v>28</v>
      </c>
      <c r="I207">
        <v>55</v>
      </c>
      <c r="J207">
        <f t="shared" si="15"/>
        <v>1540</v>
      </c>
    </row>
    <row r="208" spans="1:10" x14ac:dyDescent="0.25">
      <c r="A208" s="2">
        <v>42829</v>
      </c>
      <c r="B208">
        <f t="shared" si="12"/>
        <v>2017</v>
      </c>
      <c r="C208" s="2" t="str">
        <f t="shared" si="13"/>
        <v>April</v>
      </c>
      <c r="D208" s="10">
        <f t="shared" si="14"/>
        <v>2</v>
      </c>
      <c r="E208" s="2" t="s">
        <v>35</v>
      </c>
      <c r="F208" s="2" t="s">
        <v>47</v>
      </c>
      <c r="G208" s="2" t="s">
        <v>8</v>
      </c>
      <c r="H208">
        <v>36</v>
      </c>
      <c r="I208">
        <v>55</v>
      </c>
      <c r="J208">
        <f t="shared" si="15"/>
        <v>1980</v>
      </c>
    </row>
    <row r="209" spans="1:10" x14ac:dyDescent="0.25">
      <c r="A209" s="2">
        <v>42833</v>
      </c>
      <c r="B209">
        <f t="shared" si="12"/>
        <v>2017</v>
      </c>
      <c r="C209" s="2" t="str">
        <f t="shared" si="13"/>
        <v>April</v>
      </c>
      <c r="D209" s="10">
        <f t="shared" si="14"/>
        <v>2</v>
      </c>
      <c r="E209" s="2" t="s">
        <v>34</v>
      </c>
      <c r="F209" s="2" t="s">
        <v>67</v>
      </c>
      <c r="G209" s="2" t="s">
        <v>29</v>
      </c>
      <c r="H209">
        <v>55</v>
      </c>
      <c r="I209">
        <v>18</v>
      </c>
      <c r="J209">
        <f t="shared" si="15"/>
        <v>990</v>
      </c>
    </row>
    <row r="210" spans="1:10" x14ac:dyDescent="0.25">
      <c r="A210" s="2">
        <v>42837</v>
      </c>
      <c r="B210">
        <f t="shared" si="12"/>
        <v>2017</v>
      </c>
      <c r="C210" s="2" t="str">
        <f t="shared" si="13"/>
        <v>April</v>
      </c>
      <c r="D210" s="10">
        <f t="shared" si="14"/>
        <v>2</v>
      </c>
      <c r="E210" s="2" t="s">
        <v>35</v>
      </c>
      <c r="F210" s="2" t="s">
        <v>47</v>
      </c>
      <c r="G210" s="2" t="s">
        <v>8</v>
      </c>
      <c r="H210">
        <v>79</v>
      </c>
      <c r="I210">
        <v>55</v>
      </c>
      <c r="J210">
        <f t="shared" si="15"/>
        <v>4345</v>
      </c>
    </row>
    <row r="211" spans="1:10" x14ac:dyDescent="0.25">
      <c r="A211" s="2">
        <v>42841</v>
      </c>
      <c r="B211">
        <f t="shared" si="12"/>
        <v>2017</v>
      </c>
      <c r="C211" s="2" t="str">
        <f t="shared" si="13"/>
        <v>April</v>
      </c>
      <c r="D211" s="10">
        <f t="shared" si="14"/>
        <v>2</v>
      </c>
      <c r="E211" s="2" t="s">
        <v>35</v>
      </c>
      <c r="F211" s="2" t="s">
        <v>42</v>
      </c>
      <c r="G211" s="2" t="s">
        <v>30</v>
      </c>
      <c r="H211">
        <v>50</v>
      </c>
      <c r="I211">
        <v>35</v>
      </c>
      <c r="J211">
        <f t="shared" si="15"/>
        <v>1750</v>
      </c>
    </row>
    <row r="212" spans="1:10" x14ac:dyDescent="0.25">
      <c r="A212" s="2">
        <v>42845</v>
      </c>
      <c r="B212">
        <f t="shared" si="12"/>
        <v>2017</v>
      </c>
      <c r="C212" s="2" t="str">
        <f t="shared" si="13"/>
        <v>April</v>
      </c>
      <c r="D212" s="10">
        <f t="shared" si="14"/>
        <v>2</v>
      </c>
      <c r="E212" s="2" t="s">
        <v>37</v>
      </c>
      <c r="F212" s="2" t="s">
        <v>46</v>
      </c>
      <c r="G212" s="2" t="s">
        <v>29</v>
      </c>
      <c r="H212">
        <v>53</v>
      </c>
      <c r="I212">
        <v>18</v>
      </c>
      <c r="J212">
        <f t="shared" si="15"/>
        <v>954</v>
      </c>
    </row>
    <row r="213" spans="1:10" x14ac:dyDescent="0.25">
      <c r="A213" s="2">
        <v>42849</v>
      </c>
      <c r="B213">
        <f t="shared" si="12"/>
        <v>2017</v>
      </c>
      <c r="C213" s="2" t="str">
        <f t="shared" si="13"/>
        <v>April</v>
      </c>
      <c r="D213" s="10">
        <f t="shared" si="14"/>
        <v>2</v>
      </c>
      <c r="E213" s="2" t="s">
        <v>36</v>
      </c>
      <c r="F213" s="2" t="s">
        <v>44</v>
      </c>
      <c r="G213" s="2" t="s">
        <v>27</v>
      </c>
      <c r="H213">
        <v>15</v>
      </c>
      <c r="I213">
        <v>5</v>
      </c>
      <c r="J213">
        <f t="shared" si="15"/>
        <v>75</v>
      </c>
    </row>
    <row r="214" spans="1:10" x14ac:dyDescent="0.25">
      <c r="A214" s="2">
        <v>42853</v>
      </c>
      <c r="B214">
        <f t="shared" si="12"/>
        <v>2017</v>
      </c>
      <c r="C214" s="2" t="str">
        <f t="shared" si="13"/>
        <v>April</v>
      </c>
      <c r="D214" s="10">
        <f t="shared" si="14"/>
        <v>2</v>
      </c>
      <c r="E214" s="2" t="s">
        <v>37</v>
      </c>
      <c r="F214" s="2" t="s">
        <v>10</v>
      </c>
      <c r="G214" s="2" t="s">
        <v>26</v>
      </c>
      <c r="H214">
        <v>81</v>
      </c>
      <c r="I214">
        <v>10</v>
      </c>
      <c r="J214">
        <f t="shared" si="15"/>
        <v>810</v>
      </c>
    </row>
    <row r="215" spans="1:10" x14ac:dyDescent="0.25">
      <c r="A215" s="2">
        <v>42857</v>
      </c>
      <c r="B215">
        <f t="shared" si="12"/>
        <v>2017</v>
      </c>
      <c r="C215" s="2" t="str">
        <f t="shared" si="13"/>
        <v>May</v>
      </c>
      <c r="D215" s="10">
        <f t="shared" si="14"/>
        <v>2</v>
      </c>
      <c r="E215" s="2" t="s">
        <v>37</v>
      </c>
      <c r="F215" s="2" t="s">
        <v>46</v>
      </c>
      <c r="G215" s="2" t="s">
        <v>31</v>
      </c>
      <c r="H215">
        <v>18</v>
      </c>
      <c r="I215">
        <v>10</v>
      </c>
      <c r="J215">
        <f t="shared" si="15"/>
        <v>180</v>
      </c>
    </row>
    <row r="216" spans="1:10" x14ac:dyDescent="0.25">
      <c r="A216" s="2">
        <v>42861</v>
      </c>
      <c r="B216">
        <f t="shared" si="12"/>
        <v>2017</v>
      </c>
      <c r="C216" s="2" t="str">
        <f t="shared" si="13"/>
        <v>May</v>
      </c>
      <c r="D216" s="10">
        <f t="shared" si="14"/>
        <v>2</v>
      </c>
      <c r="E216" s="2" t="s">
        <v>36</v>
      </c>
      <c r="F216" s="2" t="s">
        <v>43</v>
      </c>
      <c r="G216" s="2" t="s">
        <v>27</v>
      </c>
      <c r="H216">
        <v>66</v>
      </c>
      <c r="I216">
        <v>5</v>
      </c>
      <c r="J216">
        <f t="shared" si="15"/>
        <v>330</v>
      </c>
    </row>
    <row r="217" spans="1:10" x14ac:dyDescent="0.25">
      <c r="A217" s="2">
        <v>42865</v>
      </c>
      <c r="B217">
        <f t="shared" si="12"/>
        <v>2017</v>
      </c>
      <c r="C217" s="2" t="str">
        <f t="shared" si="13"/>
        <v>May</v>
      </c>
      <c r="D217" s="10">
        <f t="shared" si="14"/>
        <v>2</v>
      </c>
      <c r="E217" s="2" t="s">
        <v>34</v>
      </c>
      <c r="F217" s="2" t="s">
        <v>40</v>
      </c>
      <c r="G217" s="2" t="s">
        <v>27</v>
      </c>
      <c r="H217">
        <v>40</v>
      </c>
      <c r="I217">
        <v>5</v>
      </c>
      <c r="J217">
        <f t="shared" si="15"/>
        <v>200</v>
      </c>
    </row>
    <row r="218" spans="1:10" x14ac:dyDescent="0.25">
      <c r="A218" s="2">
        <v>42869</v>
      </c>
      <c r="B218">
        <f t="shared" si="12"/>
        <v>2017</v>
      </c>
      <c r="C218" s="2" t="str">
        <f t="shared" si="13"/>
        <v>May</v>
      </c>
      <c r="D218" s="10">
        <f t="shared" si="14"/>
        <v>2</v>
      </c>
      <c r="E218" s="2" t="s">
        <v>36</v>
      </c>
      <c r="F218" s="2" t="s">
        <v>45</v>
      </c>
      <c r="G218" s="2" t="s">
        <v>26</v>
      </c>
      <c r="H218">
        <v>78</v>
      </c>
      <c r="I218">
        <v>10</v>
      </c>
      <c r="J218">
        <f t="shared" si="15"/>
        <v>780</v>
      </c>
    </row>
    <row r="219" spans="1:10" x14ac:dyDescent="0.25">
      <c r="A219" s="2">
        <v>42873</v>
      </c>
      <c r="B219">
        <f t="shared" si="12"/>
        <v>2017</v>
      </c>
      <c r="C219" s="2" t="str">
        <f t="shared" si="13"/>
        <v>May</v>
      </c>
      <c r="D219" s="10">
        <f t="shared" si="14"/>
        <v>2</v>
      </c>
      <c r="E219" s="2" t="s">
        <v>35</v>
      </c>
      <c r="F219" s="2" t="s">
        <v>41</v>
      </c>
      <c r="G219" s="2" t="s">
        <v>33</v>
      </c>
      <c r="H219">
        <v>57</v>
      </c>
      <c r="I219">
        <v>50</v>
      </c>
      <c r="J219">
        <f t="shared" si="15"/>
        <v>2850</v>
      </c>
    </row>
    <row r="220" spans="1:10" x14ac:dyDescent="0.25">
      <c r="A220" s="2">
        <v>42877</v>
      </c>
      <c r="B220">
        <f t="shared" si="12"/>
        <v>2017</v>
      </c>
      <c r="C220" s="2" t="str">
        <f t="shared" si="13"/>
        <v>May</v>
      </c>
      <c r="D220" s="10">
        <f t="shared" si="14"/>
        <v>2</v>
      </c>
      <c r="E220" s="2" t="s">
        <v>35</v>
      </c>
      <c r="F220" s="2" t="s">
        <v>47</v>
      </c>
      <c r="G220" s="2" t="s">
        <v>29</v>
      </c>
      <c r="H220">
        <v>52</v>
      </c>
      <c r="I220">
        <v>18</v>
      </c>
      <c r="J220">
        <f t="shared" si="15"/>
        <v>936</v>
      </c>
    </row>
    <row r="221" spans="1:10" x14ac:dyDescent="0.25">
      <c r="A221" s="2">
        <v>42881</v>
      </c>
      <c r="B221">
        <f t="shared" si="12"/>
        <v>2017</v>
      </c>
      <c r="C221" s="2" t="str">
        <f t="shared" si="13"/>
        <v>May</v>
      </c>
      <c r="D221" s="10">
        <f t="shared" si="14"/>
        <v>2</v>
      </c>
      <c r="E221" s="2" t="s">
        <v>37</v>
      </c>
      <c r="F221" s="2" t="s">
        <v>10</v>
      </c>
      <c r="G221" s="2" t="s">
        <v>32</v>
      </c>
      <c r="H221">
        <v>4</v>
      </c>
      <c r="I221">
        <v>8</v>
      </c>
      <c r="J221">
        <f t="shared" si="15"/>
        <v>32</v>
      </c>
    </row>
    <row r="222" spans="1:10" x14ac:dyDescent="0.25">
      <c r="A222" s="2">
        <v>42885</v>
      </c>
      <c r="B222">
        <f t="shared" si="12"/>
        <v>2017</v>
      </c>
      <c r="C222" s="2" t="str">
        <f t="shared" si="13"/>
        <v>May</v>
      </c>
      <c r="D222" s="10">
        <f t="shared" si="14"/>
        <v>2</v>
      </c>
      <c r="E222" s="2" t="s">
        <v>35</v>
      </c>
      <c r="F222" s="2" t="s">
        <v>42</v>
      </c>
      <c r="G222" s="2" t="s">
        <v>26</v>
      </c>
      <c r="H222">
        <v>61</v>
      </c>
      <c r="I222">
        <v>10</v>
      </c>
      <c r="J222">
        <f t="shared" si="15"/>
        <v>610</v>
      </c>
    </row>
    <row r="223" spans="1:10" x14ac:dyDescent="0.25">
      <c r="A223" s="2">
        <v>42889</v>
      </c>
      <c r="B223">
        <f t="shared" si="12"/>
        <v>2017</v>
      </c>
      <c r="C223" s="2" t="str">
        <f t="shared" si="13"/>
        <v>June</v>
      </c>
      <c r="D223" s="10">
        <f t="shared" si="14"/>
        <v>2</v>
      </c>
      <c r="E223" s="2" t="s">
        <v>36</v>
      </c>
      <c r="F223" s="2" t="s">
        <v>44</v>
      </c>
      <c r="G223" s="2" t="s">
        <v>26</v>
      </c>
      <c r="H223">
        <v>64</v>
      </c>
      <c r="I223">
        <v>10</v>
      </c>
      <c r="J223">
        <f t="shared" si="15"/>
        <v>640</v>
      </c>
    </row>
    <row r="224" spans="1:10" x14ac:dyDescent="0.25">
      <c r="A224" s="2">
        <v>42893</v>
      </c>
      <c r="B224">
        <f t="shared" si="12"/>
        <v>2017</v>
      </c>
      <c r="C224" s="2" t="str">
        <f t="shared" si="13"/>
        <v>June</v>
      </c>
      <c r="D224" s="10">
        <f t="shared" si="14"/>
        <v>2</v>
      </c>
      <c r="E224" s="2" t="s">
        <v>35</v>
      </c>
      <c r="F224" s="2" t="s">
        <v>47</v>
      </c>
      <c r="G224" s="2" t="s">
        <v>31</v>
      </c>
      <c r="H224">
        <v>86</v>
      </c>
      <c r="I224">
        <v>10</v>
      </c>
      <c r="J224">
        <f t="shared" si="15"/>
        <v>860</v>
      </c>
    </row>
    <row r="225" spans="1:10" x14ac:dyDescent="0.25">
      <c r="A225" s="2">
        <v>42897</v>
      </c>
      <c r="B225">
        <f t="shared" si="12"/>
        <v>2017</v>
      </c>
      <c r="C225" s="2" t="str">
        <f t="shared" si="13"/>
        <v>June</v>
      </c>
      <c r="D225" s="10">
        <f t="shared" si="14"/>
        <v>2</v>
      </c>
      <c r="E225" s="2" t="s">
        <v>35</v>
      </c>
      <c r="F225" s="2" t="s">
        <v>41</v>
      </c>
      <c r="G225" s="2" t="s">
        <v>29</v>
      </c>
      <c r="H225">
        <v>2</v>
      </c>
      <c r="I225">
        <v>18</v>
      </c>
      <c r="J225">
        <f t="shared" si="15"/>
        <v>36</v>
      </c>
    </row>
    <row r="226" spans="1:10" x14ac:dyDescent="0.25">
      <c r="A226" s="2">
        <v>42901</v>
      </c>
      <c r="B226">
        <f t="shared" si="12"/>
        <v>2017</v>
      </c>
      <c r="C226" s="2" t="str">
        <f t="shared" si="13"/>
        <v>June</v>
      </c>
      <c r="D226" s="10">
        <f t="shared" si="14"/>
        <v>2</v>
      </c>
      <c r="E226" s="2" t="s">
        <v>35</v>
      </c>
      <c r="F226" s="2" t="s">
        <v>42</v>
      </c>
      <c r="G226" s="2" t="s">
        <v>8</v>
      </c>
      <c r="H226">
        <v>23</v>
      </c>
      <c r="I226">
        <v>55</v>
      </c>
      <c r="J226">
        <f t="shared" si="15"/>
        <v>1265</v>
      </c>
    </row>
    <row r="227" spans="1:10" x14ac:dyDescent="0.25">
      <c r="A227" s="2">
        <v>42905</v>
      </c>
      <c r="B227">
        <f t="shared" si="12"/>
        <v>2017</v>
      </c>
      <c r="C227" s="2" t="str">
        <f t="shared" si="13"/>
        <v>June</v>
      </c>
      <c r="D227" s="10">
        <f t="shared" si="14"/>
        <v>2</v>
      </c>
      <c r="E227" s="2" t="s">
        <v>36</v>
      </c>
      <c r="F227" s="2" t="s">
        <v>45</v>
      </c>
      <c r="G227" s="2" t="s">
        <v>30</v>
      </c>
      <c r="H227">
        <v>70</v>
      </c>
      <c r="I227">
        <v>35</v>
      </c>
      <c r="J227">
        <f t="shared" si="15"/>
        <v>2450</v>
      </c>
    </row>
    <row r="228" spans="1:10" x14ac:dyDescent="0.25">
      <c r="A228" s="2">
        <v>42909</v>
      </c>
      <c r="B228">
        <f t="shared" si="12"/>
        <v>2017</v>
      </c>
      <c r="C228" s="2" t="str">
        <f t="shared" si="13"/>
        <v>June</v>
      </c>
      <c r="D228" s="10">
        <f t="shared" si="14"/>
        <v>2</v>
      </c>
      <c r="E228" s="2" t="s">
        <v>34</v>
      </c>
      <c r="F228" s="2" t="s">
        <v>40</v>
      </c>
      <c r="G228" s="2" t="s">
        <v>27</v>
      </c>
      <c r="H228">
        <v>65</v>
      </c>
      <c r="I228">
        <v>5</v>
      </c>
      <c r="J228">
        <f t="shared" si="15"/>
        <v>325</v>
      </c>
    </row>
    <row r="229" spans="1:10" x14ac:dyDescent="0.25">
      <c r="A229" s="2">
        <v>42913</v>
      </c>
      <c r="B229">
        <f t="shared" si="12"/>
        <v>2017</v>
      </c>
      <c r="C229" s="2" t="str">
        <f t="shared" si="13"/>
        <v>June</v>
      </c>
      <c r="D229" s="10">
        <f t="shared" si="14"/>
        <v>2</v>
      </c>
      <c r="E229" s="2" t="s">
        <v>36</v>
      </c>
      <c r="F229" s="2" t="s">
        <v>44</v>
      </c>
      <c r="G229" s="2" t="s">
        <v>30</v>
      </c>
      <c r="H229">
        <v>43</v>
      </c>
      <c r="I229">
        <v>35</v>
      </c>
      <c r="J229">
        <f t="shared" si="15"/>
        <v>1505</v>
      </c>
    </row>
    <row r="230" spans="1:10" x14ac:dyDescent="0.25">
      <c r="A230" s="2">
        <v>42917</v>
      </c>
      <c r="B230">
        <f t="shared" si="12"/>
        <v>2017</v>
      </c>
      <c r="C230" s="2" t="str">
        <f t="shared" si="13"/>
        <v>July</v>
      </c>
      <c r="D230" s="10">
        <f t="shared" si="14"/>
        <v>3</v>
      </c>
      <c r="E230" s="2" t="s">
        <v>37</v>
      </c>
      <c r="F230" s="2" t="s">
        <v>7</v>
      </c>
      <c r="G230" s="2" t="s">
        <v>33</v>
      </c>
      <c r="H230">
        <v>8</v>
      </c>
      <c r="I230">
        <v>50</v>
      </c>
      <c r="J230">
        <f t="shared" si="15"/>
        <v>400</v>
      </c>
    </row>
    <row r="231" spans="1:10" x14ac:dyDescent="0.25">
      <c r="A231" s="2">
        <v>42921</v>
      </c>
      <c r="B231">
        <f t="shared" si="12"/>
        <v>2017</v>
      </c>
      <c r="C231" s="2" t="str">
        <f t="shared" si="13"/>
        <v>July</v>
      </c>
      <c r="D231" s="10">
        <f t="shared" si="14"/>
        <v>3</v>
      </c>
      <c r="E231" s="2" t="s">
        <v>37</v>
      </c>
      <c r="F231" s="2" t="s">
        <v>46</v>
      </c>
      <c r="G231" s="2" t="s">
        <v>28</v>
      </c>
      <c r="H231">
        <v>46</v>
      </c>
      <c r="I231">
        <v>25</v>
      </c>
      <c r="J231">
        <f t="shared" si="15"/>
        <v>1150</v>
      </c>
    </row>
    <row r="232" spans="1:10" x14ac:dyDescent="0.25">
      <c r="A232" s="2">
        <v>42925</v>
      </c>
      <c r="B232">
        <f t="shared" si="12"/>
        <v>2017</v>
      </c>
      <c r="C232" s="2" t="str">
        <f t="shared" si="13"/>
        <v>July</v>
      </c>
      <c r="D232" s="10">
        <f t="shared" si="14"/>
        <v>3</v>
      </c>
      <c r="E232" s="2" t="s">
        <v>34</v>
      </c>
      <c r="F232" s="2" t="s">
        <v>38</v>
      </c>
      <c r="G232" s="2" t="s">
        <v>26</v>
      </c>
      <c r="H232">
        <v>49</v>
      </c>
      <c r="I232">
        <v>10</v>
      </c>
      <c r="J232">
        <f t="shared" si="15"/>
        <v>490</v>
      </c>
    </row>
    <row r="233" spans="1:10" x14ac:dyDescent="0.25">
      <c r="A233" s="2">
        <v>42929</v>
      </c>
      <c r="B233">
        <f t="shared" si="12"/>
        <v>2017</v>
      </c>
      <c r="C233" s="2" t="str">
        <f t="shared" si="13"/>
        <v>July</v>
      </c>
      <c r="D233" s="10">
        <f t="shared" si="14"/>
        <v>3</v>
      </c>
      <c r="E233" s="2" t="s">
        <v>34</v>
      </c>
      <c r="F233" s="2" t="s">
        <v>40</v>
      </c>
      <c r="G233" s="2" t="s">
        <v>30</v>
      </c>
      <c r="H233">
        <v>32</v>
      </c>
      <c r="I233">
        <v>35</v>
      </c>
      <c r="J233">
        <f t="shared" si="15"/>
        <v>1120</v>
      </c>
    </row>
    <row r="234" spans="1:10" x14ac:dyDescent="0.25">
      <c r="A234" s="2">
        <v>42933</v>
      </c>
      <c r="B234">
        <f t="shared" si="12"/>
        <v>2017</v>
      </c>
      <c r="C234" s="2" t="str">
        <f t="shared" si="13"/>
        <v>July</v>
      </c>
      <c r="D234" s="10">
        <f t="shared" si="14"/>
        <v>3</v>
      </c>
      <c r="E234" s="2" t="s">
        <v>37</v>
      </c>
      <c r="F234" s="2" t="s">
        <v>7</v>
      </c>
      <c r="G234" s="2" t="s">
        <v>27</v>
      </c>
      <c r="H234">
        <v>86</v>
      </c>
      <c r="I234">
        <v>5</v>
      </c>
      <c r="J234">
        <f t="shared" si="15"/>
        <v>430</v>
      </c>
    </row>
    <row r="235" spans="1:10" x14ac:dyDescent="0.25">
      <c r="A235" s="2">
        <v>42937</v>
      </c>
      <c r="B235">
        <f t="shared" si="12"/>
        <v>2017</v>
      </c>
      <c r="C235" s="2" t="str">
        <f t="shared" si="13"/>
        <v>July</v>
      </c>
      <c r="D235" s="10">
        <f t="shared" si="14"/>
        <v>3</v>
      </c>
      <c r="E235" s="2" t="s">
        <v>36</v>
      </c>
      <c r="F235" s="2" t="s">
        <v>45</v>
      </c>
      <c r="G235" s="2" t="s">
        <v>28</v>
      </c>
      <c r="H235">
        <v>52</v>
      </c>
      <c r="I235">
        <v>25</v>
      </c>
      <c r="J235">
        <f t="shared" si="15"/>
        <v>1300</v>
      </c>
    </row>
    <row r="236" spans="1:10" x14ac:dyDescent="0.25">
      <c r="A236" s="2">
        <v>42941</v>
      </c>
      <c r="B236">
        <f t="shared" si="12"/>
        <v>2017</v>
      </c>
      <c r="C236" s="2" t="str">
        <f t="shared" si="13"/>
        <v>July</v>
      </c>
      <c r="D236" s="10">
        <f t="shared" si="14"/>
        <v>3</v>
      </c>
      <c r="E236" s="2" t="s">
        <v>37</v>
      </c>
      <c r="F236" s="2" t="s">
        <v>10</v>
      </c>
      <c r="G236" s="2" t="s">
        <v>29</v>
      </c>
      <c r="H236">
        <v>24</v>
      </c>
      <c r="I236">
        <v>18</v>
      </c>
      <c r="J236">
        <f t="shared" si="15"/>
        <v>432</v>
      </c>
    </row>
    <row r="237" spans="1:10" x14ac:dyDescent="0.25">
      <c r="A237" s="2">
        <v>42945</v>
      </c>
      <c r="B237">
        <f t="shared" si="12"/>
        <v>2017</v>
      </c>
      <c r="C237" s="2" t="str">
        <f t="shared" si="13"/>
        <v>July</v>
      </c>
      <c r="D237" s="10">
        <f t="shared" si="14"/>
        <v>3</v>
      </c>
      <c r="E237" s="2" t="s">
        <v>34</v>
      </c>
      <c r="F237" s="2" t="s">
        <v>38</v>
      </c>
      <c r="G237" s="2" t="s">
        <v>33</v>
      </c>
      <c r="H237">
        <v>79</v>
      </c>
      <c r="I237">
        <v>50</v>
      </c>
      <c r="J237">
        <f t="shared" si="15"/>
        <v>3950</v>
      </c>
    </row>
    <row r="238" spans="1:10" x14ac:dyDescent="0.25">
      <c r="A238" s="2">
        <v>42949</v>
      </c>
      <c r="B238">
        <f t="shared" si="12"/>
        <v>2017</v>
      </c>
      <c r="C238" s="2" t="str">
        <f t="shared" si="13"/>
        <v>August</v>
      </c>
      <c r="D238" s="10">
        <f t="shared" si="14"/>
        <v>3</v>
      </c>
      <c r="E238" s="2" t="s">
        <v>37</v>
      </c>
      <c r="F238" s="2" t="s">
        <v>46</v>
      </c>
      <c r="G238" s="2" t="s">
        <v>30</v>
      </c>
      <c r="H238">
        <v>2</v>
      </c>
      <c r="I238">
        <v>35</v>
      </c>
      <c r="J238">
        <f t="shared" si="15"/>
        <v>70</v>
      </c>
    </row>
    <row r="239" spans="1:10" x14ac:dyDescent="0.25">
      <c r="A239" s="2">
        <v>42953</v>
      </c>
      <c r="B239">
        <f t="shared" si="12"/>
        <v>2017</v>
      </c>
      <c r="C239" s="2" t="str">
        <f t="shared" si="13"/>
        <v>August</v>
      </c>
      <c r="D239" s="10">
        <f t="shared" si="14"/>
        <v>3</v>
      </c>
      <c r="E239" s="2" t="s">
        <v>34</v>
      </c>
      <c r="F239" s="2" t="s">
        <v>40</v>
      </c>
      <c r="G239" s="2" t="s">
        <v>29</v>
      </c>
      <c r="H239">
        <v>99</v>
      </c>
      <c r="I239">
        <v>18</v>
      </c>
      <c r="J239">
        <f t="shared" si="15"/>
        <v>1782</v>
      </c>
    </row>
    <row r="240" spans="1:10" x14ac:dyDescent="0.25">
      <c r="A240" s="2">
        <v>42957</v>
      </c>
      <c r="B240">
        <f t="shared" si="12"/>
        <v>2017</v>
      </c>
      <c r="C240" s="2" t="str">
        <f t="shared" si="13"/>
        <v>August</v>
      </c>
      <c r="D240" s="10">
        <f t="shared" si="14"/>
        <v>3</v>
      </c>
      <c r="E240" s="2" t="s">
        <v>34</v>
      </c>
      <c r="F240" s="2" t="s">
        <v>38</v>
      </c>
      <c r="G240" s="2" t="s">
        <v>33</v>
      </c>
      <c r="H240">
        <v>7</v>
      </c>
      <c r="I240">
        <v>50</v>
      </c>
      <c r="J240">
        <f t="shared" si="15"/>
        <v>350</v>
      </c>
    </row>
    <row r="241" spans="1:10" x14ac:dyDescent="0.25">
      <c r="A241" s="2">
        <v>42961</v>
      </c>
      <c r="B241">
        <f t="shared" si="12"/>
        <v>2017</v>
      </c>
      <c r="C241" s="2" t="str">
        <f t="shared" si="13"/>
        <v>August</v>
      </c>
      <c r="D241" s="10">
        <f t="shared" si="14"/>
        <v>3</v>
      </c>
      <c r="E241" s="2" t="s">
        <v>36</v>
      </c>
      <c r="F241" s="2" t="s">
        <v>43</v>
      </c>
      <c r="G241" s="2" t="s">
        <v>33</v>
      </c>
      <c r="H241">
        <v>55</v>
      </c>
      <c r="I241">
        <v>50</v>
      </c>
      <c r="J241">
        <f t="shared" si="15"/>
        <v>2750</v>
      </c>
    </row>
    <row r="242" spans="1:10" x14ac:dyDescent="0.25">
      <c r="A242" s="2">
        <v>42965</v>
      </c>
      <c r="B242">
        <f t="shared" si="12"/>
        <v>2017</v>
      </c>
      <c r="C242" s="2" t="str">
        <f t="shared" si="13"/>
        <v>August</v>
      </c>
      <c r="D242" s="10">
        <f t="shared" si="14"/>
        <v>3</v>
      </c>
      <c r="E242" s="2" t="s">
        <v>34</v>
      </c>
      <c r="F242" s="2" t="s">
        <v>38</v>
      </c>
      <c r="G242" s="2" t="s">
        <v>33</v>
      </c>
      <c r="H242">
        <v>22</v>
      </c>
      <c r="I242">
        <v>50</v>
      </c>
      <c r="J242">
        <f t="shared" si="15"/>
        <v>1100</v>
      </c>
    </row>
    <row r="243" spans="1:10" x14ac:dyDescent="0.25">
      <c r="A243" s="2">
        <v>42969</v>
      </c>
      <c r="B243">
        <f t="shared" si="12"/>
        <v>2017</v>
      </c>
      <c r="C243" s="2" t="str">
        <f t="shared" si="13"/>
        <v>August</v>
      </c>
      <c r="D243" s="10">
        <f t="shared" si="14"/>
        <v>3</v>
      </c>
      <c r="E243" s="2" t="s">
        <v>35</v>
      </c>
      <c r="F243" s="2" t="s">
        <v>47</v>
      </c>
      <c r="G243" s="2" t="s">
        <v>26</v>
      </c>
      <c r="H243">
        <v>70</v>
      </c>
      <c r="I243">
        <v>10</v>
      </c>
      <c r="J243">
        <f t="shared" si="15"/>
        <v>700</v>
      </c>
    </row>
    <row r="244" spans="1:10" x14ac:dyDescent="0.25">
      <c r="A244" s="2">
        <v>42973</v>
      </c>
      <c r="B244">
        <f t="shared" si="12"/>
        <v>2017</v>
      </c>
      <c r="C244" s="2" t="str">
        <f t="shared" si="13"/>
        <v>August</v>
      </c>
      <c r="D244" s="10">
        <f t="shared" si="14"/>
        <v>3</v>
      </c>
      <c r="E244" s="2" t="s">
        <v>34</v>
      </c>
      <c r="F244" s="2" t="s">
        <v>38</v>
      </c>
      <c r="G244" s="2" t="s">
        <v>32</v>
      </c>
      <c r="H244">
        <v>10</v>
      </c>
      <c r="I244">
        <v>8</v>
      </c>
      <c r="J244">
        <f t="shared" si="15"/>
        <v>80</v>
      </c>
    </row>
    <row r="245" spans="1:10" x14ac:dyDescent="0.25">
      <c r="A245" s="2">
        <v>42977</v>
      </c>
      <c r="B245">
        <f t="shared" si="12"/>
        <v>2017</v>
      </c>
      <c r="C245" s="2" t="str">
        <f t="shared" si="13"/>
        <v>August</v>
      </c>
      <c r="D245" s="10">
        <f t="shared" si="14"/>
        <v>3</v>
      </c>
      <c r="E245" s="2" t="s">
        <v>34</v>
      </c>
      <c r="F245" s="2" t="s">
        <v>38</v>
      </c>
      <c r="G245" s="2" t="s">
        <v>33</v>
      </c>
      <c r="H245">
        <v>78</v>
      </c>
      <c r="I245">
        <v>50</v>
      </c>
      <c r="J245">
        <f t="shared" si="15"/>
        <v>3900</v>
      </c>
    </row>
    <row r="246" spans="1:10" x14ac:dyDescent="0.25">
      <c r="A246" s="2">
        <v>42981</v>
      </c>
      <c r="B246">
        <f t="shared" si="12"/>
        <v>2017</v>
      </c>
      <c r="C246" s="2" t="str">
        <f t="shared" si="13"/>
        <v>September</v>
      </c>
      <c r="D246" s="10">
        <f t="shared" si="14"/>
        <v>3</v>
      </c>
      <c r="E246" s="2" t="s">
        <v>34</v>
      </c>
      <c r="F246" s="2" t="s">
        <v>40</v>
      </c>
      <c r="G246" s="2" t="s">
        <v>27</v>
      </c>
      <c r="H246">
        <v>93</v>
      </c>
      <c r="I246">
        <v>5</v>
      </c>
      <c r="J246">
        <f t="shared" si="15"/>
        <v>465</v>
      </c>
    </row>
    <row r="247" spans="1:10" x14ac:dyDescent="0.25">
      <c r="A247" s="2">
        <v>42985</v>
      </c>
      <c r="B247">
        <f t="shared" si="12"/>
        <v>2017</v>
      </c>
      <c r="C247" s="2" t="str">
        <f t="shared" si="13"/>
        <v>September</v>
      </c>
      <c r="D247" s="10">
        <f t="shared" si="14"/>
        <v>3</v>
      </c>
      <c r="E247" s="2" t="s">
        <v>35</v>
      </c>
      <c r="F247" s="2" t="s">
        <v>41</v>
      </c>
      <c r="G247" s="2" t="s">
        <v>30</v>
      </c>
      <c r="H247">
        <v>91</v>
      </c>
      <c r="I247">
        <v>35</v>
      </c>
      <c r="J247">
        <f t="shared" si="15"/>
        <v>3185</v>
      </c>
    </row>
    <row r="248" spans="1:10" x14ac:dyDescent="0.25">
      <c r="A248" s="2">
        <v>42989</v>
      </c>
      <c r="B248">
        <f t="shared" si="12"/>
        <v>2017</v>
      </c>
      <c r="C248" s="2" t="str">
        <f t="shared" si="13"/>
        <v>September</v>
      </c>
      <c r="D248" s="10">
        <f t="shared" si="14"/>
        <v>3</v>
      </c>
      <c r="E248" s="2" t="s">
        <v>34</v>
      </c>
      <c r="F248" s="2" t="s">
        <v>67</v>
      </c>
      <c r="G248" s="2" t="s">
        <v>31</v>
      </c>
      <c r="H248">
        <v>26</v>
      </c>
      <c r="I248">
        <v>10</v>
      </c>
      <c r="J248">
        <f t="shared" si="15"/>
        <v>260</v>
      </c>
    </row>
    <row r="249" spans="1:10" x14ac:dyDescent="0.25">
      <c r="A249" s="2">
        <v>42993</v>
      </c>
      <c r="B249">
        <f t="shared" si="12"/>
        <v>2017</v>
      </c>
      <c r="C249" s="2" t="str">
        <f t="shared" si="13"/>
        <v>September</v>
      </c>
      <c r="D249" s="10">
        <f t="shared" si="14"/>
        <v>3</v>
      </c>
      <c r="E249" s="2" t="s">
        <v>35</v>
      </c>
      <c r="F249" s="2" t="s">
        <v>42</v>
      </c>
      <c r="G249" s="2" t="s">
        <v>29</v>
      </c>
      <c r="H249">
        <v>15</v>
      </c>
      <c r="I249">
        <v>18</v>
      </c>
      <c r="J249">
        <f t="shared" si="15"/>
        <v>270</v>
      </c>
    </row>
    <row r="250" spans="1:10" x14ac:dyDescent="0.25">
      <c r="A250" s="2">
        <v>42997</v>
      </c>
      <c r="B250">
        <f t="shared" si="12"/>
        <v>2017</v>
      </c>
      <c r="C250" s="2" t="str">
        <f t="shared" si="13"/>
        <v>September</v>
      </c>
      <c r="D250" s="10">
        <f t="shared" si="14"/>
        <v>3</v>
      </c>
      <c r="E250" s="2" t="s">
        <v>36</v>
      </c>
      <c r="F250" s="2" t="s">
        <v>44</v>
      </c>
      <c r="G250" s="2" t="s">
        <v>26</v>
      </c>
      <c r="H250">
        <v>26</v>
      </c>
      <c r="I250">
        <v>10</v>
      </c>
      <c r="J250">
        <f t="shared" si="15"/>
        <v>260</v>
      </c>
    </row>
    <row r="251" spans="1:10" x14ac:dyDescent="0.25">
      <c r="A251" s="2">
        <v>43001</v>
      </c>
      <c r="B251">
        <f t="shared" si="12"/>
        <v>2017</v>
      </c>
      <c r="C251" s="2" t="str">
        <f t="shared" si="13"/>
        <v>September</v>
      </c>
      <c r="D251" s="10">
        <f t="shared" si="14"/>
        <v>3</v>
      </c>
      <c r="E251" s="2" t="s">
        <v>35</v>
      </c>
      <c r="F251" s="2" t="s">
        <v>42</v>
      </c>
      <c r="G251" s="2" t="s">
        <v>9</v>
      </c>
      <c r="H251">
        <v>5</v>
      </c>
      <c r="I251">
        <v>2</v>
      </c>
      <c r="J251">
        <f t="shared" si="15"/>
        <v>10</v>
      </c>
    </row>
    <row r="252" spans="1:10" x14ac:dyDescent="0.25">
      <c r="A252" s="2">
        <v>43005</v>
      </c>
      <c r="B252">
        <f t="shared" si="12"/>
        <v>2017</v>
      </c>
      <c r="C252" s="2" t="str">
        <f t="shared" si="13"/>
        <v>September</v>
      </c>
      <c r="D252" s="10">
        <f t="shared" si="14"/>
        <v>3</v>
      </c>
      <c r="E252" s="2" t="s">
        <v>37</v>
      </c>
      <c r="F252" s="2" t="s">
        <v>7</v>
      </c>
      <c r="G252" s="2" t="s">
        <v>31</v>
      </c>
      <c r="H252">
        <v>75</v>
      </c>
      <c r="I252">
        <v>10</v>
      </c>
      <c r="J252">
        <f t="shared" si="15"/>
        <v>750</v>
      </c>
    </row>
    <row r="253" spans="1:10" x14ac:dyDescent="0.25">
      <c r="A253" s="2">
        <v>43009</v>
      </c>
      <c r="B253">
        <f t="shared" si="12"/>
        <v>2017</v>
      </c>
      <c r="C253" s="2" t="str">
        <f t="shared" si="13"/>
        <v>October</v>
      </c>
      <c r="D253" s="10">
        <f t="shared" si="14"/>
        <v>4</v>
      </c>
      <c r="E253" s="2" t="s">
        <v>37</v>
      </c>
      <c r="F253" s="2" t="s">
        <v>7</v>
      </c>
      <c r="G253" s="2" t="s">
        <v>29</v>
      </c>
      <c r="H253">
        <v>28</v>
      </c>
      <c r="I253">
        <v>18</v>
      </c>
      <c r="J253">
        <f t="shared" si="15"/>
        <v>504</v>
      </c>
    </row>
    <row r="254" spans="1:10" x14ac:dyDescent="0.25">
      <c r="A254" s="2">
        <v>43013</v>
      </c>
      <c r="B254">
        <f t="shared" si="12"/>
        <v>2017</v>
      </c>
      <c r="C254" s="2" t="str">
        <f t="shared" si="13"/>
        <v>October</v>
      </c>
      <c r="D254" s="10">
        <f t="shared" si="14"/>
        <v>4</v>
      </c>
      <c r="E254" s="2" t="s">
        <v>34</v>
      </c>
      <c r="F254" s="2" t="s">
        <v>38</v>
      </c>
      <c r="G254" s="2" t="s">
        <v>9</v>
      </c>
      <c r="H254">
        <v>30</v>
      </c>
      <c r="I254">
        <v>2</v>
      </c>
      <c r="J254">
        <f t="shared" si="15"/>
        <v>60</v>
      </c>
    </row>
    <row r="255" spans="1:10" x14ac:dyDescent="0.25">
      <c r="A255" s="2">
        <v>43017</v>
      </c>
      <c r="B255">
        <f t="shared" si="12"/>
        <v>2017</v>
      </c>
      <c r="C255" s="2" t="str">
        <f t="shared" si="13"/>
        <v>October</v>
      </c>
      <c r="D255" s="10">
        <f t="shared" si="14"/>
        <v>4</v>
      </c>
      <c r="E255" s="2" t="s">
        <v>37</v>
      </c>
      <c r="F255" s="2" t="s">
        <v>46</v>
      </c>
      <c r="G255" s="2" t="s">
        <v>32</v>
      </c>
      <c r="H255">
        <v>95</v>
      </c>
      <c r="I255">
        <v>8</v>
      </c>
      <c r="J255">
        <f t="shared" si="15"/>
        <v>760</v>
      </c>
    </row>
    <row r="256" spans="1:10" x14ac:dyDescent="0.25">
      <c r="A256" s="2">
        <v>43021</v>
      </c>
      <c r="B256">
        <f t="shared" si="12"/>
        <v>2017</v>
      </c>
      <c r="C256" s="2" t="str">
        <f t="shared" si="13"/>
        <v>October</v>
      </c>
      <c r="D256" s="10">
        <f t="shared" si="14"/>
        <v>4</v>
      </c>
      <c r="E256" s="2" t="s">
        <v>34</v>
      </c>
      <c r="F256" s="2" t="s">
        <v>38</v>
      </c>
      <c r="G256" s="2" t="s">
        <v>27</v>
      </c>
      <c r="H256">
        <v>40</v>
      </c>
      <c r="I256">
        <v>5</v>
      </c>
      <c r="J256">
        <f t="shared" si="15"/>
        <v>200</v>
      </c>
    </row>
    <row r="257" spans="1:10" x14ac:dyDescent="0.25">
      <c r="A257" s="2">
        <v>43025</v>
      </c>
      <c r="B257">
        <f t="shared" si="12"/>
        <v>2017</v>
      </c>
      <c r="C257" s="2" t="str">
        <f t="shared" si="13"/>
        <v>October</v>
      </c>
      <c r="D257" s="10">
        <f t="shared" si="14"/>
        <v>4</v>
      </c>
      <c r="E257" s="2" t="s">
        <v>34</v>
      </c>
      <c r="F257" s="2" t="s">
        <v>38</v>
      </c>
      <c r="G257" s="2" t="s">
        <v>29</v>
      </c>
      <c r="H257">
        <v>12</v>
      </c>
      <c r="I257">
        <v>18</v>
      </c>
      <c r="J257">
        <f t="shared" si="15"/>
        <v>216</v>
      </c>
    </row>
    <row r="258" spans="1:10" x14ac:dyDescent="0.25">
      <c r="A258" s="2">
        <v>43029</v>
      </c>
      <c r="B258">
        <f t="shared" si="12"/>
        <v>2017</v>
      </c>
      <c r="C258" s="2" t="str">
        <f t="shared" si="13"/>
        <v>October</v>
      </c>
      <c r="D258" s="10">
        <f t="shared" si="14"/>
        <v>4</v>
      </c>
      <c r="E258" s="2" t="s">
        <v>35</v>
      </c>
      <c r="F258" s="2" t="s">
        <v>42</v>
      </c>
      <c r="G258" s="2" t="s">
        <v>9</v>
      </c>
      <c r="H258">
        <v>46</v>
      </c>
      <c r="I258">
        <v>2</v>
      </c>
      <c r="J258">
        <f t="shared" si="15"/>
        <v>92</v>
      </c>
    </row>
    <row r="259" spans="1:10" x14ac:dyDescent="0.25">
      <c r="A259" s="2">
        <v>43033</v>
      </c>
      <c r="B259">
        <f t="shared" ref="B259:B322" si="16">YEAR(A259)</f>
        <v>2017</v>
      </c>
      <c r="C259" s="2" t="str">
        <f t="shared" ref="C259:C322" si="17">TEXT(A259,"MMMM")</f>
        <v>October</v>
      </c>
      <c r="D259" s="10">
        <f t="shared" ref="D259:D322" si="18">ROUNDUP(MONTH(A259)/3,0)</f>
        <v>4</v>
      </c>
      <c r="E259" s="2" t="s">
        <v>35</v>
      </c>
      <c r="F259" s="2" t="s">
        <v>41</v>
      </c>
      <c r="G259" s="2" t="s">
        <v>9</v>
      </c>
      <c r="H259">
        <v>17</v>
      </c>
      <c r="I259">
        <v>2</v>
      </c>
      <c r="J259">
        <f t="shared" ref="J259:J322" si="19">H259*I259</f>
        <v>34</v>
      </c>
    </row>
    <row r="260" spans="1:10" x14ac:dyDescent="0.25">
      <c r="A260" s="2">
        <v>43037</v>
      </c>
      <c r="B260">
        <f t="shared" si="16"/>
        <v>2017</v>
      </c>
      <c r="C260" s="2" t="str">
        <f t="shared" si="17"/>
        <v>October</v>
      </c>
      <c r="D260" s="10">
        <f t="shared" si="18"/>
        <v>4</v>
      </c>
      <c r="E260" s="2" t="s">
        <v>34</v>
      </c>
      <c r="F260" s="2" t="s">
        <v>38</v>
      </c>
      <c r="G260" s="2" t="s">
        <v>9</v>
      </c>
      <c r="H260">
        <v>94</v>
      </c>
      <c r="I260">
        <v>2</v>
      </c>
      <c r="J260">
        <f t="shared" si="19"/>
        <v>188</v>
      </c>
    </row>
    <row r="261" spans="1:10" x14ac:dyDescent="0.25">
      <c r="A261" s="2">
        <v>43041</v>
      </c>
      <c r="B261">
        <f t="shared" si="16"/>
        <v>2017</v>
      </c>
      <c r="C261" s="2" t="str">
        <f t="shared" si="17"/>
        <v>November</v>
      </c>
      <c r="D261" s="10">
        <f t="shared" si="18"/>
        <v>4</v>
      </c>
      <c r="E261" s="2" t="s">
        <v>36</v>
      </c>
      <c r="F261" s="2" t="s">
        <v>45</v>
      </c>
      <c r="G261" s="2" t="s">
        <v>30</v>
      </c>
      <c r="H261">
        <v>36</v>
      </c>
      <c r="I261">
        <v>35</v>
      </c>
      <c r="J261">
        <f t="shared" si="19"/>
        <v>1260</v>
      </c>
    </row>
    <row r="262" spans="1:10" x14ac:dyDescent="0.25">
      <c r="A262" s="2">
        <v>43045</v>
      </c>
      <c r="B262">
        <f t="shared" si="16"/>
        <v>2017</v>
      </c>
      <c r="C262" s="2" t="str">
        <f t="shared" si="17"/>
        <v>November</v>
      </c>
      <c r="D262" s="10">
        <f t="shared" si="18"/>
        <v>4</v>
      </c>
      <c r="E262" s="2" t="s">
        <v>37</v>
      </c>
      <c r="F262" s="2" t="s">
        <v>10</v>
      </c>
      <c r="G262" s="2" t="s">
        <v>33</v>
      </c>
      <c r="H262">
        <v>96</v>
      </c>
      <c r="I262">
        <v>50</v>
      </c>
      <c r="J262">
        <f t="shared" si="19"/>
        <v>4800</v>
      </c>
    </row>
    <row r="263" spans="1:10" x14ac:dyDescent="0.25">
      <c r="A263" s="2">
        <v>43049</v>
      </c>
      <c r="B263">
        <f t="shared" si="16"/>
        <v>2017</v>
      </c>
      <c r="C263" s="2" t="str">
        <f t="shared" si="17"/>
        <v>November</v>
      </c>
      <c r="D263" s="10">
        <f t="shared" si="18"/>
        <v>4</v>
      </c>
      <c r="E263" s="2" t="s">
        <v>34</v>
      </c>
      <c r="F263" s="2" t="s">
        <v>40</v>
      </c>
      <c r="G263" s="2" t="s">
        <v>32</v>
      </c>
      <c r="H263">
        <v>38</v>
      </c>
      <c r="I263">
        <v>8</v>
      </c>
      <c r="J263">
        <f t="shared" si="19"/>
        <v>304</v>
      </c>
    </row>
    <row r="264" spans="1:10" x14ac:dyDescent="0.25">
      <c r="A264" s="2">
        <v>43053</v>
      </c>
      <c r="B264">
        <f t="shared" si="16"/>
        <v>2017</v>
      </c>
      <c r="C264" s="2" t="str">
        <f t="shared" si="17"/>
        <v>November</v>
      </c>
      <c r="D264" s="10">
        <f t="shared" si="18"/>
        <v>4</v>
      </c>
      <c r="E264" s="2" t="s">
        <v>34</v>
      </c>
      <c r="F264" s="2" t="s">
        <v>38</v>
      </c>
      <c r="G264" s="2" t="s">
        <v>32</v>
      </c>
      <c r="H264">
        <v>1</v>
      </c>
      <c r="I264">
        <v>8</v>
      </c>
      <c r="J264">
        <f t="shared" si="19"/>
        <v>8</v>
      </c>
    </row>
    <row r="265" spans="1:10" x14ac:dyDescent="0.25">
      <c r="A265" s="2">
        <v>43057</v>
      </c>
      <c r="B265">
        <f t="shared" si="16"/>
        <v>2017</v>
      </c>
      <c r="C265" s="2" t="str">
        <f t="shared" si="17"/>
        <v>November</v>
      </c>
      <c r="D265" s="10">
        <f t="shared" si="18"/>
        <v>4</v>
      </c>
      <c r="E265" s="2" t="s">
        <v>36</v>
      </c>
      <c r="F265" s="2" t="s">
        <v>43</v>
      </c>
      <c r="G265" s="2" t="s">
        <v>28</v>
      </c>
      <c r="H265">
        <v>86</v>
      </c>
      <c r="I265">
        <v>25</v>
      </c>
      <c r="J265">
        <f t="shared" si="19"/>
        <v>2150</v>
      </c>
    </row>
    <row r="266" spans="1:10" x14ac:dyDescent="0.25">
      <c r="A266" s="2">
        <v>43061</v>
      </c>
      <c r="B266">
        <f t="shared" si="16"/>
        <v>2017</v>
      </c>
      <c r="C266" s="2" t="str">
        <f t="shared" si="17"/>
        <v>November</v>
      </c>
      <c r="D266" s="10">
        <f t="shared" si="18"/>
        <v>4</v>
      </c>
      <c r="E266" s="2" t="s">
        <v>37</v>
      </c>
      <c r="F266" s="2" t="s">
        <v>46</v>
      </c>
      <c r="G266" s="2" t="s">
        <v>26</v>
      </c>
      <c r="H266">
        <v>33</v>
      </c>
      <c r="I266">
        <v>10</v>
      </c>
      <c r="J266">
        <f t="shared" si="19"/>
        <v>330</v>
      </c>
    </row>
    <row r="267" spans="1:10" x14ac:dyDescent="0.25">
      <c r="A267" s="2">
        <v>43065</v>
      </c>
      <c r="B267">
        <f t="shared" si="16"/>
        <v>2017</v>
      </c>
      <c r="C267" s="2" t="str">
        <f t="shared" si="17"/>
        <v>November</v>
      </c>
      <c r="D267" s="10">
        <f t="shared" si="18"/>
        <v>4</v>
      </c>
      <c r="E267" s="2" t="s">
        <v>36</v>
      </c>
      <c r="F267" s="2" t="s">
        <v>43</v>
      </c>
      <c r="G267" s="2" t="s">
        <v>26</v>
      </c>
      <c r="H267">
        <v>39</v>
      </c>
      <c r="I267">
        <v>10</v>
      </c>
      <c r="J267">
        <f t="shared" si="19"/>
        <v>390</v>
      </c>
    </row>
    <row r="268" spans="1:10" x14ac:dyDescent="0.25">
      <c r="A268" s="2">
        <v>43069</v>
      </c>
      <c r="B268">
        <f t="shared" si="16"/>
        <v>2017</v>
      </c>
      <c r="C268" s="2" t="str">
        <f t="shared" si="17"/>
        <v>November</v>
      </c>
      <c r="D268" s="10">
        <f t="shared" si="18"/>
        <v>4</v>
      </c>
      <c r="E268" s="2" t="s">
        <v>36</v>
      </c>
      <c r="F268" s="2" t="s">
        <v>43</v>
      </c>
      <c r="G268" s="2" t="s">
        <v>29</v>
      </c>
      <c r="H268">
        <v>40</v>
      </c>
      <c r="I268">
        <v>18</v>
      </c>
      <c r="J268">
        <f t="shared" si="19"/>
        <v>720</v>
      </c>
    </row>
    <row r="269" spans="1:10" x14ac:dyDescent="0.25">
      <c r="A269" s="2">
        <v>43073</v>
      </c>
      <c r="B269">
        <f t="shared" si="16"/>
        <v>2017</v>
      </c>
      <c r="C269" s="2" t="str">
        <f t="shared" si="17"/>
        <v>December</v>
      </c>
      <c r="D269" s="10">
        <f t="shared" si="18"/>
        <v>4</v>
      </c>
      <c r="E269" s="2" t="s">
        <v>37</v>
      </c>
      <c r="F269" s="2" t="s">
        <v>10</v>
      </c>
      <c r="G269" s="2" t="s">
        <v>27</v>
      </c>
      <c r="H269">
        <v>41</v>
      </c>
      <c r="I269">
        <v>5</v>
      </c>
      <c r="J269">
        <f t="shared" si="19"/>
        <v>205</v>
      </c>
    </row>
    <row r="270" spans="1:10" x14ac:dyDescent="0.25">
      <c r="A270" s="2">
        <v>43077</v>
      </c>
      <c r="B270">
        <f t="shared" si="16"/>
        <v>2017</v>
      </c>
      <c r="C270" s="2" t="str">
        <f t="shared" si="17"/>
        <v>December</v>
      </c>
      <c r="D270" s="10">
        <f t="shared" si="18"/>
        <v>4</v>
      </c>
      <c r="E270" s="2" t="s">
        <v>34</v>
      </c>
      <c r="F270" s="2" t="s">
        <v>38</v>
      </c>
      <c r="G270" s="2" t="s">
        <v>31</v>
      </c>
      <c r="H270">
        <v>5</v>
      </c>
      <c r="I270">
        <v>10</v>
      </c>
      <c r="J270">
        <f t="shared" si="19"/>
        <v>50</v>
      </c>
    </row>
    <row r="271" spans="1:10" x14ac:dyDescent="0.25">
      <c r="A271" s="2">
        <v>43081</v>
      </c>
      <c r="B271">
        <f t="shared" si="16"/>
        <v>2017</v>
      </c>
      <c r="C271" s="2" t="str">
        <f t="shared" si="17"/>
        <v>December</v>
      </c>
      <c r="D271" s="10">
        <f t="shared" si="18"/>
        <v>4</v>
      </c>
      <c r="E271" s="2" t="s">
        <v>37</v>
      </c>
      <c r="F271" s="2" t="s">
        <v>7</v>
      </c>
      <c r="G271" s="2" t="s">
        <v>27</v>
      </c>
      <c r="H271">
        <v>73</v>
      </c>
      <c r="I271">
        <v>5</v>
      </c>
      <c r="J271">
        <f t="shared" si="19"/>
        <v>365</v>
      </c>
    </row>
    <row r="272" spans="1:10" x14ac:dyDescent="0.25">
      <c r="A272" s="2">
        <v>43085</v>
      </c>
      <c r="B272">
        <f t="shared" si="16"/>
        <v>2017</v>
      </c>
      <c r="C272" s="2" t="str">
        <f t="shared" si="17"/>
        <v>December</v>
      </c>
      <c r="D272" s="10">
        <f t="shared" si="18"/>
        <v>4</v>
      </c>
      <c r="E272" s="2" t="s">
        <v>37</v>
      </c>
      <c r="F272" s="2" t="s">
        <v>46</v>
      </c>
      <c r="G272" s="2" t="s">
        <v>32</v>
      </c>
      <c r="H272">
        <v>74</v>
      </c>
      <c r="I272">
        <v>8</v>
      </c>
      <c r="J272">
        <f t="shared" si="19"/>
        <v>592</v>
      </c>
    </row>
    <row r="273" spans="1:10" x14ac:dyDescent="0.25">
      <c r="A273" s="2">
        <v>43089</v>
      </c>
      <c r="B273">
        <f t="shared" si="16"/>
        <v>2017</v>
      </c>
      <c r="C273" s="2" t="str">
        <f t="shared" si="17"/>
        <v>December</v>
      </c>
      <c r="D273" s="10">
        <f t="shared" si="18"/>
        <v>4</v>
      </c>
      <c r="E273" s="2" t="s">
        <v>37</v>
      </c>
      <c r="F273" s="2" t="s">
        <v>46</v>
      </c>
      <c r="G273" s="2" t="s">
        <v>26</v>
      </c>
      <c r="H273">
        <v>14</v>
      </c>
      <c r="I273">
        <v>10</v>
      </c>
      <c r="J273">
        <f t="shared" si="19"/>
        <v>140</v>
      </c>
    </row>
    <row r="274" spans="1:10" x14ac:dyDescent="0.25">
      <c r="A274" s="2">
        <v>43093</v>
      </c>
      <c r="B274">
        <f t="shared" si="16"/>
        <v>2017</v>
      </c>
      <c r="C274" s="2" t="str">
        <f t="shared" si="17"/>
        <v>December</v>
      </c>
      <c r="D274" s="10">
        <f t="shared" si="18"/>
        <v>4</v>
      </c>
      <c r="E274" s="2" t="s">
        <v>34</v>
      </c>
      <c r="F274" s="2" t="s">
        <v>67</v>
      </c>
      <c r="G274" s="2" t="s">
        <v>31</v>
      </c>
      <c r="H274">
        <v>59</v>
      </c>
      <c r="I274">
        <v>10</v>
      </c>
      <c r="J274">
        <f t="shared" si="19"/>
        <v>590</v>
      </c>
    </row>
    <row r="275" spans="1:10" x14ac:dyDescent="0.25">
      <c r="A275" s="2">
        <v>43097</v>
      </c>
      <c r="B275">
        <f t="shared" si="16"/>
        <v>2017</v>
      </c>
      <c r="C275" s="2" t="str">
        <f t="shared" si="17"/>
        <v>December</v>
      </c>
      <c r="D275" s="10">
        <f t="shared" si="18"/>
        <v>4</v>
      </c>
      <c r="E275" s="2" t="s">
        <v>35</v>
      </c>
      <c r="F275" s="2" t="s">
        <v>41</v>
      </c>
      <c r="G275" s="2" t="s">
        <v>27</v>
      </c>
      <c r="H275">
        <v>46</v>
      </c>
      <c r="I275">
        <v>5</v>
      </c>
      <c r="J275">
        <f t="shared" si="19"/>
        <v>230</v>
      </c>
    </row>
    <row r="276" spans="1:10" x14ac:dyDescent="0.25">
      <c r="A276" s="2">
        <v>43101</v>
      </c>
      <c r="B276">
        <f t="shared" si="16"/>
        <v>2018</v>
      </c>
      <c r="C276" s="2" t="str">
        <f t="shared" si="17"/>
        <v>January</v>
      </c>
      <c r="D276" s="10">
        <f t="shared" si="18"/>
        <v>1</v>
      </c>
      <c r="E276" s="2" t="s">
        <v>36</v>
      </c>
      <c r="F276" s="2" t="s">
        <v>44</v>
      </c>
      <c r="G276" s="2" t="s">
        <v>32</v>
      </c>
      <c r="H276">
        <v>6</v>
      </c>
      <c r="I276">
        <v>8</v>
      </c>
      <c r="J276">
        <f t="shared" si="19"/>
        <v>48</v>
      </c>
    </row>
    <row r="277" spans="1:10" x14ac:dyDescent="0.25">
      <c r="A277" s="2">
        <v>43105</v>
      </c>
      <c r="B277">
        <f t="shared" si="16"/>
        <v>2018</v>
      </c>
      <c r="C277" s="2" t="str">
        <f t="shared" si="17"/>
        <v>January</v>
      </c>
      <c r="D277" s="10">
        <f t="shared" si="18"/>
        <v>1</v>
      </c>
      <c r="E277" s="2" t="s">
        <v>36</v>
      </c>
      <c r="F277" s="2" t="s">
        <v>45</v>
      </c>
      <c r="G277" s="2" t="s">
        <v>32</v>
      </c>
      <c r="H277">
        <v>81</v>
      </c>
      <c r="I277">
        <v>8</v>
      </c>
      <c r="J277">
        <f t="shared" si="19"/>
        <v>648</v>
      </c>
    </row>
    <row r="278" spans="1:10" x14ac:dyDescent="0.25">
      <c r="A278" s="2">
        <v>43109</v>
      </c>
      <c r="B278">
        <f t="shared" si="16"/>
        <v>2018</v>
      </c>
      <c r="C278" s="2" t="str">
        <f t="shared" si="17"/>
        <v>January</v>
      </c>
      <c r="D278" s="10">
        <f t="shared" si="18"/>
        <v>1</v>
      </c>
      <c r="E278" s="2" t="s">
        <v>35</v>
      </c>
      <c r="F278" s="2" t="s">
        <v>41</v>
      </c>
      <c r="G278" s="2" t="s">
        <v>29</v>
      </c>
      <c r="H278">
        <v>98</v>
      </c>
      <c r="I278">
        <v>18</v>
      </c>
      <c r="J278">
        <f t="shared" si="19"/>
        <v>1764</v>
      </c>
    </row>
    <row r="279" spans="1:10" x14ac:dyDescent="0.25">
      <c r="A279" s="2">
        <v>43113</v>
      </c>
      <c r="B279">
        <f t="shared" si="16"/>
        <v>2018</v>
      </c>
      <c r="C279" s="2" t="str">
        <f t="shared" si="17"/>
        <v>January</v>
      </c>
      <c r="D279" s="10">
        <f t="shared" si="18"/>
        <v>1</v>
      </c>
      <c r="E279" s="2" t="s">
        <v>35</v>
      </c>
      <c r="F279" s="2" t="s">
        <v>47</v>
      </c>
      <c r="G279" s="2" t="s">
        <v>31</v>
      </c>
      <c r="H279">
        <v>100</v>
      </c>
      <c r="I279">
        <v>10</v>
      </c>
      <c r="J279">
        <f t="shared" si="19"/>
        <v>1000</v>
      </c>
    </row>
    <row r="280" spans="1:10" x14ac:dyDescent="0.25">
      <c r="A280" s="2">
        <v>43117</v>
      </c>
      <c r="B280">
        <f t="shared" si="16"/>
        <v>2018</v>
      </c>
      <c r="C280" s="2" t="str">
        <f t="shared" si="17"/>
        <v>January</v>
      </c>
      <c r="D280" s="10">
        <f t="shared" si="18"/>
        <v>1</v>
      </c>
      <c r="E280" s="2" t="s">
        <v>35</v>
      </c>
      <c r="F280" s="2" t="s">
        <v>42</v>
      </c>
      <c r="G280" s="2" t="s">
        <v>31</v>
      </c>
      <c r="H280">
        <v>87</v>
      </c>
      <c r="I280">
        <v>10</v>
      </c>
      <c r="J280">
        <f t="shared" si="19"/>
        <v>870</v>
      </c>
    </row>
    <row r="281" spans="1:10" x14ac:dyDescent="0.25">
      <c r="A281" s="2">
        <v>43121</v>
      </c>
      <c r="B281">
        <f t="shared" si="16"/>
        <v>2018</v>
      </c>
      <c r="C281" s="2" t="str">
        <f t="shared" si="17"/>
        <v>January</v>
      </c>
      <c r="D281" s="10">
        <f t="shared" si="18"/>
        <v>1</v>
      </c>
      <c r="E281" s="2" t="s">
        <v>34</v>
      </c>
      <c r="F281" s="2" t="s">
        <v>40</v>
      </c>
      <c r="G281" s="2" t="s">
        <v>28</v>
      </c>
      <c r="H281">
        <v>25</v>
      </c>
      <c r="I281">
        <v>25</v>
      </c>
      <c r="J281">
        <f t="shared" si="19"/>
        <v>625</v>
      </c>
    </row>
    <row r="282" spans="1:10" x14ac:dyDescent="0.25">
      <c r="A282" s="2">
        <v>43125</v>
      </c>
      <c r="B282">
        <f t="shared" si="16"/>
        <v>2018</v>
      </c>
      <c r="C282" s="2" t="str">
        <f t="shared" si="17"/>
        <v>January</v>
      </c>
      <c r="D282" s="10">
        <f t="shared" si="18"/>
        <v>1</v>
      </c>
      <c r="E282" s="2" t="s">
        <v>34</v>
      </c>
      <c r="F282" s="2" t="s">
        <v>40</v>
      </c>
      <c r="G282" s="2" t="s">
        <v>27</v>
      </c>
      <c r="H282">
        <v>50</v>
      </c>
      <c r="I282">
        <v>5</v>
      </c>
      <c r="J282">
        <f t="shared" si="19"/>
        <v>250</v>
      </c>
    </row>
    <row r="283" spans="1:10" x14ac:dyDescent="0.25">
      <c r="A283" s="2">
        <v>43129</v>
      </c>
      <c r="B283">
        <f t="shared" si="16"/>
        <v>2018</v>
      </c>
      <c r="C283" s="2" t="str">
        <f t="shared" si="17"/>
        <v>January</v>
      </c>
      <c r="D283" s="10">
        <f t="shared" si="18"/>
        <v>1</v>
      </c>
      <c r="E283" s="2" t="s">
        <v>34</v>
      </c>
      <c r="F283" s="2" t="s">
        <v>38</v>
      </c>
      <c r="G283" s="2" t="s">
        <v>27</v>
      </c>
      <c r="H283">
        <v>69</v>
      </c>
      <c r="I283">
        <v>5</v>
      </c>
      <c r="J283">
        <f t="shared" si="19"/>
        <v>345</v>
      </c>
    </row>
    <row r="284" spans="1:10" x14ac:dyDescent="0.25">
      <c r="A284" s="2">
        <v>43133</v>
      </c>
      <c r="B284">
        <f t="shared" si="16"/>
        <v>2018</v>
      </c>
      <c r="C284" s="2" t="str">
        <f t="shared" si="17"/>
        <v>February</v>
      </c>
      <c r="D284" s="10">
        <f t="shared" si="18"/>
        <v>1</v>
      </c>
      <c r="E284" s="2" t="s">
        <v>35</v>
      </c>
      <c r="F284" s="2" t="s">
        <v>47</v>
      </c>
      <c r="G284" s="2" t="s">
        <v>31</v>
      </c>
      <c r="H284">
        <v>74</v>
      </c>
      <c r="I284">
        <v>10</v>
      </c>
      <c r="J284">
        <f t="shared" si="19"/>
        <v>740</v>
      </c>
    </row>
    <row r="285" spans="1:10" x14ac:dyDescent="0.25">
      <c r="A285" s="2">
        <v>43137</v>
      </c>
      <c r="B285">
        <f t="shared" si="16"/>
        <v>2018</v>
      </c>
      <c r="C285" s="2" t="str">
        <f t="shared" si="17"/>
        <v>February</v>
      </c>
      <c r="D285" s="10">
        <f t="shared" si="18"/>
        <v>1</v>
      </c>
      <c r="E285" s="2" t="s">
        <v>35</v>
      </c>
      <c r="F285" s="2" t="s">
        <v>42</v>
      </c>
      <c r="G285" s="2" t="s">
        <v>8</v>
      </c>
      <c r="H285">
        <v>78</v>
      </c>
      <c r="I285">
        <v>55</v>
      </c>
      <c r="J285">
        <f t="shared" si="19"/>
        <v>4290</v>
      </c>
    </row>
    <row r="286" spans="1:10" x14ac:dyDescent="0.25">
      <c r="A286" s="2">
        <v>43141</v>
      </c>
      <c r="B286">
        <f t="shared" si="16"/>
        <v>2018</v>
      </c>
      <c r="C286" s="2" t="str">
        <f t="shared" si="17"/>
        <v>February</v>
      </c>
      <c r="D286" s="10">
        <f t="shared" si="18"/>
        <v>1</v>
      </c>
      <c r="E286" s="2" t="s">
        <v>35</v>
      </c>
      <c r="F286" s="2" t="s">
        <v>41</v>
      </c>
      <c r="G286" s="2" t="s">
        <v>29</v>
      </c>
      <c r="H286">
        <v>48</v>
      </c>
      <c r="I286">
        <v>18</v>
      </c>
      <c r="J286">
        <f t="shared" si="19"/>
        <v>864</v>
      </c>
    </row>
    <row r="287" spans="1:10" x14ac:dyDescent="0.25">
      <c r="A287" s="2">
        <v>43145</v>
      </c>
      <c r="B287">
        <f t="shared" si="16"/>
        <v>2018</v>
      </c>
      <c r="C287" s="2" t="str">
        <f t="shared" si="17"/>
        <v>February</v>
      </c>
      <c r="D287" s="10">
        <f t="shared" si="18"/>
        <v>1</v>
      </c>
      <c r="E287" s="2" t="s">
        <v>37</v>
      </c>
      <c r="F287" s="2" t="s">
        <v>10</v>
      </c>
      <c r="G287" s="2" t="s">
        <v>33</v>
      </c>
      <c r="H287">
        <v>22</v>
      </c>
      <c r="I287">
        <v>50</v>
      </c>
      <c r="J287">
        <f t="shared" si="19"/>
        <v>1100</v>
      </c>
    </row>
    <row r="288" spans="1:10" x14ac:dyDescent="0.25">
      <c r="A288" s="2">
        <v>43149</v>
      </c>
      <c r="B288">
        <f t="shared" si="16"/>
        <v>2018</v>
      </c>
      <c r="C288" s="2" t="str">
        <f t="shared" si="17"/>
        <v>February</v>
      </c>
      <c r="D288" s="10">
        <f t="shared" si="18"/>
        <v>1</v>
      </c>
      <c r="E288" s="2" t="s">
        <v>34</v>
      </c>
      <c r="F288" s="2" t="s">
        <v>40</v>
      </c>
      <c r="G288" s="2" t="s">
        <v>27</v>
      </c>
      <c r="H288">
        <v>70</v>
      </c>
      <c r="I288">
        <v>5</v>
      </c>
      <c r="J288">
        <f t="shared" si="19"/>
        <v>350</v>
      </c>
    </row>
    <row r="289" spans="1:10" x14ac:dyDescent="0.25">
      <c r="A289" s="2">
        <v>43153</v>
      </c>
      <c r="B289">
        <f t="shared" si="16"/>
        <v>2018</v>
      </c>
      <c r="C289" s="2" t="str">
        <f t="shared" si="17"/>
        <v>February</v>
      </c>
      <c r="D289" s="10">
        <f t="shared" si="18"/>
        <v>1</v>
      </c>
      <c r="E289" s="2" t="s">
        <v>35</v>
      </c>
      <c r="F289" s="2" t="s">
        <v>42</v>
      </c>
      <c r="G289" s="2" t="s">
        <v>8</v>
      </c>
      <c r="H289">
        <v>67</v>
      </c>
      <c r="I289">
        <v>55</v>
      </c>
      <c r="J289">
        <f t="shared" si="19"/>
        <v>3685</v>
      </c>
    </row>
    <row r="290" spans="1:10" x14ac:dyDescent="0.25">
      <c r="A290" s="2">
        <v>43157</v>
      </c>
      <c r="B290">
        <f t="shared" si="16"/>
        <v>2018</v>
      </c>
      <c r="C290" s="2" t="str">
        <f t="shared" si="17"/>
        <v>February</v>
      </c>
      <c r="D290" s="10">
        <f t="shared" si="18"/>
        <v>1</v>
      </c>
      <c r="E290" s="2" t="s">
        <v>36</v>
      </c>
      <c r="F290" s="2" t="s">
        <v>44</v>
      </c>
      <c r="G290" s="2" t="s">
        <v>9</v>
      </c>
      <c r="H290">
        <v>47</v>
      </c>
      <c r="I290">
        <v>2</v>
      </c>
      <c r="J290">
        <f t="shared" si="19"/>
        <v>94</v>
      </c>
    </row>
    <row r="291" spans="1:10" x14ac:dyDescent="0.25">
      <c r="A291" s="2">
        <v>43161</v>
      </c>
      <c r="B291">
        <f t="shared" si="16"/>
        <v>2018</v>
      </c>
      <c r="C291" s="2" t="str">
        <f t="shared" si="17"/>
        <v>March</v>
      </c>
      <c r="D291" s="10">
        <f t="shared" si="18"/>
        <v>1</v>
      </c>
      <c r="E291" s="2" t="s">
        <v>34</v>
      </c>
      <c r="F291" s="2" t="s">
        <v>40</v>
      </c>
      <c r="G291" s="2" t="s">
        <v>30</v>
      </c>
      <c r="H291">
        <v>29</v>
      </c>
      <c r="I291">
        <v>35</v>
      </c>
      <c r="J291">
        <f t="shared" si="19"/>
        <v>1015</v>
      </c>
    </row>
    <row r="292" spans="1:10" x14ac:dyDescent="0.25">
      <c r="A292" s="2">
        <v>43165</v>
      </c>
      <c r="B292">
        <f t="shared" si="16"/>
        <v>2018</v>
      </c>
      <c r="C292" s="2" t="str">
        <f t="shared" si="17"/>
        <v>March</v>
      </c>
      <c r="D292" s="10">
        <f t="shared" si="18"/>
        <v>1</v>
      </c>
      <c r="E292" s="2" t="s">
        <v>36</v>
      </c>
      <c r="F292" s="2" t="s">
        <v>43</v>
      </c>
      <c r="G292" s="2" t="s">
        <v>26</v>
      </c>
      <c r="H292">
        <v>33</v>
      </c>
      <c r="I292">
        <v>10</v>
      </c>
      <c r="J292">
        <f t="shared" si="19"/>
        <v>330</v>
      </c>
    </row>
    <row r="293" spans="1:10" x14ac:dyDescent="0.25">
      <c r="A293" s="2">
        <v>43169</v>
      </c>
      <c r="B293">
        <f t="shared" si="16"/>
        <v>2018</v>
      </c>
      <c r="C293" s="2" t="str">
        <f t="shared" si="17"/>
        <v>March</v>
      </c>
      <c r="D293" s="10">
        <f t="shared" si="18"/>
        <v>1</v>
      </c>
      <c r="E293" s="2" t="s">
        <v>35</v>
      </c>
      <c r="F293" s="2" t="s">
        <v>47</v>
      </c>
      <c r="G293" s="2" t="s">
        <v>9</v>
      </c>
      <c r="H293">
        <v>94</v>
      </c>
      <c r="I293">
        <v>2</v>
      </c>
      <c r="J293">
        <f t="shared" si="19"/>
        <v>188</v>
      </c>
    </row>
    <row r="294" spans="1:10" x14ac:dyDescent="0.25">
      <c r="A294" s="2">
        <v>43173</v>
      </c>
      <c r="B294">
        <f t="shared" si="16"/>
        <v>2018</v>
      </c>
      <c r="C294" s="2" t="str">
        <f t="shared" si="17"/>
        <v>March</v>
      </c>
      <c r="D294" s="10">
        <f t="shared" si="18"/>
        <v>1</v>
      </c>
      <c r="E294" s="2" t="s">
        <v>35</v>
      </c>
      <c r="F294" s="2" t="s">
        <v>42</v>
      </c>
      <c r="G294" s="2" t="s">
        <v>31</v>
      </c>
      <c r="H294">
        <v>59</v>
      </c>
      <c r="I294">
        <v>10</v>
      </c>
      <c r="J294">
        <f t="shared" si="19"/>
        <v>590</v>
      </c>
    </row>
    <row r="295" spans="1:10" x14ac:dyDescent="0.25">
      <c r="A295" s="2">
        <v>43177</v>
      </c>
      <c r="B295">
        <f t="shared" si="16"/>
        <v>2018</v>
      </c>
      <c r="C295" s="2" t="str">
        <f t="shared" si="17"/>
        <v>March</v>
      </c>
      <c r="D295" s="10">
        <f t="shared" si="18"/>
        <v>1</v>
      </c>
      <c r="E295" s="2" t="s">
        <v>34</v>
      </c>
      <c r="F295" s="2" t="s">
        <v>67</v>
      </c>
      <c r="G295" s="2" t="s">
        <v>26</v>
      </c>
      <c r="H295">
        <v>29</v>
      </c>
      <c r="I295">
        <v>10</v>
      </c>
      <c r="J295">
        <f t="shared" si="19"/>
        <v>290</v>
      </c>
    </row>
    <row r="296" spans="1:10" x14ac:dyDescent="0.25">
      <c r="A296" s="2">
        <v>43181</v>
      </c>
      <c r="B296">
        <f t="shared" si="16"/>
        <v>2018</v>
      </c>
      <c r="C296" s="2" t="str">
        <f t="shared" si="17"/>
        <v>March</v>
      </c>
      <c r="D296" s="10">
        <f t="shared" si="18"/>
        <v>1</v>
      </c>
      <c r="E296" s="2" t="s">
        <v>37</v>
      </c>
      <c r="F296" s="2" t="s">
        <v>46</v>
      </c>
      <c r="G296" s="2" t="s">
        <v>32</v>
      </c>
      <c r="H296">
        <v>30</v>
      </c>
      <c r="I296">
        <v>8</v>
      </c>
      <c r="J296">
        <f t="shared" si="19"/>
        <v>240</v>
      </c>
    </row>
    <row r="297" spans="1:10" x14ac:dyDescent="0.25">
      <c r="A297" s="2">
        <v>43185</v>
      </c>
      <c r="B297">
        <f t="shared" si="16"/>
        <v>2018</v>
      </c>
      <c r="C297" s="2" t="str">
        <f t="shared" si="17"/>
        <v>March</v>
      </c>
      <c r="D297" s="10">
        <f t="shared" si="18"/>
        <v>1</v>
      </c>
      <c r="E297" s="2" t="s">
        <v>36</v>
      </c>
      <c r="F297" s="2" t="s">
        <v>44</v>
      </c>
      <c r="G297" s="2" t="s">
        <v>33</v>
      </c>
      <c r="H297">
        <v>17</v>
      </c>
      <c r="I297">
        <v>50</v>
      </c>
      <c r="J297">
        <f t="shared" si="19"/>
        <v>850</v>
      </c>
    </row>
    <row r="298" spans="1:10" x14ac:dyDescent="0.25">
      <c r="A298" s="2">
        <v>43189</v>
      </c>
      <c r="B298">
        <f t="shared" si="16"/>
        <v>2018</v>
      </c>
      <c r="C298" s="2" t="str">
        <f t="shared" si="17"/>
        <v>March</v>
      </c>
      <c r="D298" s="10">
        <f t="shared" si="18"/>
        <v>1</v>
      </c>
      <c r="E298" s="2" t="s">
        <v>34</v>
      </c>
      <c r="F298" s="2" t="s">
        <v>38</v>
      </c>
      <c r="G298" s="2" t="s">
        <v>31</v>
      </c>
      <c r="H298">
        <v>95</v>
      </c>
      <c r="I298">
        <v>10</v>
      </c>
      <c r="J298">
        <f t="shared" si="19"/>
        <v>950</v>
      </c>
    </row>
    <row r="299" spans="1:10" x14ac:dyDescent="0.25">
      <c r="A299" s="2">
        <v>43193</v>
      </c>
      <c r="B299">
        <f t="shared" si="16"/>
        <v>2018</v>
      </c>
      <c r="C299" s="2" t="str">
        <f t="shared" si="17"/>
        <v>April</v>
      </c>
      <c r="D299" s="10">
        <f t="shared" si="18"/>
        <v>2</v>
      </c>
      <c r="E299" s="2" t="s">
        <v>37</v>
      </c>
      <c r="F299" s="2" t="s">
        <v>7</v>
      </c>
      <c r="G299" s="2" t="s">
        <v>31</v>
      </c>
      <c r="H299">
        <v>58</v>
      </c>
      <c r="I299">
        <v>10</v>
      </c>
      <c r="J299">
        <f t="shared" si="19"/>
        <v>580</v>
      </c>
    </row>
    <row r="300" spans="1:10" x14ac:dyDescent="0.25">
      <c r="A300" s="2">
        <v>43197</v>
      </c>
      <c r="B300">
        <f t="shared" si="16"/>
        <v>2018</v>
      </c>
      <c r="C300" s="2" t="str">
        <f t="shared" si="17"/>
        <v>April</v>
      </c>
      <c r="D300" s="10">
        <f t="shared" si="18"/>
        <v>2</v>
      </c>
      <c r="E300" s="2" t="s">
        <v>36</v>
      </c>
      <c r="F300" s="2" t="s">
        <v>44</v>
      </c>
      <c r="G300" s="2" t="s">
        <v>30</v>
      </c>
      <c r="H300">
        <v>4</v>
      </c>
      <c r="I300">
        <v>35</v>
      </c>
      <c r="J300">
        <f t="shared" si="19"/>
        <v>140</v>
      </c>
    </row>
    <row r="301" spans="1:10" x14ac:dyDescent="0.25">
      <c r="A301" s="2">
        <v>43201</v>
      </c>
      <c r="B301">
        <f t="shared" si="16"/>
        <v>2018</v>
      </c>
      <c r="C301" s="2" t="str">
        <f t="shared" si="17"/>
        <v>April</v>
      </c>
      <c r="D301" s="10">
        <f t="shared" si="18"/>
        <v>2</v>
      </c>
      <c r="E301" s="2" t="s">
        <v>34</v>
      </c>
      <c r="F301" s="2" t="s">
        <v>38</v>
      </c>
      <c r="G301" s="2" t="s">
        <v>30</v>
      </c>
      <c r="H301">
        <v>19</v>
      </c>
      <c r="I301">
        <v>35</v>
      </c>
      <c r="J301">
        <f t="shared" si="19"/>
        <v>665</v>
      </c>
    </row>
    <row r="302" spans="1:10" x14ac:dyDescent="0.25">
      <c r="A302" s="2">
        <v>43205</v>
      </c>
      <c r="B302">
        <f t="shared" si="16"/>
        <v>2018</v>
      </c>
      <c r="C302" s="2" t="str">
        <f t="shared" si="17"/>
        <v>April</v>
      </c>
      <c r="D302" s="10">
        <f t="shared" si="18"/>
        <v>2</v>
      </c>
      <c r="E302" s="2" t="s">
        <v>34</v>
      </c>
      <c r="F302" s="2" t="s">
        <v>38</v>
      </c>
      <c r="G302" s="2" t="s">
        <v>28</v>
      </c>
      <c r="H302">
        <v>14</v>
      </c>
      <c r="I302">
        <v>25</v>
      </c>
      <c r="J302">
        <f t="shared" si="19"/>
        <v>350</v>
      </c>
    </row>
    <row r="303" spans="1:10" x14ac:dyDescent="0.25">
      <c r="A303" s="2">
        <v>43209</v>
      </c>
      <c r="B303">
        <f t="shared" si="16"/>
        <v>2018</v>
      </c>
      <c r="C303" s="2" t="str">
        <f t="shared" si="17"/>
        <v>April</v>
      </c>
      <c r="D303" s="10">
        <f t="shared" si="18"/>
        <v>2</v>
      </c>
      <c r="E303" s="2" t="s">
        <v>37</v>
      </c>
      <c r="F303" s="2" t="s">
        <v>7</v>
      </c>
      <c r="G303" s="2" t="s">
        <v>30</v>
      </c>
      <c r="H303">
        <v>100</v>
      </c>
      <c r="I303">
        <v>35</v>
      </c>
      <c r="J303">
        <f t="shared" si="19"/>
        <v>3500</v>
      </c>
    </row>
    <row r="304" spans="1:10" x14ac:dyDescent="0.25">
      <c r="A304" s="2">
        <v>43213</v>
      </c>
      <c r="B304">
        <f t="shared" si="16"/>
        <v>2018</v>
      </c>
      <c r="C304" s="2" t="str">
        <f t="shared" si="17"/>
        <v>April</v>
      </c>
      <c r="D304" s="10">
        <f t="shared" si="18"/>
        <v>2</v>
      </c>
      <c r="E304" s="2" t="s">
        <v>34</v>
      </c>
      <c r="F304" s="2" t="s">
        <v>67</v>
      </c>
      <c r="G304" s="2" t="s">
        <v>9</v>
      </c>
      <c r="H304">
        <v>22</v>
      </c>
      <c r="I304">
        <v>2</v>
      </c>
      <c r="J304">
        <f t="shared" si="19"/>
        <v>44</v>
      </c>
    </row>
    <row r="305" spans="1:10" x14ac:dyDescent="0.25">
      <c r="A305" s="2">
        <v>43217</v>
      </c>
      <c r="B305">
        <f t="shared" si="16"/>
        <v>2018</v>
      </c>
      <c r="C305" s="2" t="str">
        <f t="shared" si="17"/>
        <v>April</v>
      </c>
      <c r="D305" s="10">
        <f t="shared" si="18"/>
        <v>2</v>
      </c>
      <c r="E305" s="2" t="s">
        <v>35</v>
      </c>
      <c r="F305" s="2" t="s">
        <v>42</v>
      </c>
      <c r="G305" s="2" t="s">
        <v>9</v>
      </c>
      <c r="H305">
        <v>15</v>
      </c>
      <c r="I305">
        <v>2</v>
      </c>
      <c r="J305">
        <f t="shared" si="19"/>
        <v>30</v>
      </c>
    </row>
    <row r="306" spans="1:10" x14ac:dyDescent="0.25">
      <c r="A306" s="2">
        <v>43221</v>
      </c>
      <c r="B306">
        <f t="shared" si="16"/>
        <v>2018</v>
      </c>
      <c r="C306" s="2" t="str">
        <f t="shared" si="17"/>
        <v>May</v>
      </c>
      <c r="D306" s="10">
        <f t="shared" si="18"/>
        <v>2</v>
      </c>
      <c r="E306" s="2" t="s">
        <v>37</v>
      </c>
      <c r="F306" s="2" t="s">
        <v>46</v>
      </c>
      <c r="G306" s="2" t="s">
        <v>28</v>
      </c>
      <c r="H306">
        <v>86</v>
      </c>
      <c r="I306">
        <v>25</v>
      </c>
      <c r="J306">
        <f t="shared" si="19"/>
        <v>2150</v>
      </c>
    </row>
    <row r="307" spans="1:10" x14ac:dyDescent="0.25">
      <c r="A307" s="2">
        <v>43225</v>
      </c>
      <c r="B307">
        <f t="shared" si="16"/>
        <v>2018</v>
      </c>
      <c r="C307" s="2" t="str">
        <f t="shared" si="17"/>
        <v>May</v>
      </c>
      <c r="D307" s="10">
        <f t="shared" si="18"/>
        <v>2</v>
      </c>
      <c r="E307" s="2" t="s">
        <v>35</v>
      </c>
      <c r="F307" s="2" t="s">
        <v>42</v>
      </c>
      <c r="G307" s="2" t="s">
        <v>30</v>
      </c>
      <c r="H307">
        <v>81</v>
      </c>
      <c r="I307">
        <v>35</v>
      </c>
      <c r="J307">
        <f t="shared" si="19"/>
        <v>2835</v>
      </c>
    </row>
    <row r="308" spans="1:10" x14ac:dyDescent="0.25">
      <c r="A308" s="2">
        <v>43229</v>
      </c>
      <c r="B308">
        <f t="shared" si="16"/>
        <v>2018</v>
      </c>
      <c r="C308" s="2" t="str">
        <f t="shared" si="17"/>
        <v>May</v>
      </c>
      <c r="D308" s="10">
        <f t="shared" si="18"/>
        <v>2</v>
      </c>
      <c r="E308" s="2" t="s">
        <v>37</v>
      </c>
      <c r="F308" s="2" t="s">
        <v>10</v>
      </c>
      <c r="G308" s="2" t="s">
        <v>32</v>
      </c>
      <c r="H308">
        <v>65</v>
      </c>
      <c r="I308">
        <v>8</v>
      </c>
      <c r="J308">
        <f t="shared" si="19"/>
        <v>520</v>
      </c>
    </row>
    <row r="309" spans="1:10" x14ac:dyDescent="0.25">
      <c r="A309" s="2">
        <v>43233</v>
      </c>
      <c r="B309">
        <f t="shared" si="16"/>
        <v>2018</v>
      </c>
      <c r="C309" s="2" t="str">
        <f t="shared" si="17"/>
        <v>May</v>
      </c>
      <c r="D309" s="10">
        <f t="shared" si="18"/>
        <v>2</v>
      </c>
      <c r="E309" s="2" t="s">
        <v>34</v>
      </c>
      <c r="F309" s="2" t="s">
        <v>38</v>
      </c>
      <c r="G309" s="2" t="s">
        <v>33</v>
      </c>
      <c r="H309">
        <v>23</v>
      </c>
      <c r="I309">
        <v>50</v>
      </c>
      <c r="J309">
        <f t="shared" si="19"/>
        <v>1150</v>
      </c>
    </row>
    <row r="310" spans="1:10" x14ac:dyDescent="0.25">
      <c r="A310" s="2">
        <v>43237</v>
      </c>
      <c r="B310">
        <f t="shared" si="16"/>
        <v>2018</v>
      </c>
      <c r="C310" s="2" t="str">
        <f t="shared" si="17"/>
        <v>May</v>
      </c>
      <c r="D310" s="10">
        <f t="shared" si="18"/>
        <v>2</v>
      </c>
      <c r="E310" s="2" t="s">
        <v>36</v>
      </c>
      <c r="F310" s="2" t="s">
        <v>44</v>
      </c>
      <c r="G310" s="2" t="s">
        <v>9</v>
      </c>
      <c r="H310">
        <v>6</v>
      </c>
      <c r="I310">
        <v>2</v>
      </c>
      <c r="J310">
        <f t="shared" si="19"/>
        <v>12</v>
      </c>
    </row>
    <row r="311" spans="1:10" x14ac:dyDescent="0.25">
      <c r="A311" s="2">
        <v>43241</v>
      </c>
      <c r="B311">
        <f t="shared" si="16"/>
        <v>2018</v>
      </c>
      <c r="C311" s="2" t="str">
        <f t="shared" si="17"/>
        <v>May</v>
      </c>
      <c r="D311" s="10">
        <f t="shared" si="18"/>
        <v>2</v>
      </c>
      <c r="E311" s="2" t="s">
        <v>37</v>
      </c>
      <c r="F311" s="2" t="s">
        <v>7</v>
      </c>
      <c r="G311" s="2" t="s">
        <v>31</v>
      </c>
      <c r="H311">
        <v>57</v>
      </c>
      <c r="I311">
        <v>10</v>
      </c>
      <c r="J311">
        <f t="shared" si="19"/>
        <v>570</v>
      </c>
    </row>
    <row r="312" spans="1:10" x14ac:dyDescent="0.25">
      <c r="A312" s="2">
        <v>43245</v>
      </c>
      <c r="B312">
        <f t="shared" si="16"/>
        <v>2018</v>
      </c>
      <c r="C312" s="2" t="str">
        <f t="shared" si="17"/>
        <v>May</v>
      </c>
      <c r="D312" s="10">
        <f t="shared" si="18"/>
        <v>2</v>
      </c>
      <c r="E312" s="2" t="s">
        <v>34</v>
      </c>
      <c r="F312" s="2" t="s">
        <v>40</v>
      </c>
      <c r="G312" s="2" t="s">
        <v>33</v>
      </c>
      <c r="H312">
        <v>63</v>
      </c>
      <c r="I312">
        <v>50</v>
      </c>
      <c r="J312">
        <f t="shared" si="19"/>
        <v>3150</v>
      </c>
    </row>
    <row r="313" spans="1:10" x14ac:dyDescent="0.25">
      <c r="A313" s="2">
        <v>43249</v>
      </c>
      <c r="B313">
        <f t="shared" si="16"/>
        <v>2018</v>
      </c>
      <c r="C313" s="2" t="str">
        <f t="shared" si="17"/>
        <v>May</v>
      </c>
      <c r="D313" s="10">
        <f t="shared" si="18"/>
        <v>2</v>
      </c>
      <c r="E313" s="2" t="s">
        <v>35</v>
      </c>
      <c r="F313" s="2" t="s">
        <v>42</v>
      </c>
      <c r="G313" s="2" t="s">
        <v>8</v>
      </c>
      <c r="H313">
        <v>100</v>
      </c>
      <c r="I313">
        <v>55</v>
      </c>
      <c r="J313">
        <f t="shared" si="19"/>
        <v>5500</v>
      </c>
    </row>
    <row r="314" spans="1:10" x14ac:dyDescent="0.25">
      <c r="A314" s="2">
        <v>43253</v>
      </c>
      <c r="B314">
        <f t="shared" si="16"/>
        <v>2018</v>
      </c>
      <c r="C314" s="2" t="str">
        <f t="shared" si="17"/>
        <v>June</v>
      </c>
      <c r="D314" s="10">
        <f t="shared" si="18"/>
        <v>2</v>
      </c>
      <c r="E314" s="2" t="s">
        <v>36</v>
      </c>
      <c r="F314" s="2" t="s">
        <v>44</v>
      </c>
      <c r="G314" s="2" t="s">
        <v>26</v>
      </c>
      <c r="H314">
        <v>85</v>
      </c>
      <c r="I314">
        <v>10</v>
      </c>
      <c r="J314">
        <f t="shared" si="19"/>
        <v>850</v>
      </c>
    </row>
    <row r="315" spans="1:10" x14ac:dyDescent="0.25">
      <c r="A315" s="2">
        <v>43257</v>
      </c>
      <c r="B315">
        <f t="shared" si="16"/>
        <v>2018</v>
      </c>
      <c r="C315" s="2" t="str">
        <f t="shared" si="17"/>
        <v>June</v>
      </c>
      <c r="D315" s="10">
        <f t="shared" si="18"/>
        <v>2</v>
      </c>
      <c r="E315" s="2" t="s">
        <v>37</v>
      </c>
      <c r="F315" s="2" t="s">
        <v>46</v>
      </c>
      <c r="G315" s="2" t="s">
        <v>26</v>
      </c>
      <c r="H315">
        <v>77</v>
      </c>
      <c r="I315">
        <v>10</v>
      </c>
      <c r="J315">
        <f t="shared" si="19"/>
        <v>770</v>
      </c>
    </row>
    <row r="316" spans="1:10" x14ac:dyDescent="0.25">
      <c r="A316" s="2">
        <v>43261</v>
      </c>
      <c r="B316">
        <f t="shared" si="16"/>
        <v>2018</v>
      </c>
      <c r="C316" s="2" t="str">
        <f t="shared" si="17"/>
        <v>June</v>
      </c>
      <c r="D316" s="10">
        <f t="shared" si="18"/>
        <v>2</v>
      </c>
      <c r="E316" s="2" t="s">
        <v>36</v>
      </c>
      <c r="F316" s="2" t="s">
        <v>43</v>
      </c>
      <c r="G316" s="2" t="s">
        <v>28</v>
      </c>
      <c r="H316">
        <v>66</v>
      </c>
      <c r="I316">
        <v>25</v>
      </c>
      <c r="J316">
        <f t="shared" si="19"/>
        <v>1650</v>
      </c>
    </row>
    <row r="317" spans="1:10" x14ac:dyDescent="0.25">
      <c r="A317" s="2">
        <v>43265</v>
      </c>
      <c r="B317">
        <f t="shared" si="16"/>
        <v>2018</v>
      </c>
      <c r="C317" s="2" t="str">
        <f t="shared" si="17"/>
        <v>June</v>
      </c>
      <c r="D317" s="10">
        <f t="shared" si="18"/>
        <v>2</v>
      </c>
      <c r="E317" s="2" t="s">
        <v>36</v>
      </c>
      <c r="F317" s="2" t="s">
        <v>43</v>
      </c>
      <c r="G317" s="2" t="s">
        <v>33</v>
      </c>
      <c r="H317">
        <v>62</v>
      </c>
      <c r="I317">
        <v>50</v>
      </c>
      <c r="J317">
        <f t="shared" si="19"/>
        <v>3100</v>
      </c>
    </row>
    <row r="318" spans="1:10" x14ac:dyDescent="0.25">
      <c r="A318" s="2">
        <v>43269</v>
      </c>
      <c r="B318">
        <f t="shared" si="16"/>
        <v>2018</v>
      </c>
      <c r="C318" s="2" t="str">
        <f t="shared" si="17"/>
        <v>June</v>
      </c>
      <c r="D318" s="10">
        <f t="shared" si="18"/>
        <v>2</v>
      </c>
      <c r="E318" s="2" t="s">
        <v>36</v>
      </c>
      <c r="F318" s="2" t="s">
        <v>45</v>
      </c>
      <c r="G318" s="2" t="s">
        <v>9</v>
      </c>
      <c r="H318">
        <v>37</v>
      </c>
      <c r="I318">
        <v>2</v>
      </c>
      <c r="J318">
        <f t="shared" si="19"/>
        <v>74</v>
      </c>
    </row>
    <row r="319" spans="1:10" x14ac:dyDescent="0.25">
      <c r="A319" s="2">
        <v>43273</v>
      </c>
      <c r="B319">
        <f t="shared" si="16"/>
        <v>2018</v>
      </c>
      <c r="C319" s="2" t="str">
        <f t="shared" si="17"/>
        <v>June</v>
      </c>
      <c r="D319" s="10">
        <f t="shared" si="18"/>
        <v>2</v>
      </c>
      <c r="E319" s="2" t="s">
        <v>37</v>
      </c>
      <c r="F319" s="2" t="s">
        <v>7</v>
      </c>
      <c r="G319" s="2" t="s">
        <v>28</v>
      </c>
      <c r="H319">
        <v>82</v>
      </c>
      <c r="I319">
        <v>25</v>
      </c>
      <c r="J319">
        <f t="shared" si="19"/>
        <v>2050</v>
      </c>
    </row>
    <row r="320" spans="1:10" x14ac:dyDescent="0.25">
      <c r="A320" s="2">
        <v>43277</v>
      </c>
      <c r="B320">
        <f t="shared" si="16"/>
        <v>2018</v>
      </c>
      <c r="C320" s="2" t="str">
        <f t="shared" si="17"/>
        <v>June</v>
      </c>
      <c r="D320" s="10">
        <f t="shared" si="18"/>
        <v>2</v>
      </c>
      <c r="E320" s="2" t="s">
        <v>37</v>
      </c>
      <c r="F320" s="2" t="s">
        <v>10</v>
      </c>
      <c r="G320" s="2" t="s">
        <v>31</v>
      </c>
      <c r="H320">
        <v>39</v>
      </c>
      <c r="I320">
        <v>10</v>
      </c>
      <c r="J320">
        <f t="shared" si="19"/>
        <v>390</v>
      </c>
    </row>
    <row r="321" spans="1:10" x14ac:dyDescent="0.25">
      <c r="A321" s="2">
        <v>43281</v>
      </c>
      <c r="B321">
        <f t="shared" si="16"/>
        <v>2018</v>
      </c>
      <c r="C321" s="2" t="str">
        <f t="shared" si="17"/>
        <v>June</v>
      </c>
      <c r="D321" s="10">
        <f t="shared" si="18"/>
        <v>2</v>
      </c>
      <c r="E321" s="2" t="s">
        <v>35</v>
      </c>
      <c r="F321" s="2" t="s">
        <v>41</v>
      </c>
      <c r="G321" s="2" t="s">
        <v>28</v>
      </c>
      <c r="H321">
        <v>88</v>
      </c>
      <c r="I321">
        <v>25</v>
      </c>
      <c r="J321">
        <f t="shared" si="19"/>
        <v>2200</v>
      </c>
    </row>
    <row r="322" spans="1:10" x14ac:dyDescent="0.25">
      <c r="A322" s="2">
        <v>43285</v>
      </c>
      <c r="B322">
        <f t="shared" si="16"/>
        <v>2018</v>
      </c>
      <c r="C322" s="2" t="str">
        <f t="shared" si="17"/>
        <v>July</v>
      </c>
      <c r="D322" s="10">
        <f t="shared" si="18"/>
        <v>3</v>
      </c>
      <c r="E322" s="2" t="s">
        <v>37</v>
      </c>
      <c r="F322" s="2" t="s">
        <v>46</v>
      </c>
      <c r="G322" s="2" t="s">
        <v>26</v>
      </c>
      <c r="H322">
        <v>58</v>
      </c>
      <c r="I322">
        <v>10</v>
      </c>
      <c r="J322">
        <f t="shared" si="19"/>
        <v>580</v>
      </c>
    </row>
    <row r="323" spans="1:10" x14ac:dyDescent="0.25">
      <c r="A323" s="2">
        <v>43289</v>
      </c>
      <c r="B323">
        <f t="shared" ref="B323:B386" si="20">YEAR(A323)</f>
        <v>2018</v>
      </c>
      <c r="C323" s="2" t="str">
        <f t="shared" ref="C323:C386" si="21">TEXT(A323,"MMMM")</f>
        <v>July</v>
      </c>
      <c r="D323" s="10">
        <f t="shared" ref="D323:D386" si="22">ROUNDUP(MONTH(A323)/3,0)</f>
        <v>3</v>
      </c>
      <c r="E323" s="2" t="s">
        <v>37</v>
      </c>
      <c r="F323" s="2" t="s">
        <v>7</v>
      </c>
      <c r="G323" s="2" t="s">
        <v>9</v>
      </c>
      <c r="H323">
        <v>40</v>
      </c>
      <c r="I323">
        <v>2</v>
      </c>
      <c r="J323">
        <f t="shared" ref="J323:J386" si="23">H323*I323</f>
        <v>80</v>
      </c>
    </row>
    <row r="324" spans="1:10" x14ac:dyDescent="0.25">
      <c r="A324" s="2">
        <v>43293</v>
      </c>
      <c r="B324">
        <f t="shared" si="20"/>
        <v>2018</v>
      </c>
      <c r="C324" s="2" t="str">
        <f t="shared" si="21"/>
        <v>July</v>
      </c>
      <c r="D324" s="10">
        <f t="shared" si="22"/>
        <v>3</v>
      </c>
      <c r="E324" s="2" t="s">
        <v>35</v>
      </c>
      <c r="F324" s="2" t="s">
        <v>47</v>
      </c>
      <c r="G324" s="2" t="s">
        <v>33</v>
      </c>
      <c r="H324">
        <v>46</v>
      </c>
      <c r="I324">
        <v>50</v>
      </c>
      <c r="J324">
        <f t="shared" si="23"/>
        <v>2300</v>
      </c>
    </row>
    <row r="325" spans="1:10" x14ac:dyDescent="0.25">
      <c r="A325" s="2">
        <v>43297</v>
      </c>
      <c r="B325">
        <f t="shared" si="20"/>
        <v>2018</v>
      </c>
      <c r="C325" s="2" t="str">
        <f t="shared" si="21"/>
        <v>July</v>
      </c>
      <c r="D325" s="10">
        <f t="shared" si="22"/>
        <v>3</v>
      </c>
      <c r="E325" s="2" t="s">
        <v>34</v>
      </c>
      <c r="F325" s="2" t="s">
        <v>40</v>
      </c>
      <c r="G325" s="2" t="s">
        <v>32</v>
      </c>
      <c r="H325">
        <v>34</v>
      </c>
      <c r="I325">
        <v>8</v>
      </c>
      <c r="J325">
        <f t="shared" si="23"/>
        <v>272</v>
      </c>
    </row>
    <row r="326" spans="1:10" x14ac:dyDescent="0.25">
      <c r="A326" s="2">
        <v>43301</v>
      </c>
      <c r="B326">
        <f t="shared" si="20"/>
        <v>2018</v>
      </c>
      <c r="C326" s="2" t="str">
        <f t="shared" si="21"/>
        <v>July</v>
      </c>
      <c r="D326" s="10">
        <f t="shared" si="22"/>
        <v>3</v>
      </c>
      <c r="E326" s="2" t="s">
        <v>35</v>
      </c>
      <c r="F326" s="2" t="s">
        <v>47</v>
      </c>
      <c r="G326" s="2" t="s">
        <v>28</v>
      </c>
      <c r="H326">
        <v>37</v>
      </c>
      <c r="I326">
        <v>25</v>
      </c>
      <c r="J326">
        <f t="shared" si="23"/>
        <v>925</v>
      </c>
    </row>
    <row r="327" spans="1:10" x14ac:dyDescent="0.25">
      <c r="A327" s="2">
        <v>43305</v>
      </c>
      <c r="B327">
        <f t="shared" si="20"/>
        <v>2018</v>
      </c>
      <c r="C327" s="2" t="str">
        <f t="shared" si="21"/>
        <v>July</v>
      </c>
      <c r="D327" s="10">
        <f t="shared" si="22"/>
        <v>3</v>
      </c>
      <c r="E327" s="2" t="s">
        <v>35</v>
      </c>
      <c r="F327" s="2" t="s">
        <v>47</v>
      </c>
      <c r="G327" s="2" t="s">
        <v>32</v>
      </c>
      <c r="H327">
        <v>33</v>
      </c>
      <c r="I327">
        <v>8</v>
      </c>
      <c r="J327">
        <f t="shared" si="23"/>
        <v>264</v>
      </c>
    </row>
    <row r="328" spans="1:10" x14ac:dyDescent="0.25">
      <c r="A328" s="2">
        <v>43309</v>
      </c>
      <c r="B328">
        <f t="shared" si="20"/>
        <v>2018</v>
      </c>
      <c r="C328" s="2" t="str">
        <f t="shared" si="21"/>
        <v>July</v>
      </c>
      <c r="D328" s="10">
        <f t="shared" si="22"/>
        <v>3</v>
      </c>
      <c r="E328" s="2" t="s">
        <v>37</v>
      </c>
      <c r="F328" s="2" t="s">
        <v>7</v>
      </c>
      <c r="G328" s="2" t="s">
        <v>28</v>
      </c>
      <c r="H328">
        <v>95</v>
      </c>
      <c r="I328">
        <v>25</v>
      </c>
      <c r="J328">
        <f t="shared" si="23"/>
        <v>2375</v>
      </c>
    </row>
    <row r="329" spans="1:10" x14ac:dyDescent="0.25">
      <c r="A329" s="2">
        <v>43313</v>
      </c>
      <c r="B329">
        <f t="shared" si="20"/>
        <v>2018</v>
      </c>
      <c r="C329" s="2" t="str">
        <f t="shared" si="21"/>
        <v>August</v>
      </c>
      <c r="D329" s="10">
        <f t="shared" si="22"/>
        <v>3</v>
      </c>
      <c r="E329" s="2" t="s">
        <v>36</v>
      </c>
      <c r="F329" s="2" t="s">
        <v>44</v>
      </c>
      <c r="G329" s="2" t="s">
        <v>27</v>
      </c>
      <c r="H329">
        <v>13</v>
      </c>
      <c r="I329">
        <v>5</v>
      </c>
      <c r="J329">
        <f t="shared" si="23"/>
        <v>65</v>
      </c>
    </row>
    <row r="330" spans="1:10" x14ac:dyDescent="0.25">
      <c r="A330" s="2">
        <v>43317</v>
      </c>
      <c r="B330">
        <f t="shared" si="20"/>
        <v>2018</v>
      </c>
      <c r="C330" s="2" t="str">
        <f t="shared" si="21"/>
        <v>August</v>
      </c>
      <c r="D330" s="10">
        <f t="shared" si="22"/>
        <v>3</v>
      </c>
      <c r="E330" s="2" t="s">
        <v>37</v>
      </c>
      <c r="F330" s="2" t="s">
        <v>7</v>
      </c>
      <c r="G330" s="2" t="s">
        <v>28</v>
      </c>
      <c r="H330">
        <v>27</v>
      </c>
      <c r="I330">
        <v>25</v>
      </c>
      <c r="J330">
        <f t="shared" si="23"/>
        <v>675</v>
      </c>
    </row>
    <row r="331" spans="1:10" x14ac:dyDescent="0.25">
      <c r="A331" s="2">
        <v>43321</v>
      </c>
      <c r="B331">
        <f t="shared" si="20"/>
        <v>2018</v>
      </c>
      <c r="C331" s="2" t="str">
        <f t="shared" si="21"/>
        <v>August</v>
      </c>
      <c r="D331" s="10">
        <f t="shared" si="22"/>
        <v>3</v>
      </c>
      <c r="E331" s="2" t="s">
        <v>37</v>
      </c>
      <c r="F331" s="2" t="s">
        <v>46</v>
      </c>
      <c r="G331" s="2" t="s">
        <v>31</v>
      </c>
      <c r="H331">
        <v>97</v>
      </c>
      <c r="I331">
        <v>10</v>
      </c>
      <c r="J331">
        <f t="shared" si="23"/>
        <v>970</v>
      </c>
    </row>
    <row r="332" spans="1:10" x14ac:dyDescent="0.25">
      <c r="A332" s="2">
        <v>43325</v>
      </c>
      <c r="B332">
        <f t="shared" si="20"/>
        <v>2018</v>
      </c>
      <c r="C332" s="2" t="str">
        <f t="shared" si="21"/>
        <v>August</v>
      </c>
      <c r="D332" s="10">
        <f t="shared" si="22"/>
        <v>3</v>
      </c>
      <c r="E332" s="2" t="s">
        <v>36</v>
      </c>
      <c r="F332" s="2" t="s">
        <v>43</v>
      </c>
      <c r="G332" s="2" t="s">
        <v>29</v>
      </c>
      <c r="H332">
        <v>42</v>
      </c>
      <c r="I332">
        <v>18</v>
      </c>
      <c r="J332">
        <f t="shared" si="23"/>
        <v>756</v>
      </c>
    </row>
    <row r="333" spans="1:10" x14ac:dyDescent="0.25">
      <c r="A333" s="2">
        <v>43329</v>
      </c>
      <c r="B333">
        <f t="shared" si="20"/>
        <v>2018</v>
      </c>
      <c r="C333" s="2" t="str">
        <f t="shared" si="21"/>
        <v>August</v>
      </c>
      <c r="D333" s="10">
        <f t="shared" si="22"/>
        <v>3</v>
      </c>
      <c r="E333" s="2" t="s">
        <v>34</v>
      </c>
      <c r="F333" s="2" t="s">
        <v>40</v>
      </c>
      <c r="G333" s="2" t="s">
        <v>30</v>
      </c>
      <c r="H333">
        <v>99</v>
      </c>
      <c r="I333">
        <v>35</v>
      </c>
      <c r="J333">
        <f t="shared" si="23"/>
        <v>3465</v>
      </c>
    </row>
    <row r="334" spans="1:10" x14ac:dyDescent="0.25">
      <c r="A334" s="2">
        <v>43333</v>
      </c>
      <c r="B334">
        <f t="shared" si="20"/>
        <v>2018</v>
      </c>
      <c r="C334" s="2" t="str">
        <f t="shared" si="21"/>
        <v>August</v>
      </c>
      <c r="D334" s="10">
        <f t="shared" si="22"/>
        <v>3</v>
      </c>
      <c r="E334" s="2" t="s">
        <v>36</v>
      </c>
      <c r="F334" s="2" t="s">
        <v>45</v>
      </c>
      <c r="G334" s="2" t="s">
        <v>33</v>
      </c>
      <c r="H334">
        <v>3</v>
      </c>
      <c r="I334">
        <v>50</v>
      </c>
      <c r="J334">
        <f t="shared" si="23"/>
        <v>150</v>
      </c>
    </row>
    <row r="335" spans="1:10" x14ac:dyDescent="0.25">
      <c r="A335" s="2">
        <v>43337</v>
      </c>
      <c r="B335">
        <f t="shared" si="20"/>
        <v>2018</v>
      </c>
      <c r="C335" s="2" t="str">
        <f t="shared" si="21"/>
        <v>August</v>
      </c>
      <c r="D335" s="10">
        <f t="shared" si="22"/>
        <v>3</v>
      </c>
      <c r="E335" s="2" t="s">
        <v>36</v>
      </c>
      <c r="F335" s="2" t="s">
        <v>43</v>
      </c>
      <c r="G335" s="2" t="s">
        <v>29</v>
      </c>
      <c r="H335">
        <v>58</v>
      </c>
      <c r="I335">
        <v>18</v>
      </c>
      <c r="J335">
        <f t="shared" si="23"/>
        <v>1044</v>
      </c>
    </row>
    <row r="336" spans="1:10" x14ac:dyDescent="0.25">
      <c r="A336" s="2">
        <v>43341</v>
      </c>
      <c r="B336">
        <f t="shared" si="20"/>
        <v>2018</v>
      </c>
      <c r="C336" s="2" t="str">
        <f t="shared" si="21"/>
        <v>August</v>
      </c>
      <c r="D336" s="10">
        <f t="shared" si="22"/>
        <v>3</v>
      </c>
      <c r="E336" s="2" t="s">
        <v>35</v>
      </c>
      <c r="F336" s="2" t="s">
        <v>41</v>
      </c>
      <c r="G336" s="2" t="s">
        <v>28</v>
      </c>
      <c r="H336">
        <v>92</v>
      </c>
      <c r="I336">
        <v>25</v>
      </c>
      <c r="J336">
        <f t="shared" si="23"/>
        <v>2300</v>
      </c>
    </row>
    <row r="337" spans="1:10" x14ac:dyDescent="0.25">
      <c r="A337" s="2">
        <v>43345</v>
      </c>
      <c r="B337">
        <f t="shared" si="20"/>
        <v>2018</v>
      </c>
      <c r="C337" s="2" t="str">
        <f t="shared" si="21"/>
        <v>September</v>
      </c>
      <c r="D337" s="10">
        <f t="shared" si="22"/>
        <v>3</v>
      </c>
      <c r="E337" s="2" t="s">
        <v>36</v>
      </c>
      <c r="F337" s="2" t="s">
        <v>44</v>
      </c>
      <c r="G337" s="2" t="s">
        <v>27</v>
      </c>
      <c r="H337">
        <v>88</v>
      </c>
      <c r="I337">
        <v>5</v>
      </c>
      <c r="J337">
        <f t="shared" si="23"/>
        <v>440</v>
      </c>
    </row>
    <row r="338" spans="1:10" x14ac:dyDescent="0.25">
      <c r="A338" s="2">
        <v>43349</v>
      </c>
      <c r="B338">
        <f t="shared" si="20"/>
        <v>2018</v>
      </c>
      <c r="C338" s="2" t="str">
        <f t="shared" si="21"/>
        <v>September</v>
      </c>
      <c r="D338" s="10">
        <f t="shared" si="22"/>
        <v>3</v>
      </c>
      <c r="E338" s="2" t="s">
        <v>34</v>
      </c>
      <c r="F338" s="2" t="s">
        <v>38</v>
      </c>
      <c r="G338" s="2" t="s">
        <v>8</v>
      </c>
      <c r="H338">
        <v>42</v>
      </c>
      <c r="I338">
        <v>55</v>
      </c>
      <c r="J338">
        <f t="shared" si="23"/>
        <v>2310</v>
      </c>
    </row>
    <row r="339" spans="1:10" x14ac:dyDescent="0.25">
      <c r="A339" s="2">
        <v>43353</v>
      </c>
      <c r="B339">
        <f t="shared" si="20"/>
        <v>2018</v>
      </c>
      <c r="C339" s="2" t="str">
        <f t="shared" si="21"/>
        <v>September</v>
      </c>
      <c r="D339" s="10">
        <f t="shared" si="22"/>
        <v>3</v>
      </c>
      <c r="E339" s="2" t="s">
        <v>37</v>
      </c>
      <c r="F339" s="2" t="s">
        <v>7</v>
      </c>
      <c r="G339" s="2" t="s">
        <v>30</v>
      </c>
      <c r="H339">
        <v>20</v>
      </c>
      <c r="I339">
        <v>35</v>
      </c>
      <c r="J339">
        <f t="shared" si="23"/>
        <v>700</v>
      </c>
    </row>
    <row r="340" spans="1:10" x14ac:dyDescent="0.25">
      <c r="A340" s="2">
        <v>43357</v>
      </c>
      <c r="B340">
        <f t="shared" si="20"/>
        <v>2018</v>
      </c>
      <c r="C340" s="2" t="str">
        <f t="shared" si="21"/>
        <v>September</v>
      </c>
      <c r="D340" s="10">
        <f t="shared" si="22"/>
        <v>3</v>
      </c>
      <c r="E340" s="2" t="s">
        <v>36</v>
      </c>
      <c r="F340" s="2" t="s">
        <v>45</v>
      </c>
      <c r="G340" s="2" t="s">
        <v>33</v>
      </c>
      <c r="H340">
        <v>52</v>
      </c>
      <c r="I340">
        <v>50</v>
      </c>
      <c r="J340">
        <f t="shared" si="23"/>
        <v>2600</v>
      </c>
    </row>
    <row r="341" spans="1:10" x14ac:dyDescent="0.25">
      <c r="A341" s="2">
        <v>43361</v>
      </c>
      <c r="B341">
        <f t="shared" si="20"/>
        <v>2018</v>
      </c>
      <c r="C341" s="2" t="str">
        <f t="shared" si="21"/>
        <v>September</v>
      </c>
      <c r="D341" s="10">
        <f t="shared" si="22"/>
        <v>3</v>
      </c>
      <c r="E341" s="2" t="s">
        <v>37</v>
      </c>
      <c r="F341" s="2" t="s">
        <v>46</v>
      </c>
      <c r="G341" s="2" t="s">
        <v>26</v>
      </c>
      <c r="H341">
        <v>69</v>
      </c>
      <c r="I341">
        <v>10</v>
      </c>
      <c r="J341">
        <f t="shared" si="23"/>
        <v>690</v>
      </c>
    </row>
    <row r="342" spans="1:10" x14ac:dyDescent="0.25">
      <c r="A342" s="2">
        <v>43365</v>
      </c>
      <c r="B342">
        <f t="shared" si="20"/>
        <v>2018</v>
      </c>
      <c r="C342" s="2" t="str">
        <f t="shared" si="21"/>
        <v>September</v>
      </c>
      <c r="D342" s="10">
        <f t="shared" si="22"/>
        <v>3</v>
      </c>
      <c r="E342" s="2" t="s">
        <v>37</v>
      </c>
      <c r="F342" s="2" t="s">
        <v>10</v>
      </c>
      <c r="G342" s="2" t="s">
        <v>9</v>
      </c>
      <c r="H342">
        <v>41</v>
      </c>
      <c r="I342">
        <v>2</v>
      </c>
      <c r="J342">
        <f t="shared" si="23"/>
        <v>82</v>
      </c>
    </row>
    <row r="343" spans="1:10" x14ac:dyDescent="0.25">
      <c r="A343" s="2">
        <v>43369</v>
      </c>
      <c r="B343">
        <f t="shared" si="20"/>
        <v>2018</v>
      </c>
      <c r="C343" s="2" t="str">
        <f t="shared" si="21"/>
        <v>September</v>
      </c>
      <c r="D343" s="10">
        <f t="shared" si="22"/>
        <v>3</v>
      </c>
      <c r="E343" s="2" t="s">
        <v>34</v>
      </c>
      <c r="F343" s="2" t="s">
        <v>67</v>
      </c>
      <c r="G343" s="2" t="s">
        <v>26</v>
      </c>
      <c r="H343">
        <v>71</v>
      </c>
      <c r="I343">
        <v>10</v>
      </c>
      <c r="J343">
        <f t="shared" si="23"/>
        <v>710</v>
      </c>
    </row>
    <row r="344" spans="1:10" x14ac:dyDescent="0.25">
      <c r="A344" s="2">
        <v>43373</v>
      </c>
      <c r="B344">
        <f t="shared" si="20"/>
        <v>2018</v>
      </c>
      <c r="C344" s="2" t="str">
        <f t="shared" si="21"/>
        <v>September</v>
      </c>
      <c r="D344" s="10">
        <f t="shared" si="22"/>
        <v>3</v>
      </c>
      <c r="E344" s="2" t="s">
        <v>37</v>
      </c>
      <c r="F344" s="2" t="s">
        <v>10</v>
      </c>
      <c r="G344" s="2" t="s">
        <v>33</v>
      </c>
      <c r="H344">
        <v>64</v>
      </c>
      <c r="I344">
        <v>50</v>
      </c>
      <c r="J344">
        <f t="shared" si="23"/>
        <v>3200</v>
      </c>
    </row>
    <row r="345" spans="1:10" x14ac:dyDescent="0.25">
      <c r="A345" s="2">
        <v>43377</v>
      </c>
      <c r="B345">
        <f t="shared" si="20"/>
        <v>2018</v>
      </c>
      <c r="C345" s="2" t="str">
        <f t="shared" si="21"/>
        <v>October</v>
      </c>
      <c r="D345" s="10">
        <f t="shared" si="22"/>
        <v>4</v>
      </c>
      <c r="E345" s="2" t="s">
        <v>37</v>
      </c>
      <c r="F345" s="2" t="s">
        <v>46</v>
      </c>
      <c r="G345" s="2" t="s">
        <v>31</v>
      </c>
      <c r="H345">
        <v>83</v>
      </c>
      <c r="I345">
        <v>10</v>
      </c>
      <c r="J345">
        <f t="shared" si="23"/>
        <v>830</v>
      </c>
    </row>
    <row r="346" spans="1:10" x14ac:dyDescent="0.25">
      <c r="A346" s="2">
        <v>43381</v>
      </c>
      <c r="B346">
        <f t="shared" si="20"/>
        <v>2018</v>
      </c>
      <c r="C346" s="2" t="str">
        <f t="shared" si="21"/>
        <v>October</v>
      </c>
      <c r="D346" s="10">
        <f t="shared" si="22"/>
        <v>4</v>
      </c>
      <c r="E346" s="2" t="s">
        <v>35</v>
      </c>
      <c r="F346" s="2" t="s">
        <v>42</v>
      </c>
      <c r="G346" s="2" t="s">
        <v>8</v>
      </c>
      <c r="H346">
        <v>71</v>
      </c>
      <c r="I346">
        <v>55</v>
      </c>
      <c r="J346">
        <f t="shared" si="23"/>
        <v>3905</v>
      </c>
    </row>
    <row r="347" spans="1:10" x14ac:dyDescent="0.25">
      <c r="A347" s="2">
        <v>43385</v>
      </c>
      <c r="B347">
        <f t="shared" si="20"/>
        <v>2018</v>
      </c>
      <c r="C347" s="2" t="str">
        <f t="shared" si="21"/>
        <v>October</v>
      </c>
      <c r="D347" s="10">
        <f t="shared" si="22"/>
        <v>4</v>
      </c>
      <c r="E347" s="2" t="s">
        <v>37</v>
      </c>
      <c r="F347" s="2" t="s">
        <v>10</v>
      </c>
      <c r="G347" s="2" t="s">
        <v>30</v>
      </c>
      <c r="H347">
        <v>34</v>
      </c>
      <c r="I347">
        <v>35</v>
      </c>
      <c r="J347">
        <f t="shared" si="23"/>
        <v>1190</v>
      </c>
    </row>
    <row r="348" spans="1:10" x14ac:dyDescent="0.25">
      <c r="A348" s="2">
        <v>43389</v>
      </c>
      <c r="B348">
        <f t="shared" si="20"/>
        <v>2018</v>
      </c>
      <c r="C348" s="2" t="str">
        <f t="shared" si="21"/>
        <v>October</v>
      </c>
      <c r="D348" s="10">
        <f t="shared" si="22"/>
        <v>4</v>
      </c>
      <c r="E348" s="2" t="s">
        <v>37</v>
      </c>
      <c r="F348" s="2" t="s">
        <v>46</v>
      </c>
      <c r="G348" s="2" t="s">
        <v>9</v>
      </c>
      <c r="H348">
        <v>95</v>
      </c>
      <c r="I348">
        <v>2</v>
      </c>
      <c r="J348">
        <f t="shared" si="23"/>
        <v>190</v>
      </c>
    </row>
    <row r="349" spans="1:10" x14ac:dyDescent="0.25">
      <c r="A349" s="2">
        <v>43393</v>
      </c>
      <c r="B349">
        <f t="shared" si="20"/>
        <v>2018</v>
      </c>
      <c r="C349" s="2" t="str">
        <f t="shared" si="21"/>
        <v>October</v>
      </c>
      <c r="D349" s="10">
        <f t="shared" si="22"/>
        <v>4</v>
      </c>
      <c r="E349" s="2" t="s">
        <v>35</v>
      </c>
      <c r="F349" s="2" t="s">
        <v>41</v>
      </c>
      <c r="G349" s="2" t="s">
        <v>9</v>
      </c>
      <c r="H349">
        <v>91</v>
      </c>
      <c r="I349">
        <v>2</v>
      </c>
      <c r="J349">
        <f t="shared" si="23"/>
        <v>182</v>
      </c>
    </row>
    <row r="350" spans="1:10" x14ac:dyDescent="0.25">
      <c r="A350" s="2">
        <v>43397</v>
      </c>
      <c r="B350">
        <f t="shared" si="20"/>
        <v>2018</v>
      </c>
      <c r="C350" s="2" t="str">
        <f t="shared" si="21"/>
        <v>October</v>
      </c>
      <c r="D350" s="10">
        <f t="shared" si="22"/>
        <v>4</v>
      </c>
      <c r="E350" s="2" t="s">
        <v>37</v>
      </c>
      <c r="F350" s="2" t="s">
        <v>10</v>
      </c>
      <c r="G350" s="2" t="s">
        <v>28</v>
      </c>
      <c r="H350">
        <v>2</v>
      </c>
      <c r="I350">
        <v>25</v>
      </c>
      <c r="J350">
        <f t="shared" si="23"/>
        <v>50</v>
      </c>
    </row>
    <row r="351" spans="1:10" x14ac:dyDescent="0.25">
      <c r="A351" s="2">
        <v>43401</v>
      </c>
      <c r="B351">
        <f t="shared" si="20"/>
        <v>2018</v>
      </c>
      <c r="C351" s="2" t="str">
        <f t="shared" si="21"/>
        <v>October</v>
      </c>
      <c r="D351" s="10">
        <f t="shared" si="22"/>
        <v>4</v>
      </c>
      <c r="E351" s="2" t="s">
        <v>35</v>
      </c>
      <c r="F351" s="2" t="s">
        <v>41</v>
      </c>
      <c r="G351" s="2" t="s">
        <v>28</v>
      </c>
      <c r="H351">
        <v>62</v>
      </c>
      <c r="I351">
        <v>25</v>
      </c>
      <c r="J351">
        <f t="shared" si="23"/>
        <v>1550</v>
      </c>
    </row>
    <row r="352" spans="1:10" x14ac:dyDescent="0.25">
      <c r="A352" s="2">
        <v>43405</v>
      </c>
      <c r="B352">
        <f t="shared" si="20"/>
        <v>2018</v>
      </c>
      <c r="C352" s="2" t="str">
        <f t="shared" si="21"/>
        <v>November</v>
      </c>
      <c r="D352" s="10">
        <f t="shared" si="22"/>
        <v>4</v>
      </c>
      <c r="E352" s="2" t="s">
        <v>36</v>
      </c>
      <c r="F352" s="2" t="s">
        <v>45</v>
      </c>
      <c r="G352" s="2" t="s">
        <v>8</v>
      </c>
      <c r="H352">
        <v>11</v>
      </c>
      <c r="I352">
        <v>55</v>
      </c>
      <c r="J352">
        <f t="shared" si="23"/>
        <v>605</v>
      </c>
    </row>
    <row r="353" spans="1:10" x14ac:dyDescent="0.25">
      <c r="A353" s="2">
        <v>43409</v>
      </c>
      <c r="B353">
        <f t="shared" si="20"/>
        <v>2018</v>
      </c>
      <c r="C353" s="2" t="str">
        <f t="shared" si="21"/>
        <v>November</v>
      </c>
      <c r="D353" s="10">
        <f t="shared" si="22"/>
        <v>4</v>
      </c>
      <c r="E353" s="2" t="s">
        <v>34</v>
      </c>
      <c r="F353" s="2" t="s">
        <v>38</v>
      </c>
      <c r="G353" s="2" t="s">
        <v>31</v>
      </c>
      <c r="H353">
        <v>70</v>
      </c>
      <c r="I353">
        <v>10</v>
      </c>
      <c r="J353">
        <f t="shared" si="23"/>
        <v>700</v>
      </c>
    </row>
    <row r="354" spans="1:10" x14ac:dyDescent="0.25">
      <c r="A354" s="2">
        <v>43413</v>
      </c>
      <c r="B354">
        <f t="shared" si="20"/>
        <v>2018</v>
      </c>
      <c r="C354" s="2" t="str">
        <f t="shared" si="21"/>
        <v>November</v>
      </c>
      <c r="D354" s="10">
        <f t="shared" si="22"/>
        <v>4</v>
      </c>
      <c r="E354" s="2" t="s">
        <v>34</v>
      </c>
      <c r="F354" s="2" t="s">
        <v>67</v>
      </c>
      <c r="G354" s="2" t="s">
        <v>27</v>
      </c>
      <c r="H354">
        <v>9</v>
      </c>
      <c r="I354">
        <v>5</v>
      </c>
      <c r="J354">
        <f t="shared" si="23"/>
        <v>45</v>
      </c>
    </row>
    <row r="355" spans="1:10" x14ac:dyDescent="0.25">
      <c r="A355" s="2">
        <v>43417</v>
      </c>
      <c r="B355">
        <f t="shared" si="20"/>
        <v>2018</v>
      </c>
      <c r="C355" s="2" t="str">
        <f t="shared" si="21"/>
        <v>November</v>
      </c>
      <c r="D355" s="10">
        <f t="shared" si="22"/>
        <v>4</v>
      </c>
      <c r="E355" s="2" t="s">
        <v>36</v>
      </c>
      <c r="F355" s="2" t="s">
        <v>43</v>
      </c>
      <c r="G355" s="2" t="s">
        <v>32</v>
      </c>
      <c r="H355">
        <v>2</v>
      </c>
      <c r="I355">
        <v>8</v>
      </c>
      <c r="J355">
        <f t="shared" si="23"/>
        <v>16</v>
      </c>
    </row>
    <row r="356" spans="1:10" x14ac:dyDescent="0.25">
      <c r="A356" s="2">
        <v>43421</v>
      </c>
      <c r="B356">
        <f t="shared" si="20"/>
        <v>2018</v>
      </c>
      <c r="C356" s="2" t="str">
        <f t="shared" si="21"/>
        <v>November</v>
      </c>
      <c r="D356" s="10">
        <f t="shared" si="22"/>
        <v>4</v>
      </c>
      <c r="E356" s="2" t="s">
        <v>36</v>
      </c>
      <c r="F356" s="2" t="s">
        <v>44</v>
      </c>
      <c r="G356" s="2" t="s">
        <v>29</v>
      </c>
      <c r="H356">
        <v>60</v>
      </c>
      <c r="I356">
        <v>18</v>
      </c>
      <c r="J356">
        <f t="shared" si="23"/>
        <v>1080</v>
      </c>
    </row>
    <row r="357" spans="1:10" x14ac:dyDescent="0.25">
      <c r="A357" s="2">
        <v>43425</v>
      </c>
      <c r="B357">
        <f t="shared" si="20"/>
        <v>2018</v>
      </c>
      <c r="C357" s="2" t="str">
        <f t="shared" si="21"/>
        <v>November</v>
      </c>
      <c r="D357" s="10">
        <f t="shared" si="22"/>
        <v>4</v>
      </c>
      <c r="E357" s="2" t="s">
        <v>35</v>
      </c>
      <c r="F357" s="2" t="s">
        <v>42</v>
      </c>
      <c r="G357" s="2" t="s">
        <v>32</v>
      </c>
      <c r="H357">
        <v>99</v>
      </c>
      <c r="I357">
        <v>8</v>
      </c>
      <c r="J357">
        <f t="shared" si="23"/>
        <v>792</v>
      </c>
    </row>
    <row r="358" spans="1:10" x14ac:dyDescent="0.25">
      <c r="A358" s="2">
        <v>43429</v>
      </c>
      <c r="B358">
        <f t="shared" si="20"/>
        <v>2018</v>
      </c>
      <c r="C358" s="2" t="str">
        <f t="shared" si="21"/>
        <v>November</v>
      </c>
      <c r="D358" s="10">
        <f t="shared" si="22"/>
        <v>4</v>
      </c>
      <c r="E358" s="2" t="s">
        <v>35</v>
      </c>
      <c r="F358" s="2" t="s">
        <v>47</v>
      </c>
      <c r="G358" s="2" t="s">
        <v>29</v>
      </c>
      <c r="H358">
        <v>75</v>
      </c>
      <c r="I358">
        <v>18</v>
      </c>
      <c r="J358">
        <f t="shared" si="23"/>
        <v>1350</v>
      </c>
    </row>
    <row r="359" spans="1:10" x14ac:dyDescent="0.25">
      <c r="A359" s="2">
        <v>43433</v>
      </c>
      <c r="B359">
        <f t="shared" si="20"/>
        <v>2018</v>
      </c>
      <c r="C359" s="2" t="str">
        <f t="shared" si="21"/>
        <v>November</v>
      </c>
      <c r="D359" s="10">
        <f t="shared" si="22"/>
        <v>4</v>
      </c>
      <c r="E359" s="2" t="s">
        <v>36</v>
      </c>
      <c r="F359" s="2" t="s">
        <v>45</v>
      </c>
      <c r="G359" s="2" t="s">
        <v>31</v>
      </c>
      <c r="H359">
        <v>93</v>
      </c>
      <c r="I359">
        <v>10</v>
      </c>
      <c r="J359">
        <f t="shared" si="23"/>
        <v>930</v>
      </c>
    </row>
    <row r="360" spans="1:10" x14ac:dyDescent="0.25">
      <c r="A360" s="2">
        <v>43437</v>
      </c>
      <c r="B360">
        <f t="shared" si="20"/>
        <v>2018</v>
      </c>
      <c r="C360" s="2" t="str">
        <f t="shared" si="21"/>
        <v>December</v>
      </c>
      <c r="D360" s="10">
        <f t="shared" si="22"/>
        <v>4</v>
      </c>
      <c r="E360" s="2" t="s">
        <v>34</v>
      </c>
      <c r="F360" s="2" t="s">
        <v>67</v>
      </c>
      <c r="G360" s="2" t="s">
        <v>32</v>
      </c>
      <c r="H360">
        <v>66</v>
      </c>
      <c r="I360">
        <v>8</v>
      </c>
      <c r="J360">
        <f t="shared" si="23"/>
        <v>528</v>
      </c>
    </row>
    <row r="361" spans="1:10" x14ac:dyDescent="0.25">
      <c r="A361" s="2">
        <v>43441</v>
      </c>
      <c r="B361">
        <f t="shared" si="20"/>
        <v>2018</v>
      </c>
      <c r="C361" s="2" t="str">
        <f t="shared" si="21"/>
        <v>December</v>
      </c>
      <c r="D361" s="10">
        <f t="shared" si="22"/>
        <v>4</v>
      </c>
      <c r="E361" s="2" t="s">
        <v>37</v>
      </c>
      <c r="F361" s="2" t="s">
        <v>7</v>
      </c>
      <c r="G361" s="2" t="s">
        <v>27</v>
      </c>
      <c r="H361">
        <v>10</v>
      </c>
      <c r="I361">
        <v>5</v>
      </c>
      <c r="J361">
        <f t="shared" si="23"/>
        <v>50</v>
      </c>
    </row>
    <row r="362" spans="1:10" x14ac:dyDescent="0.25">
      <c r="A362" s="2">
        <v>43445</v>
      </c>
      <c r="B362">
        <f t="shared" si="20"/>
        <v>2018</v>
      </c>
      <c r="C362" s="2" t="str">
        <f t="shared" si="21"/>
        <v>December</v>
      </c>
      <c r="D362" s="10">
        <f t="shared" si="22"/>
        <v>4</v>
      </c>
      <c r="E362" s="2" t="s">
        <v>34</v>
      </c>
      <c r="F362" s="2" t="s">
        <v>38</v>
      </c>
      <c r="G362" s="2" t="s">
        <v>28</v>
      </c>
      <c r="H362">
        <v>55</v>
      </c>
      <c r="I362">
        <v>25</v>
      </c>
      <c r="J362">
        <f t="shared" si="23"/>
        <v>1375</v>
      </c>
    </row>
    <row r="363" spans="1:10" x14ac:dyDescent="0.25">
      <c r="A363" s="2">
        <v>43449</v>
      </c>
      <c r="B363">
        <f t="shared" si="20"/>
        <v>2018</v>
      </c>
      <c r="C363" s="2" t="str">
        <f t="shared" si="21"/>
        <v>December</v>
      </c>
      <c r="D363" s="10">
        <f t="shared" si="22"/>
        <v>4</v>
      </c>
      <c r="E363" s="2" t="s">
        <v>35</v>
      </c>
      <c r="F363" s="2" t="s">
        <v>41</v>
      </c>
      <c r="G363" s="2" t="s">
        <v>32</v>
      </c>
      <c r="H363">
        <v>16</v>
      </c>
      <c r="I363">
        <v>8</v>
      </c>
      <c r="J363">
        <f t="shared" si="23"/>
        <v>128</v>
      </c>
    </row>
    <row r="364" spans="1:10" x14ac:dyDescent="0.25">
      <c r="A364" s="2">
        <v>43453</v>
      </c>
      <c r="B364">
        <f t="shared" si="20"/>
        <v>2018</v>
      </c>
      <c r="C364" s="2" t="str">
        <f t="shared" si="21"/>
        <v>December</v>
      </c>
      <c r="D364" s="10">
        <f t="shared" si="22"/>
        <v>4</v>
      </c>
      <c r="E364" s="2" t="s">
        <v>37</v>
      </c>
      <c r="F364" s="2" t="s">
        <v>10</v>
      </c>
      <c r="G364" s="2" t="s">
        <v>33</v>
      </c>
      <c r="H364">
        <v>51</v>
      </c>
      <c r="I364">
        <v>50</v>
      </c>
      <c r="J364">
        <f t="shared" si="23"/>
        <v>2550</v>
      </c>
    </row>
    <row r="365" spans="1:10" x14ac:dyDescent="0.25">
      <c r="A365" s="2">
        <v>43457</v>
      </c>
      <c r="B365">
        <f t="shared" si="20"/>
        <v>2018</v>
      </c>
      <c r="C365" s="2" t="str">
        <f t="shared" si="21"/>
        <v>December</v>
      </c>
      <c r="D365" s="10">
        <f t="shared" si="22"/>
        <v>4</v>
      </c>
      <c r="E365" s="2" t="s">
        <v>37</v>
      </c>
      <c r="F365" s="2" t="s">
        <v>10</v>
      </c>
      <c r="G365" s="2" t="s">
        <v>8</v>
      </c>
      <c r="H365">
        <v>88</v>
      </c>
      <c r="I365">
        <v>55</v>
      </c>
      <c r="J365">
        <f t="shared" si="23"/>
        <v>4840</v>
      </c>
    </row>
    <row r="366" spans="1:10" x14ac:dyDescent="0.25">
      <c r="A366" s="2">
        <v>43461</v>
      </c>
      <c r="B366">
        <f t="shared" si="20"/>
        <v>2018</v>
      </c>
      <c r="C366" s="2" t="str">
        <f t="shared" si="21"/>
        <v>December</v>
      </c>
      <c r="D366" s="10">
        <f t="shared" si="22"/>
        <v>4</v>
      </c>
      <c r="E366" s="2" t="s">
        <v>36</v>
      </c>
      <c r="F366" s="2" t="s">
        <v>45</v>
      </c>
      <c r="G366" s="2" t="s">
        <v>9</v>
      </c>
      <c r="H366">
        <v>12</v>
      </c>
      <c r="I366">
        <v>2</v>
      </c>
      <c r="J366">
        <f t="shared" si="23"/>
        <v>24</v>
      </c>
    </row>
    <row r="367" spans="1:10" x14ac:dyDescent="0.25">
      <c r="A367" s="2">
        <v>43465</v>
      </c>
      <c r="B367">
        <f t="shared" si="20"/>
        <v>2018</v>
      </c>
      <c r="C367" s="2" t="str">
        <f t="shared" si="21"/>
        <v>December</v>
      </c>
      <c r="D367" s="10">
        <f t="shared" si="22"/>
        <v>4</v>
      </c>
      <c r="E367" s="2" t="s">
        <v>36</v>
      </c>
      <c r="F367" s="2" t="s">
        <v>45</v>
      </c>
      <c r="G367" s="2" t="s">
        <v>8</v>
      </c>
      <c r="H367">
        <v>52</v>
      </c>
      <c r="I367">
        <v>55</v>
      </c>
      <c r="J367">
        <f t="shared" si="23"/>
        <v>2860</v>
      </c>
    </row>
    <row r="368" spans="1:10" x14ac:dyDescent="0.25">
      <c r="A368" s="2">
        <v>43469</v>
      </c>
      <c r="B368">
        <f t="shared" si="20"/>
        <v>2019</v>
      </c>
      <c r="C368" s="2" t="str">
        <f t="shared" si="21"/>
        <v>January</v>
      </c>
      <c r="D368" s="10">
        <f t="shared" si="22"/>
        <v>1</v>
      </c>
      <c r="E368" s="2" t="s">
        <v>37</v>
      </c>
      <c r="F368" s="2" t="s">
        <v>7</v>
      </c>
      <c r="G368" s="2" t="s">
        <v>30</v>
      </c>
      <c r="H368">
        <v>37</v>
      </c>
      <c r="I368">
        <v>35</v>
      </c>
      <c r="J368">
        <f t="shared" si="23"/>
        <v>1295</v>
      </c>
    </row>
    <row r="369" spans="1:10" x14ac:dyDescent="0.25">
      <c r="A369" s="2">
        <v>43473</v>
      </c>
      <c r="B369">
        <f t="shared" si="20"/>
        <v>2019</v>
      </c>
      <c r="C369" s="2" t="str">
        <f t="shared" si="21"/>
        <v>January</v>
      </c>
      <c r="D369" s="10">
        <f t="shared" si="22"/>
        <v>1</v>
      </c>
      <c r="E369" s="2" t="s">
        <v>37</v>
      </c>
      <c r="F369" s="2" t="s">
        <v>46</v>
      </c>
      <c r="G369" s="2" t="s">
        <v>33</v>
      </c>
      <c r="H369">
        <v>67</v>
      </c>
      <c r="I369">
        <v>50</v>
      </c>
      <c r="J369">
        <f t="shared" si="23"/>
        <v>3350</v>
      </c>
    </row>
    <row r="370" spans="1:10" x14ac:dyDescent="0.25">
      <c r="A370" s="2">
        <v>43477</v>
      </c>
      <c r="B370">
        <f t="shared" si="20"/>
        <v>2019</v>
      </c>
      <c r="C370" s="2" t="str">
        <f t="shared" si="21"/>
        <v>January</v>
      </c>
      <c r="D370" s="10">
        <f t="shared" si="22"/>
        <v>1</v>
      </c>
      <c r="E370" s="2" t="s">
        <v>37</v>
      </c>
      <c r="F370" s="2" t="s">
        <v>46</v>
      </c>
      <c r="G370" s="2" t="s">
        <v>30</v>
      </c>
      <c r="H370">
        <v>2</v>
      </c>
      <c r="I370">
        <v>35</v>
      </c>
      <c r="J370">
        <f t="shared" si="23"/>
        <v>70</v>
      </c>
    </row>
    <row r="371" spans="1:10" x14ac:dyDescent="0.25">
      <c r="A371" s="2">
        <v>43481</v>
      </c>
      <c r="B371">
        <f t="shared" si="20"/>
        <v>2019</v>
      </c>
      <c r="C371" s="2" t="str">
        <f t="shared" si="21"/>
        <v>January</v>
      </c>
      <c r="D371" s="10">
        <f t="shared" si="22"/>
        <v>1</v>
      </c>
      <c r="E371" s="2" t="s">
        <v>36</v>
      </c>
      <c r="F371" s="2" t="s">
        <v>45</v>
      </c>
      <c r="G371" s="2" t="s">
        <v>31</v>
      </c>
      <c r="H371">
        <v>38</v>
      </c>
      <c r="I371">
        <v>10</v>
      </c>
      <c r="J371">
        <f t="shared" si="23"/>
        <v>380</v>
      </c>
    </row>
    <row r="372" spans="1:10" x14ac:dyDescent="0.25">
      <c r="A372" s="2">
        <v>43485</v>
      </c>
      <c r="B372">
        <f t="shared" si="20"/>
        <v>2019</v>
      </c>
      <c r="C372" s="2" t="str">
        <f t="shared" si="21"/>
        <v>January</v>
      </c>
      <c r="D372" s="10">
        <f t="shared" si="22"/>
        <v>1</v>
      </c>
      <c r="E372" s="2" t="s">
        <v>34</v>
      </c>
      <c r="F372" s="2" t="s">
        <v>38</v>
      </c>
      <c r="G372" s="2" t="s">
        <v>29</v>
      </c>
      <c r="H372">
        <v>26</v>
      </c>
      <c r="I372">
        <v>18</v>
      </c>
      <c r="J372">
        <f t="shared" si="23"/>
        <v>468</v>
      </c>
    </row>
    <row r="373" spans="1:10" x14ac:dyDescent="0.25">
      <c r="A373" s="2">
        <v>43489</v>
      </c>
      <c r="B373">
        <f t="shared" si="20"/>
        <v>2019</v>
      </c>
      <c r="C373" s="2" t="str">
        <f t="shared" si="21"/>
        <v>January</v>
      </c>
      <c r="D373" s="10">
        <f t="shared" si="22"/>
        <v>1</v>
      </c>
      <c r="E373" s="2" t="s">
        <v>37</v>
      </c>
      <c r="F373" s="2" t="s">
        <v>10</v>
      </c>
      <c r="G373" s="2" t="s">
        <v>8</v>
      </c>
      <c r="H373">
        <v>15</v>
      </c>
      <c r="I373">
        <v>55</v>
      </c>
      <c r="J373">
        <f t="shared" si="23"/>
        <v>825</v>
      </c>
    </row>
    <row r="374" spans="1:10" x14ac:dyDescent="0.25">
      <c r="A374" s="2">
        <v>43493</v>
      </c>
      <c r="B374">
        <f t="shared" si="20"/>
        <v>2019</v>
      </c>
      <c r="C374" s="2" t="str">
        <f t="shared" si="21"/>
        <v>January</v>
      </c>
      <c r="D374" s="10">
        <f t="shared" si="22"/>
        <v>1</v>
      </c>
      <c r="E374" s="2" t="s">
        <v>34</v>
      </c>
      <c r="F374" s="2" t="s">
        <v>40</v>
      </c>
      <c r="G374" s="2" t="s">
        <v>28</v>
      </c>
      <c r="H374">
        <v>47</v>
      </c>
      <c r="I374">
        <v>25</v>
      </c>
      <c r="J374">
        <f t="shared" si="23"/>
        <v>1175</v>
      </c>
    </row>
    <row r="375" spans="1:10" x14ac:dyDescent="0.25">
      <c r="A375" s="2">
        <v>43497</v>
      </c>
      <c r="B375">
        <f t="shared" si="20"/>
        <v>2019</v>
      </c>
      <c r="C375" s="2" t="str">
        <f t="shared" si="21"/>
        <v>February</v>
      </c>
      <c r="D375" s="10">
        <f t="shared" si="22"/>
        <v>1</v>
      </c>
      <c r="E375" s="2" t="s">
        <v>37</v>
      </c>
      <c r="F375" s="2" t="s">
        <v>7</v>
      </c>
      <c r="G375" s="2" t="s">
        <v>31</v>
      </c>
      <c r="H375">
        <v>5</v>
      </c>
      <c r="I375">
        <v>10</v>
      </c>
      <c r="J375">
        <f t="shared" si="23"/>
        <v>50</v>
      </c>
    </row>
    <row r="376" spans="1:10" x14ac:dyDescent="0.25">
      <c r="A376" s="2">
        <v>43501</v>
      </c>
      <c r="B376">
        <f t="shared" si="20"/>
        <v>2019</v>
      </c>
      <c r="C376" s="2" t="str">
        <f t="shared" si="21"/>
        <v>February</v>
      </c>
      <c r="D376" s="10">
        <f t="shared" si="22"/>
        <v>1</v>
      </c>
      <c r="E376" s="2" t="s">
        <v>37</v>
      </c>
      <c r="F376" s="2" t="s">
        <v>46</v>
      </c>
      <c r="G376" s="2" t="s">
        <v>29</v>
      </c>
      <c r="H376">
        <v>47</v>
      </c>
      <c r="I376">
        <v>18</v>
      </c>
      <c r="J376">
        <f t="shared" si="23"/>
        <v>846</v>
      </c>
    </row>
    <row r="377" spans="1:10" x14ac:dyDescent="0.25">
      <c r="A377" s="2">
        <v>43505</v>
      </c>
      <c r="B377">
        <f t="shared" si="20"/>
        <v>2019</v>
      </c>
      <c r="C377" s="2" t="str">
        <f t="shared" si="21"/>
        <v>February</v>
      </c>
      <c r="D377" s="10">
        <f t="shared" si="22"/>
        <v>1</v>
      </c>
      <c r="E377" s="2" t="s">
        <v>37</v>
      </c>
      <c r="F377" s="2" t="s">
        <v>46</v>
      </c>
      <c r="G377" s="2" t="s">
        <v>26</v>
      </c>
      <c r="H377">
        <v>15</v>
      </c>
      <c r="I377">
        <v>10</v>
      </c>
      <c r="J377">
        <f t="shared" si="23"/>
        <v>150</v>
      </c>
    </row>
    <row r="378" spans="1:10" x14ac:dyDescent="0.25">
      <c r="A378" s="2">
        <v>43509</v>
      </c>
      <c r="B378">
        <f t="shared" si="20"/>
        <v>2019</v>
      </c>
      <c r="C378" s="2" t="str">
        <f t="shared" si="21"/>
        <v>February</v>
      </c>
      <c r="D378" s="10">
        <f t="shared" si="22"/>
        <v>1</v>
      </c>
      <c r="E378" s="2" t="s">
        <v>34</v>
      </c>
      <c r="F378" s="2" t="s">
        <v>67</v>
      </c>
      <c r="G378" s="2" t="s">
        <v>28</v>
      </c>
      <c r="H378">
        <v>55</v>
      </c>
      <c r="I378">
        <v>25</v>
      </c>
      <c r="J378">
        <f t="shared" si="23"/>
        <v>1375</v>
      </c>
    </row>
    <row r="379" spans="1:10" x14ac:dyDescent="0.25">
      <c r="A379" s="2">
        <v>43513</v>
      </c>
      <c r="B379">
        <f t="shared" si="20"/>
        <v>2019</v>
      </c>
      <c r="C379" s="2" t="str">
        <f t="shared" si="21"/>
        <v>February</v>
      </c>
      <c r="D379" s="10">
        <f t="shared" si="22"/>
        <v>1</v>
      </c>
      <c r="E379" s="2" t="s">
        <v>36</v>
      </c>
      <c r="F379" s="2" t="s">
        <v>45</v>
      </c>
      <c r="G379" s="2" t="s">
        <v>27</v>
      </c>
      <c r="H379">
        <v>64</v>
      </c>
      <c r="I379">
        <v>5</v>
      </c>
      <c r="J379">
        <f t="shared" si="23"/>
        <v>320</v>
      </c>
    </row>
    <row r="380" spans="1:10" x14ac:dyDescent="0.25">
      <c r="A380" s="2">
        <v>43517</v>
      </c>
      <c r="B380">
        <f t="shared" si="20"/>
        <v>2019</v>
      </c>
      <c r="C380" s="2" t="str">
        <f t="shared" si="21"/>
        <v>February</v>
      </c>
      <c r="D380" s="10">
        <f t="shared" si="22"/>
        <v>1</v>
      </c>
      <c r="E380" s="2" t="s">
        <v>35</v>
      </c>
      <c r="F380" s="2" t="s">
        <v>47</v>
      </c>
      <c r="G380" s="2" t="s">
        <v>26</v>
      </c>
      <c r="H380">
        <v>79</v>
      </c>
      <c r="I380">
        <v>10</v>
      </c>
      <c r="J380">
        <f t="shared" si="23"/>
        <v>790</v>
      </c>
    </row>
    <row r="381" spans="1:10" x14ac:dyDescent="0.25">
      <c r="A381" s="2">
        <v>43521</v>
      </c>
      <c r="B381">
        <f t="shared" si="20"/>
        <v>2019</v>
      </c>
      <c r="C381" s="2" t="str">
        <f t="shared" si="21"/>
        <v>February</v>
      </c>
      <c r="D381" s="10">
        <f t="shared" si="22"/>
        <v>1</v>
      </c>
      <c r="E381" s="2" t="s">
        <v>37</v>
      </c>
      <c r="F381" s="2" t="s">
        <v>7</v>
      </c>
      <c r="G381" s="2" t="s">
        <v>31</v>
      </c>
      <c r="H381">
        <v>16</v>
      </c>
      <c r="I381">
        <v>10</v>
      </c>
      <c r="J381">
        <f t="shared" si="23"/>
        <v>160</v>
      </c>
    </row>
    <row r="382" spans="1:10" x14ac:dyDescent="0.25">
      <c r="A382" s="2">
        <v>43525</v>
      </c>
      <c r="B382">
        <f t="shared" si="20"/>
        <v>2019</v>
      </c>
      <c r="C382" s="2" t="str">
        <f t="shared" si="21"/>
        <v>March</v>
      </c>
      <c r="D382" s="10">
        <f t="shared" si="22"/>
        <v>1</v>
      </c>
      <c r="E382" s="2" t="s">
        <v>36</v>
      </c>
      <c r="F382" s="2" t="s">
        <v>44</v>
      </c>
      <c r="G382" s="2" t="s">
        <v>33</v>
      </c>
      <c r="H382">
        <v>42</v>
      </c>
      <c r="I382">
        <v>50</v>
      </c>
      <c r="J382">
        <f t="shared" si="23"/>
        <v>2100</v>
      </c>
    </row>
    <row r="383" spans="1:10" x14ac:dyDescent="0.25">
      <c r="A383" s="2">
        <v>43529</v>
      </c>
      <c r="B383">
        <f t="shared" si="20"/>
        <v>2019</v>
      </c>
      <c r="C383" s="2" t="str">
        <f t="shared" si="21"/>
        <v>March</v>
      </c>
      <c r="D383" s="10">
        <f t="shared" si="22"/>
        <v>1</v>
      </c>
      <c r="E383" s="2" t="s">
        <v>34</v>
      </c>
      <c r="F383" s="2" t="s">
        <v>67</v>
      </c>
      <c r="G383" s="2" t="s">
        <v>31</v>
      </c>
      <c r="H383">
        <v>45</v>
      </c>
      <c r="I383">
        <v>10</v>
      </c>
      <c r="J383">
        <f t="shared" si="23"/>
        <v>450</v>
      </c>
    </row>
    <row r="384" spans="1:10" x14ac:dyDescent="0.25">
      <c r="A384" s="2">
        <v>43533</v>
      </c>
      <c r="B384">
        <f t="shared" si="20"/>
        <v>2019</v>
      </c>
      <c r="C384" s="2" t="str">
        <f t="shared" si="21"/>
        <v>March</v>
      </c>
      <c r="D384" s="10">
        <f t="shared" si="22"/>
        <v>1</v>
      </c>
      <c r="E384" s="2" t="s">
        <v>37</v>
      </c>
      <c r="F384" s="2" t="s">
        <v>46</v>
      </c>
      <c r="G384" s="2" t="s">
        <v>31</v>
      </c>
      <c r="H384">
        <v>89</v>
      </c>
      <c r="I384">
        <v>10</v>
      </c>
      <c r="J384">
        <f t="shared" si="23"/>
        <v>890</v>
      </c>
    </row>
    <row r="385" spans="1:10" x14ac:dyDescent="0.25">
      <c r="A385" s="2">
        <v>43537</v>
      </c>
      <c r="B385">
        <f t="shared" si="20"/>
        <v>2019</v>
      </c>
      <c r="C385" s="2" t="str">
        <f t="shared" si="21"/>
        <v>March</v>
      </c>
      <c r="D385" s="10">
        <f t="shared" si="22"/>
        <v>1</v>
      </c>
      <c r="E385" s="2" t="s">
        <v>34</v>
      </c>
      <c r="F385" s="2" t="s">
        <v>38</v>
      </c>
      <c r="G385" s="2" t="s">
        <v>31</v>
      </c>
      <c r="H385">
        <v>18</v>
      </c>
      <c r="I385">
        <v>10</v>
      </c>
      <c r="J385">
        <f t="shared" si="23"/>
        <v>180</v>
      </c>
    </row>
    <row r="386" spans="1:10" x14ac:dyDescent="0.25">
      <c r="A386" s="2">
        <v>43541</v>
      </c>
      <c r="B386">
        <f t="shared" si="20"/>
        <v>2019</v>
      </c>
      <c r="C386" s="2" t="str">
        <f t="shared" si="21"/>
        <v>March</v>
      </c>
      <c r="D386" s="10">
        <f t="shared" si="22"/>
        <v>1</v>
      </c>
      <c r="E386" s="2" t="s">
        <v>36</v>
      </c>
      <c r="F386" s="2" t="s">
        <v>43</v>
      </c>
      <c r="G386" s="2" t="s">
        <v>33</v>
      </c>
      <c r="H386">
        <v>63</v>
      </c>
      <c r="I386">
        <v>50</v>
      </c>
      <c r="J386">
        <f t="shared" si="23"/>
        <v>3150</v>
      </c>
    </row>
    <row r="387" spans="1:10" x14ac:dyDescent="0.25">
      <c r="A387" s="2">
        <v>43545</v>
      </c>
      <c r="B387">
        <f t="shared" ref="B387:B450" si="24">YEAR(A387)</f>
        <v>2019</v>
      </c>
      <c r="C387" s="2" t="str">
        <f t="shared" ref="C387:C450" si="25">TEXT(A387,"MMMM")</f>
        <v>March</v>
      </c>
      <c r="D387" s="10">
        <f t="shared" ref="D387:D450" si="26">ROUNDUP(MONTH(A387)/3,0)</f>
        <v>1</v>
      </c>
      <c r="E387" s="2" t="s">
        <v>34</v>
      </c>
      <c r="F387" s="2" t="s">
        <v>38</v>
      </c>
      <c r="G387" s="2" t="s">
        <v>30</v>
      </c>
      <c r="H387">
        <v>25</v>
      </c>
      <c r="I387">
        <v>35</v>
      </c>
      <c r="J387">
        <f t="shared" ref="J387:J450" si="27">H387*I387</f>
        <v>875</v>
      </c>
    </row>
    <row r="388" spans="1:10" x14ac:dyDescent="0.25">
      <c r="A388" s="2">
        <v>43549</v>
      </c>
      <c r="B388">
        <f t="shared" si="24"/>
        <v>2019</v>
      </c>
      <c r="C388" s="2" t="str">
        <f t="shared" si="25"/>
        <v>March</v>
      </c>
      <c r="D388" s="10">
        <f t="shared" si="26"/>
        <v>1</v>
      </c>
      <c r="E388" s="2" t="s">
        <v>35</v>
      </c>
      <c r="F388" s="2" t="s">
        <v>41</v>
      </c>
      <c r="G388" s="2" t="s">
        <v>27</v>
      </c>
      <c r="H388">
        <v>3</v>
      </c>
      <c r="I388">
        <v>5</v>
      </c>
      <c r="J388">
        <f t="shared" si="27"/>
        <v>15</v>
      </c>
    </row>
    <row r="389" spans="1:10" x14ac:dyDescent="0.25">
      <c r="A389" s="2">
        <v>43553</v>
      </c>
      <c r="B389">
        <f t="shared" si="24"/>
        <v>2019</v>
      </c>
      <c r="C389" s="2" t="str">
        <f t="shared" si="25"/>
        <v>March</v>
      </c>
      <c r="D389" s="10">
        <f t="shared" si="26"/>
        <v>1</v>
      </c>
      <c r="E389" s="2" t="s">
        <v>37</v>
      </c>
      <c r="F389" s="2" t="s">
        <v>46</v>
      </c>
      <c r="G389" s="2" t="s">
        <v>28</v>
      </c>
      <c r="H389">
        <v>79</v>
      </c>
      <c r="I389">
        <v>25</v>
      </c>
      <c r="J389">
        <f t="shared" si="27"/>
        <v>1975</v>
      </c>
    </row>
    <row r="390" spans="1:10" x14ac:dyDescent="0.25">
      <c r="A390" s="2">
        <v>43557</v>
      </c>
      <c r="B390">
        <f t="shared" si="24"/>
        <v>2019</v>
      </c>
      <c r="C390" s="2" t="str">
        <f t="shared" si="25"/>
        <v>April</v>
      </c>
      <c r="D390" s="10">
        <f t="shared" si="26"/>
        <v>2</v>
      </c>
      <c r="E390" s="2" t="s">
        <v>37</v>
      </c>
      <c r="F390" s="2" t="s">
        <v>10</v>
      </c>
      <c r="G390" s="2" t="s">
        <v>30</v>
      </c>
      <c r="H390">
        <v>52</v>
      </c>
      <c r="I390">
        <v>35</v>
      </c>
      <c r="J390">
        <f t="shared" si="27"/>
        <v>1820</v>
      </c>
    </row>
    <row r="391" spans="1:10" x14ac:dyDescent="0.25">
      <c r="A391" s="2">
        <v>43561</v>
      </c>
      <c r="B391">
        <f t="shared" si="24"/>
        <v>2019</v>
      </c>
      <c r="C391" s="2" t="str">
        <f t="shared" si="25"/>
        <v>April</v>
      </c>
      <c r="D391" s="10">
        <f t="shared" si="26"/>
        <v>2</v>
      </c>
      <c r="E391" s="2" t="s">
        <v>35</v>
      </c>
      <c r="F391" s="2" t="s">
        <v>42</v>
      </c>
      <c r="G391" s="2" t="s">
        <v>26</v>
      </c>
      <c r="H391">
        <v>36</v>
      </c>
      <c r="I391">
        <v>10</v>
      </c>
      <c r="J391">
        <f t="shared" si="27"/>
        <v>360</v>
      </c>
    </row>
    <row r="392" spans="1:10" x14ac:dyDescent="0.25">
      <c r="A392" s="2">
        <v>43565</v>
      </c>
      <c r="B392">
        <f t="shared" si="24"/>
        <v>2019</v>
      </c>
      <c r="C392" s="2" t="str">
        <f t="shared" si="25"/>
        <v>April</v>
      </c>
      <c r="D392" s="10">
        <f t="shared" si="26"/>
        <v>2</v>
      </c>
      <c r="E392" s="2" t="s">
        <v>36</v>
      </c>
      <c r="F392" s="2" t="s">
        <v>43</v>
      </c>
      <c r="G392" s="2" t="s">
        <v>28</v>
      </c>
      <c r="H392">
        <v>67</v>
      </c>
      <c r="I392">
        <v>25</v>
      </c>
      <c r="J392">
        <f t="shared" si="27"/>
        <v>1675</v>
      </c>
    </row>
    <row r="393" spans="1:10" x14ac:dyDescent="0.25">
      <c r="A393" s="2">
        <v>43569</v>
      </c>
      <c r="B393">
        <f t="shared" si="24"/>
        <v>2019</v>
      </c>
      <c r="C393" s="2" t="str">
        <f t="shared" si="25"/>
        <v>April</v>
      </c>
      <c r="D393" s="10">
        <f t="shared" si="26"/>
        <v>2</v>
      </c>
      <c r="E393" s="2" t="s">
        <v>36</v>
      </c>
      <c r="F393" s="2" t="s">
        <v>44</v>
      </c>
      <c r="G393" s="2" t="s">
        <v>30</v>
      </c>
      <c r="H393">
        <v>100</v>
      </c>
      <c r="I393">
        <v>35</v>
      </c>
      <c r="J393">
        <f t="shared" si="27"/>
        <v>3500</v>
      </c>
    </row>
    <row r="394" spans="1:10" x14ac:dyDescent="0.25">
      <c r="A394" s="2">
        <v>43573</v>
      </c>
      <c r="B394">
        <f t="shared" si="24"/>
        <v>2019</v>
      </c>
      <c r="C394" s="2" t="str">
        <f t="shared" si="25"/>
        <v>April</v>
      </c>
      <c r="D394" s="10">
        <f t="shared" si="26"/>
        <v>2</v>
      </c>
      <c r="E394" s="2" t="s">
        <v>35</v>
      </c>
      <c r="F394" s="2" t="s">
        <v>47</v>
      </c>
      <c r="G394" s="2" t="s">
        <v>27</v>
      </c>
      <c r="H394">
        <v>90</v>
      </c>
      <c r="I394">
        <v>5</v>
      </c>
      <c r="J394">
        <f t="shared" si="27"/>
        <v>450</v>
      </c>
    </row>
    <row r="395" spans="1:10" x14ac:dyDescent="0.25">
      <c r="A395" s="2">
        <v>43577</v>
      </c>
      <c r="B395">
        <f t="shared" si="24"/>
        <v>2019</v>
      </c>
      <c r="C395" s="2" t="str">
        <f t="shared" si="25"/>
        <v>April</v>
      </c>
      <c r="D395" s="10">
        <f t="shared" si="26"/>
        <v>2</v>
      </c>
      <c r="E395" s="2" t="s">
        <v>34</v>
      </c>
      <c r="F395" s="2" t="s">
        <v>38</v>
      </c>
      <c r="G395" s="2" t="s">
        <v>31</v>
      </c>
      <c r="H395">
        <v>16</v>
      </c>
      <c r="I395">
        <v>10</v>
      </c>
      <c r="J395">
        <f t="shared" si="27"/>
        <v>160</v>
      </c>
    </row>
    <row r="396" spans="1:10" x14ac:dyDescent="0.25">
      <c r="A396" s="2">
        <v>43581</v>
      </c>
      <c r="B396">
        <f t="shared" si="24"/>
        <v>2019</v>
      </c>
      <c r="C396" s="2" t="str">
        <f t="shared" si="25"/>
        <v>April</v>
      </c>
      <c r="D396" s="10">
        <f t="shared" si="26"/>
        <v>2</v>
      </c>
      <c r="E396" s="2" t="s">
        <v>37</v>
      </c>
      <c r="F396" s="2" t="s">
        <v>10</v>
      </c>
      <c r="G396" s="2" t="s">
        <v>9</v>
      </c>
      <c r="H396">
        <v>38</v>
      </c>
      <c r="I396">
        <v>2</v>
      </c>
      <c r="J396">
        <f t="shared" si="27"/>
        <v>76</v>
      </c>
    </row>
    <row r="397" spans="1:10" x14ac:dyDescent="0.25">
      <c r="A397" s="2">
        <v>43585</v>
      </c>
      <c r="B397">
        <f t="shared" si="24"/>
        <v>2019</v>
      </c>
      <c r="C397" s="2" t="str">
        <f t="shared" si="25"/>
        <v>April</v>
      </c>
      <c r="D397" s="10">
        <f t="shared" si="26"/>
        <v>2</v>
      </c>
      <c r="E397" s="2" t="s">
        <v>36</v>
      </c>
      <c r="F397" s="2" t="s">
        <v>44</v>
      </c>
      <c r="G397" s="2" t="s">
        <v>31</v>
      </c>
      <c r="H397">
        <v>76</v>
      </c>
      <c r="I397">
        <v>10</v>
      </c>
      <c r="J397">
        <f t="shared" si="27"/>
        <v>760</v>
      </c>
    </row>
    <row r="398" spans="1:10" x14ac:dyDescent="0.25">
      <c r="A398" s="2">
        <v>43589</v>
      </c>
      <c r="B398">
        <f t="shared" si="24"/>
        <v>2019</v>
      </c>
      <c r="C398" s="2" t="str">
        <f t="shared" si="25"/>
        <v>May</v>
      </c>
      <c r="D398" s="10">
        <f t="shared" si="26"/>
        <v>2</v>
      </c>
      <c r="E398" s="2" t="s">
        <v>37</v>
      </c>
      <c r="F398" s="2" t="s">
        <v>7</v>
      </c>
      <c r="G398" s="2" t="s">
        <v>33</v>
      </c>
      <c r="H398">
        <v>95</v>
      </c>
      <c r="I398">
        <v>50</v>
      </c>
      <c r="J398">
        <f t="shared" si="27"/>
        <v>4750</v>
      </c>
    </row>
    <row r="399" spans="1:10" x14ac:dyDescent="0.25">
      <c r="A399" s="2">
        <v>43593</v>
      </c>
      <c r="B399">
        <f t="shared" si="24"/>
        <v>2019</v>
      </c>
      <c r="C399" s="2" t="str">
        <f t="shared" si="25"/>
        <v>May</v>
      </c>
      <c r="D399" s="10">
        <f t="shared" si="26"/>
        <v>2</v>
      </c>
      <c r="E399" s="2" t="s">
        <v>36</v>
      </c>
      <c r="F399" s="2" t="s">
        <v>44</v>
      </c>
      <c r="G399" s="2" t="s">
        <v>9</v>
      </c>
      <c r="H399">
        <v>23</v>
      </c>
      <c r="I399">
        <v>2</v>
      </c>
      <c r="J399">
        <f t="shared" si="27"/>
        <v>46</v>
      </c>
    </row>
    <row r="400" spans="1:10" x14ac:dyDescent="0.25">
      <c r="A400" s="2">
        <v>43597</v>
      </c>
      <c r="B400">
        <f t="shared" si="24"/>
        <v>2019</v>
      </c>
      <c r="C400" s="2" t="str">
        <f t="shared" si="25"/>
        <v>May</v>
      </c>
      <c r="D400" s="10">
        <f t="shared" si="26"/>
        <v>2</v>
      </c>
      <c r="E400" s="2" t="s">
        <v>37</v>
      </c>
      <c r="F400" s="2" t="s">
        <v>46</v>
      </c>
      <c r="G400" s="2" t="s">
        <v>8</v>
      </c>
      <c r="H400">
        <v>94</v>
      </c>
      <c r="I400">
        <v>55</v>
      </c>
      <c r="J400">
        <f t="shared" si="27"/>
        <v>5170</v>
      </c>
    </row>
    <row r="401" spans="1:10" x14ac:dyDescent="0.25">
      <c r="A401" s="2">
        <v>43601</v>
      </c>
      <c r="B401">
        <f t="shared" si="24"/>
        <v>2019</v>
      </c>
      <c r="C401" s="2" t="str">
        <f t="shared" si="25"/>
        <v>May</v>
      </c>
      <c r="D401" s="10">
        <f t="shared" si="26"/>
        <v>2</v>
      </c>
      <c r="E401" s="2" t="s">
        <v>37</v>
      </c>
      <c r="F401" s="2" t="s">
        <v>10</v>
      </c>
      <c r="G401" s="2" t="s">
        <v>32</v>
      </c>
      <c r="H401">
        <v>79</v>
      </c>
      <c r="I401">
        <v>8</v>
      </c>
      <c r="J401">
        <f t="shared" si="27"/>
        <v>632</v>
      </c>
    </row>
    <row r="402" spans="1:10" x14ac:dyDescent="0.25">
      <c r="A402" s="2">
        <v>43605</v>
      </c>
      <c r="B402">
        <f t="shared" si="24"/>
        <v>2019</v>
      </c>
      <c r="C402" s="2" t="str">
        <f t="shared" si="25"/>
        <v>May</v>
      </c>
      <c r="D402" s="10">
        <f t="shared" si="26"/>
        <v>2</v>
      </c>
      <c r="E402" s="2" t="s">
        <v>37</v>
      </c>
      <c r="F402" s="2" t="s">
        <v>10</v>
      </c>
      <c r="G402" s="2" t="s">
        <v>32</v>
      </c>
      <c r="H402">
        <v>7</v>
      </c>
      <c r="I402">
        <v>8</v>
      </c>
      <c r="J402">
        <f t="shared" si="27"/>
        <v>56</v>
      </c>
    </row>
    <row r="403" spans="1:10" x14ac:dyDescent="0.25">
      <c r="A403" s="2">
        <v>43609</v>
      </c>
      <c r="B403">
        <f t="shared" si="24"/>
        <v>2019</v>
      </c>
      <c r="C403" s="2" t="str">
        <f t="shared" si="25"/>
        <v>May</v>
      </c>
      <c r="D403" s="10">
        <f t="shared" si="26"/>
        <v>2</v>
      </c>
      <c r="E403" s="2" t="s">
        <v>34</v>
      </c>
      <c r="F403" s="2" t="s">
        <v>38</v>
      </c>
      <c r="G403" s="2" t="s">
        <v>26</v>
      </c>
      <c r="H403">
        <v>94</v>
      </c>
      <c r="I403">
        <v>10</v>
      </c>
      <c r="J403">
        <f t="shared" si="27"/>
        <v>940</v>
      </c>
    </row>
    <row r="404" spans="1:10" x14ac:dyDescent="0.25">
      <c r="A404" s="2">
        <v>43613</v>
      </c>
      <c r="B404">
        <f t="shared" si="24"/>
        <v>2019</v>
      </c>
      <c r="C404" s="2" t="str">
        <f t="shared" si="25"/>
        <v>May</v>
      </c>
      <c r="D404" s="10">
        <f t="shared" si="26"/>
        <v>2</v>
      </c>
      <c r="E404" s="2" t="s">
        <v>36</v>
      </c>
      <c r="F404" s="2" t="s">
        <v>45</v>
      </c>
      <c r="G404" s="2" t="s">
        <v>33</v>
      </c>
      <c r="H404">
        <v>38</v>
      </c>
      <c r="I404">
        <v>50</v>
      </c>
      <c r="J404">
        <f t="shared" si="27"/>
        <v>1900</v>
      </c>
    </row>
    <row r="405" spans="1:10" x14ac:dyDescent="0.25">
      <c r="A405" s="2">
        <v>43617</v>
      </c>
      <c r="B405">
        <f t="shared" si="24"/>
        <v>2019</v>
      </c>
      <c r="C405" s="2" t="str">
        <f t="shared" si="25"/>
        <v>June</v>
      </c>
      <c r="D405" s="10">
        <f t="shared" si="26"/>
        <v>2</v>
      </c>
      <c r="E405" s="2" t="s">
        <v>37</v>
      </c>
      <c r="F405" s="2" t="s">
        <v>7</v>
      </c>
      <c r="G405" s="2" t="s">
        <v>33</v>
      </c>
      <c r="H405">
        <v>43</v>
      </c>
      <c r="I405">
        <v>50</v>
      </c>
      <c r="J405">
        <f t="shared" si="27"/>
        <v>2150</v>
      </c>
    </row>
    <row r="406" spans="1:10" x14ac:dyDescent="0.25">
      <c r="A406" s="2">
        <v>43621</v>
      </c>
      <c r="B406">
        <f t="shared" si="24"/>
        <v>2019</v>
      </c>
      <c r="C406" s="2" t="str">
        <f t="shared" si="25"/>
        <v>June</v>
      </c>
      <c r="D406" s="10">
        <f t="shared" si="26"/>
        <v>2</v>
      </c>
      <c r="E406" s="2" t="s">
        <v>35</v>
      </c>
      <c r="F406" s="2" t="s">
        <v>42</v>
      </c>
      <c r="G406" s="2" t="s">
        <v>31</v>
      </c>
      <c r="H406">
        <v>20</v>
      </c>
      <c r="I406">
        <v>10</v>
      </c>
      <c r="J406">
        <f t="shared" si="27"/>
        <v>200</v>
      </c>
    </row>
    <row r="407" spans="1:10" x14ac:dyDescent="0.25">
      <c r="A407" s="2">
        <v>43625</v>
      </c>
      <c r="B407">
        <f t="shared" si="24"/>
        <v>2019</v>
      </c>
      <c r="C407" s="2" t="str">
        <f t="shared" si="25"/>
        <v>June</v>
      </c>
      <c r="D407" s="10">
        <f t="shared" si="26"/>
        <v>2</v>
      </c>
      <c r="E407" s="2" t="s">
        <v>35</v>
      </c>
      <c r="F407" s="2" t="s">
        <v>47</v>
      </c>
      <c r="G407" s="2" t="s">
        <v>29</v>
      </c>
      <c r="H407">
        <v>55</v>
      </c>
      <c r="I407">
        <v>18</v>
      </c>
      <c r="J407">
        <f t="shared" si="27"/>
        <v>990</v>
      </c>
    </row>
    <row r="408" spans="1:10" x14ac:dyDescent="0.25">
      <c r="A408" s="2">
        <v>43629</v>
      </c>
      <c r="B408">
        <f t="shared" si="24"/>
        <v>2019</v>
      </c>
      <c r="C408" s="2" t="str">
        <f t="shared" si="25"/>
        <v>June</v>
      </c>
      <c r="D408" s="10">
        <f t="shared" si="26"/>
        <v>2</v>
      </c>
      <c r="E408" s="2" t="s">
        <v>35</v>
      </c>
      <c r="F408" s="2" t="s">
        <v>47</v>
      </c>
      <c r="G408" s="2" t="s">
        <v>26</v>
      </c>
      <c r="H408">
        <v>88</v>
      </c>
      <c r="I408">
        <v>10</v>
      </c>
      <c r="J408">
        <f t="shared" si="27"/>
        <v>880</v>
      </c>
    </row>
    <row r="409" spans="1:10" x14ac:dyDescent="0.25">
      <c r="A409" s="2">
        <v>43633</v>
      </c>
      <c r="B409">
        <f t="shared" si="24"/>
        <v>2019</v>
      </c>
      <c r="C409" s="2" t="str">
        <f t="shared" si="25"/>
        <v>June</v>
      </c>
      <c r="D409" s="10">
        <f t="shared" si="26"/>
        <v>2</v>
      </c>
      <c r="E409" s="2" t="s">
        <v>34</v>
      </c>
      <c r="F409" s="2" t="s">
        <v>40</v>
      </c>
      <c r="G409" s="2" t="s">
        <v>28</v>
      </c>
      <c r="H409">
        <v>14</v>
      </c>
      <c r="I409">
        <v>25</v>
      </c>
      <c r="J409">
        <f t="shared" si="27"/>
        <v>350</v>
      </c>
    </row>
    <row r="410" spans="1:10" x14ac:dyDescent="0.25">
      <c r="A410" s="2">
        <v>43637</v>
      </c>
      <c r="B410">
        <f t="shared" si="24"/>
        <v>2019</v>
      </c>
      <c r="C410" s="2" t="str">
        <f t="shared" si="25"/>
        <v>June</v>
      </c>
      <c r="D410" s="10">
        <f t="shared" si="26"/>
        <v>2</v>
      </c>
      <c r="E410" s="2" t="s">
        <v>34</v>
      </c>
      <c r="F410" s="2" t="s">
        <v>67</v>
      </c>
      <c r="G410" s="2" t="s">
        <v>9</v>
      </c>
      <c r="H410">
        <v>90</v>
      </c>
      <c r="I410">
        <v>2</v>
      </c>
      <c r="J410">
        <f t="shared" si="27"/>
        <v>180</v>
      </c>
    </row>
    <row r="411" spans="1:10" x14ac:dyDescent="0.25">
      <c r="A411" s="2">
        <v>43641</v>
      </c>
      <c r="B411">
        <f t="shared" si="24"/>
        <v>2019</v>
      </c>
      <c r="C411" s="2" t="str">
        <f t="shared" si="25"/>
        <v>June</v>
      </c>
      <c r="D411" s="10">
        <f t="shared" si="26"/>
        <v>2</v>
      </c>
      <c r="E411" s="2" t="s">
        <v>35</v>
      </c>
      <c r="F411" s="2" t="s">
        <v>42</v>
      </c>
      <c r="G411" s="2" t="s">
        <v>31</v>
      </c>
      <c r="H411">
        <v>31</v>
      </c>
      <c r="I411">
        <v>10</v>
      </c>
      <c r="J411">
        <f t="shared" si="27"/>
        <v>310</v>
      </c>
    </row>
    <row r="412" spans="1:10" x14ac:dyDescent="0.25">
      <c r="A412" s="2">
        <v>43645</v>
      </c>
      <c r="B412">
        <f t="shared" si="24"/>
        <v>2019</v>
      </c>
      <c r="C412" s="2" t="str">
        <f t="shared" si="25"/>
        <v>June</v>
      </c>
      <c r="D412" s="10">
        <f t="shared" si="26"/>
        <v>2</v>
      </c>
      <c r="E412" s="2" t="s">
        <v>34</v>
      </c>
      <c r="F412" s="2" t="s">
        <v>40</v>
      </c>
      <c r="G412" s="2" t="s">
        <v>27</v>
      </c>
      <c r="H412">
        <v>31</v>
      </c>
      <c r="I412">
        <v>5</v>
      </c>
      <c r="J412">
        <f t="shared" si="27"/>
        <v>155</v>
      </c>
    </row>
    <row r="413" spans="1:10" x14ac:dyDescent="0.25">
      <c r="A413" s="2">
        <v>43649</v>
      </c>
      <c r="B413">
        <f t="shared" si="24"/>
        <v>2019</v>
      </c>
      <c r="C413" s="2" t="str">
        <f t="shared" si="25"/>
        <v>July</v>
      </c>
      <c r="D413" s="10">
        <f t="shared" si="26"/>
        <v>3</v>
      </c>
      <c r="E413" s="2" t="s">
        <v>37</v>
      </c>
      <c r="F413" s="2" t="s">
        <v>10</v>
      </c>
      <c r="G413" s="2" t="s">
        <v>9</v>
      </c>
      <c r="H413">
        <v>70</v>
      </c>
      <c r="I413">
        <v>2</v>
      </c>
      <c r="J413">
        <f t="shared" si="27"/>
        <v>140</v>
      </c>
    </row>
    <row r="414" spans="1:10" x14ac:dyDescent="0.25">
      <c r="A414" s="2">
        <v>43653</v>
      </c>
      <c r="B414">
        <f t="shared" si="24"/>
        <v>2019</v>
      </c>
      <c r="C414" s="2" t="str">
        <f t="shared" si="25"/>
        <v>July</v>
      </c>
      <c r="D414" s="10">
        <f t="shared" si="26"/>
        <v>3</v>
      </c>
      <c r="E414" s="2" t="s">
        <v>34</v>
      </c>
      <c r="F414" s="2" t="s">
        <v>38</v>
      </c>
      <c r="G414" s="2" t="s">
        <v>28</v>
      </c>
      <c r="H414">
        <v>2</v>
      </c>
      <c r="I414">
        <v>25</v>
      </c>
      <c r="J414">
        <f t="shared" si="27"/>
        <v>50</v>
      </c>
    </row>
    <row r="415" spans="1:10" x14ac:dyDescent="0.25">
      <c r="A415" s="2">
        <v>43657</v>
      </c>
      <c r="B415">
        <f t="shared" si="24"/>
        <v>2019</v>
      </c>
      <c r="C415" s="2" t="str">
        <f t="shared" si="25"/>
        <v>July</v>
      </c>
      <c r="D415" s="10">
        <f t="shared" si="26"/>
        <v>3</v>
      </c>
      <c r="E415" s="2" t="s">
        <v>34</v>
      </c>
      <c r="F415" s="2" t="s">
        <v>40</v>
      </c>
      <c r="G415" s="2" t="s">
        <v>29</v>
      </c>
      <c r="H415">
        <v>3</v>
      </c>
      <c r="I415">
        <v>18</v>
      </c>
      <c r="J415">
        <f t="shared" si="27"/>
        <v>54</v>
      </c>
    </row>
    <row r="416" spans="1:10" x14ac:dyDescent="0.25">
      <c r="A416" s="2">
        <v>43661</v>
      </c>
      <c r="B416">
        <f t="shared" si="24"/>
        <v>2019</v>
      </c>
      <c r="C416" s="2" t="str">
        <f t="shared" si="25"/>
        <v>July</v>
      </c>
      <c r="D416" s="10">
        <f t="shared" si="26"/>
        <v>3</v>
      </c>
      <c r="E416" s="2" t="s">
        <v>36</v>
      </c>
      <c r="F416" s="2" t="s">
        <v>44</v>
      </c>
      <c r="G416" s="2" t="s">
        <v>28</v>
      </c>
      <c r="H416">
        <v>36</v>
      </c>
      <c r="I416">
        <v>25</v>
      </c>
      <c r="J416">
        <f t="shared" si="27"/>
        <v>900</v>
      </c>
    </row>
    <row r="417" spans="1:10" x14ac:dyDescent="0.25">
      <c r="A417" s="2">
        <v>43665</v>
      </c>
      <c r="B417">
        <f t="shared" si="24"/>
        <v>2019</v>
      </c>
      <c r="C417" s="2" t="str">
        <f t="shared" si="25"/>
        <v>July</v>
      </c>
      <c r="D417" s="10">
        <f t="shared" si="26"/>
        <v>3</v>
      </c>
      <c r="E417" s="2" t="s">
        <v>36</v>
      </c>
      <c r="F417" s="2" t="s">
        <v>45</v>
      </c>
      <c r="G417" s="2" t="s">
        <v>8</v>
      </c>
      <c r="H417">
        <v>99</v>
      </c>
      <c r="I417">
        <v>55</v>
      </c>
      <c r="J417">
        <f t="shared" si="27"/>
        <v>5445</v>
      </c>
    </row>
    <row r="418" spans="1:10" x14ac:dyDescent="0.25">
      <c r="A418" s="2">
        <v>43669</v>
      </c>
      <c r="B418">
        <f t="shared" si="24"/>
        <v>2019</v>
      </c>
      <c r="C418" s="2" t="str">
        <f t="shared" si="25"/>
        <v>July</v>
      </c>
      <c r="D418" s="10">
        <f t="shared" si="26"/>
        <v>3</v>
      </c>
      <c r="E418" s="2" t="s">
        <v>37</v>
      </c>
      <c r="F418" s="2" t="s">
        <v>10</v>
      </c>
      <c r="G418" s="2" t="s">
        <v>9</v>
      </c>
      <c r="H418">
        <v>50</v>
      </c>
      <c r="I418">
        <v>2</v>
      </c>
      <c r="J418">
        <f t="shared" si="27"/>
        <v>100</v>
      </c>
    </row>
    <row r="419" spans="1:10" x14ac:dyDescent="0.25">
      <c r="A419" s="2">
        <v>43673</v>
      </c>
      <c r="B419">
        <f t="shared" si="24"/>
        <v>2019</v>
      </c>
      <c r="C419" s="2" t="str">
        <f t="shared" si="25"/>
        <v>July</v>
      </c>
      <c r="D419" s="10">
        <f t="shared" si="26"/>
        <v>3</v>
      </c>
      <c r="E419" s="2" t="s">
        <v>37</v>
      </c>
      <c r="F419" s="2" t="s">
        <v>46</v>
      </c>
      <c r="G419" s="2" t="s">
        <v>33</v>
      </c>
      <c r="H419">
        <v>18</v>
      </c>
      <c r="I419">
        <v>50</v>
      </c>
      <c r="J419">
        <f t="shared" si="27"/>
        <v>900</v>
      </c>
    </row>
    <row r="420" spans="1:10" x14ac:dyDescent="0.25">
      <c r="A420" s="2">
        <v>43677</v>
      </c>
      <c r="B420">
        <f t="shared" si="24"/>
        <v>2019</v>
      </c>
      <c r="C420" s="2" t="str">
        <f t="shared" si="25"/>
        <v>July</v>
      </c>
      <c r="D420" s="10">
        <f t="shared" si="26"/>
        <v>3</v>
      </c>
      <c r="E420" s="2" t="s">
        <v>37</v>
      </c>
      <c r="F420" s="2" t="s">
        <v>46</v>
      </c>
      <c r="G420" s="2" t="s">
        <v>32</v>
      </c>
      <c r="H420">
        <v>84</v>
      </c>
      <c r="I420">
        <v>8</v>
      </c>
      <c r="J420">
        <f t="shared" si="27"/>
        <v>672</v>
      </c>
    </row>
    <row r="421" spans="1:10" x14ac:dyDescent="0.25">
      <c r="A421" s="2">
        <v>43681</v>
      </c>
      <c r="B421">
        <f t="shared" si="24"/>
        <v>2019</v>
      </c>
      <c r="C421" s="2" t="str">
        <f t="shared" si="25"/>
        <v>August</v>
      </c>
      <c r="D421" s="10">
        <f t="shared" si="26"/>
        <v>3</v>
      </c>
      <c r="E421" s="2" t="s">
        <v>35</v>
      </c>
      <c r="F421" s="2" t="s">
        <v>42</v>
      </c>
      <c r="G421" s="2" t="s">
        <v>26</v>
      </c>
      <c r="H421">
        <v>63</v>
      </c>
      <c r="I421">
        <v>10</v>
      </c>
      <c r="J421">
        <f t="shared" si="27"/>
        <v>630</v>
      </c>
    </row>
    <row r="422" spans="1:10" x14ac:dyDescent="0.25">
      <c r="A422" s="2">
        <v>43685</v>
      </c>
      <c r="B422">
        <f t="shared" si="24"/>
        <v>2019</v>
      </c>
      <c r="C422" s="2" t="str">
        <f t="shared" si="25"/>
        <v>August</v>
      </c>
      <c r="D422" s="10">
        <f t="shared" si="26"/>
        <v>3</v>
      </c>
      <c r="E422" s="2" t="s">
        <v>34</v>
      </c>
      <c r="F422" s="2" t="s">
        <v>40</v>
      </c>
      <c r="G422" s="2" t="s">
        <v>31</v>
      </c>
      <c r="H422">
        <v>58</v>
      </c>
      <c r="I422">
        <v>10</v>
      </c>
      <c r="J422">
        <f t="shared" si="27"/>
        <v>580</v>
      </c>
    </row>
    <row r="423" spans="1:10" x14ac:dyDescent="0.25">
      <c r="A423" s="2">
        <v>43689</v>
      </c>
      <c r="B423">
        <f t="shared" si="24"/>
        <v>2019</v>
      </c>
      <c r="C423" s="2" t="str">
        <f t="shared" si="25"/>
        <v>August</v>
      </c>
      <c r="D423" s="10">
        <f t="shared" si="26"/>
        <v>3</v>
      </c>
      <c r="E423" s="2" t="s">
        <v>35</v>
      </c>
      <c r="F423" s="2" t="s">
        <v>41</v>
      </c>
      <c r="G423" s="2" t="s">
        <v>8</v>
      </c>
      <c r="H423">
        <v>7</v>
      </c>
      <c r="I423">
        <v>55</v>
      </c>
      <c r="J423">
        <f t="shared" si="27"/>
        <v>385</v>
      </c>
    </row>
    <row r="424" spans="1:10" x14ac:dyDescent="0.25">
      <c r="A424" s="2">
        <v>43693</v>
      </c>
      <c r="B424">
        <f t="shared" si="24"/>
        <v>2019</v>
      </c>
      <c r="C424" s="2" t="str">
        <f t="shared" si="25"/>
        <v>August</v>
      </c>
      <c r="D424" s="10">
        <f t="shared" si="26"/>
        <v>3</v>
      </c>
      <c r="E424" s="2" t="s">
        <v>37</v>
      </c>
      <c r="F424" s="2" t="s">
        <v>10</v>
      </c>
      <c r="G424" s="2" t="s">
        <v>30</v>
      </c>
      <c r="H424">
        <v>99</v>
      </c>
      <c r="I424">
        <v>35</v>
      </c>
      <c r="J424">
        <f t="shared" si="27"/>
        <v>3465</v>
      </c>
    </row>
    <row r="425" spans="1:10" x14ac:dyDescent="0.25">
      <c r="A425" s="2">
        <v>43697</v>
      </c>
      <c r="B425">
        <f t="shared" si="24"/>
        <v>2019</v>
      </c>
      <c r="C425" s="2" t="str">
        <f t="shared" si="25"/>
        <v>August</v>
      </c>
      <c r="D425" s="10">
        <f t="shared" si="26"/>
        <v>3</v>
      </c>
      <c r="E425" s="2" t="s">
        <v>35</v>
      </c>
      <c r="F425" s="2" t="s">
        <v>41</v>
      </c>
      <c r="G425" s="2" t="s">
        <v>9</v>
      </c>
      <c r="H425">
        <v>12</v>
      </c>
      <c r="I425">
        <v>2</v>
      </c>
      <c r="J425">
        <f t="shared" si="27"/>
        <v>24</v>
      </c>
    </row>
    <row r="426" spans="1:10" x14ac:dyDescent="0.25">
      <c r="A426" s="2">
        <v>43701</v>
      </c>
      <c r="B426">
        <f t="shared" si="24"/>
        <v>2019</v>
      </c>
      <c r="C426" s="2" t="str">
        <f t="shared" si="25"/>
        <v>August</v>
      </c>
      <c r="D426" s="10">
        <f t="shared" si="26"/>
        <v>3</v>
      </c>
      <c r="E426" s="2" t="s">
        <v>34</v>
      </c>
      <c r="F426" s="2" t="s">
        <v>67</v>
      </c>
      <c r="G426" s="2" t="s">
        <v>28</v>
      </c>
      <c r="H426">
        <v>51</v>
      </c>
      <c r="I426">
        <v>25</v>
      </c>
      <c r="J426">
        <f t="shared" si="27"/>
        <v>1275</v>
      </c>
    </row>
    <row r="427" spans="1:10" x14ac:dyDescent="0.25">
      <c r="A427" s="2">
        <v>43705</v>
      </c>
      <c r="B427">
        <f t="shared" si="24"/>
        <v>2019</v>
      </c>
      <c r="C427" s="2" t="str">
        <f t="shared" si="25"/>
        <v>August</v>
      </c>
      <c r="D427" s="10">
        <f t="shared" si="26"/>
        <v>3</v>
      </c>
      <c r="E427" s="2" t="s">
        <v>37</v>
      </c>
      <c r="F427" s="2" t="s">
        <v>46</v>
      </c>
      <c r="G427" s="2" t="s">
        <v>27</v>
      </c>
      <c r="H427">
        <v>9</v>
      </c>
      <c r="I427">
        <v>5</v>
      </c>
      <c r="J427">
        <f t="shared" si="27"/>
        <v>45</v>
      </c>
    </row>
    <row r="428" spans="1:10" x14ac:dyDescent="0.25">
      <c r="A428" s="2">
        <v>43709</v>
      </c>
      <c r="B428">
        <f t="shared" si="24"/>
        <v>2019</v>
      </c>
      <c r="C428" s="2" t="str">
        <f t="shared" si="25"/>
        <v>September</v>
      </c>
      <c r="D428" s="10">
        <f t="shared" si="26"/>
        <v>3</v>
      </c>
      <c r="E428" s="2" t="s">
        <v>37</v>
      </c>
      <c r="F428" s="2" t="s">
        <v>10</v>
      </c>
      <c r="G428" s="2" t="s">
        <v>32</v>
      </c>
      <c r="H428">
        <v>3</v>
      </c>
      <c r="I428">
        <v>8</v>
      </c>
      <c r="J428">
        <f t="shared" si="27"/>
        <v>24</v>
      </c>
    </row>
    <row r="429" spans="1:10" x14ac:dyDescent="0.25">
      <c r="A429" s="2">
        <v>43713</v>
      </c>
      <c r="B429">
        <f t="shared" si="24"/>
        <v>2019</v>
      </c>
      <c r="C429" s="2" t="str">
        <f t="shared" si="25"/>
        <v>September</v>
      </c>
      <c r="D429" s="10">
        <f t="shared" si="26"/>
        <v>3</v>
      </c>
      <c r="E429" s="2" t="s">
        <v>35</v>
      </c>
      <c r="F429" s="2" t="s">
        <v>47</v>
      </c>
      <c r="G429" s="2" t="s">
        <v>26</v>
      </c>
      <c r="H429">
        <v>59</v>
      </c>
      <c r="I429">
        <v>10</v>
      </c>
      <c r="J429">
        <f t="shared" si="27"/>
        <v>590</v>
      </c>
    </row>
    <row r="430" spans="1:10" x14ac:dyDescent="0.25">
      <c r="A430" s="2">
        <v>43717</v>
      </c>
      <c r="B430">
        <f t="shared" si="24"/>
        <v>2019</v>
      </c>
      <c r="C430" s="2" t="str">
        <f t="shared" si="25"/>
        <v>September</v>
      </c>
      <c r="D430" s="10">
        <f t="shared" si="26"/>
        <v>3</v>
      </c>
      <c r="E430" s="2" t="s">
        <v>37</v>
      </c>
      <c r="F430" s="2" t="s">
        <v>10</v>
      </c>
      <c r="G430" s="2" t="s">
        <v>31</v>
      </c>
      <c r="H430">
        <v>59</v>
      </c>
      <c r="I430">
        <v>10</v>
      </c>
      <c r="J430">
        <f t="shared" si="27"/>
        <v>590</v>
      </c>
    </row>
    <row r="431" spans="1:10" x14ac:dyDescent="0.25">
      <c r="A431" s="2">
        <v>43721</v>
      </c>
      <c r="B431">
        <f t="shared" si="24"/>
        <v>2019</v>
      </c>
      <c r="C431" s="2" t="str">
        <f t="shared" si="25"/>
        <v>September</v>
      </c>
      <c r="D431" s="10">
        <f t="shared" si="26"/>
        <v>3</v>
      </c>
      <c r="E431" s="2" t="s">
        <v>35</v>
      </c>
      <c r="F431" s="2" t="s">
        <v>47</v>
      </c>
      <c r="G431" s="2" t="s">
        <v>30</v>
      </c>
      <c r="H431">
        <v>64</v>
      </c>
      <c r="I431">
        <v>35</v>
      </c>
      <c r="J431">
        <f t="shared" si="27"/>
        <v>2240</v>
      </c>
    </row>
    <row r="432" spans="1:10" x14ac:dyDescent="0.25">
      <c r="A432" s="2">
        <v>43725</v>
      </c>
      <c r="B432">
        <f t="shared" si="24"/>
        <v>2019</v>
      </c>
      <c r="C432" s="2" t="str">
        <f t="shared" si="25"/>
        <v>September</v>
      </c>
      <c r="D432" s="10">
        <f t="shared" si="26"/>
        <v>3</v>
      </c>
      <c r="E432" s="2" t="s">
        <v>37</v>
      </c>
      <c r="F432" s="2" t="s">
        <v>7</v>
      </c>
      <c r="G432" s="2" t="s">
        <v>27</v>
      </c>
      <c r="H432">
        <v>55</v>
      </c>
      <c r="I432">
        <v>5</v>
      </c>
      <c r="J432">
        <f t="shared" si="27"/>
        <v>275</v>
      </c>
    </row>
    <row r="433" spans="1:10" x14ac:dyDescent="0.25">
      <c r="A433" s="2">
        <v>43729</v>
      </c>
      <c r="B433">
        <f t="shared" si="24"/>
        <v>2019</v>
      </c>
      <c r="C433" s="2" t="str">
        <f t="shared" si="25"/>
        <v>September</v>
      </c>
      <c r="D433" s="10">
        <f t="shared" si="26"/>
        <v>3</v>
      </c>
      <c r="E433" s="2" t="s">
        <v>34</v>
      </c>
      <c r="F433" s="2" t="s">
        <v>67</v>
      </c>
      <c r="G433" s="2" t="s">
        <v>27</v>
      </c>
      <c r="H433">
        <v>2</v>
      </c>
      <c r="I433">
        <v>5</v>
      </c>
      <c r="J433">
        <f t="shared" si="27"/>
        <v>10</v>
      </c>
    </row>
    <row r="434" spans="1:10" x14ac:dyDescent="0.25">
      <c r="A434" s="2">
        <v>43733</v>
      </c>
      <c r="B434">
        <f t="shared" si="24"/>
        <v>2019</v>
      </c>
      <c r="C434" s="2" t="str">
        <f t="shared" si="25"/>
        <v>September</v>
      </c>
      <c r="D434" s="10">
        <f t="shared" si="26"/>
        <v>3</v>
      </c>
      <c r="E434" s="2" t="s">
        <v>37</v>
      </c>
      <c r="F434" s="2" t="s">
        <v>10</v>
      </c>
      <c r="G434" s="2" t="s">
        <v>9</v>
      </c>
      <c r="H434">
        <v>91</v>
      </c>
      <c r="I434">
        <v>2</v>
      </c>
      <c r="J434">
        <f t="shared" si="27"/>
        <v>182</v>
      </c>
    </row>
    <row r="435" spans="1:10" x14ac:dyDescent="0.25">
      <c r="A435" s="2">
        <v>43737</v>
      </c>
      <c r="B435">
        <f t="shared" si="24"/>
        <v>2019</v>
      </c>
      <c r="C435" s="2" t="str">
        <f t="shared" si="25"/>
        <v>September</v>
      </c>
      <c r="D435" s="10">
        <f t="shared" si="26"/>
        <v>3</v>
      </c>
      <c r="E435" s="2" t="s">
        <v>37</v>
      </c>
      <c r="F435" s="2" t="s">
        <v>46</v>
      </c>
      <c r="G435" s="2" t="s">
        <v>27</v>
      </c>
      <c r="H435">
        <v>77</v>
      </c>
      <c r="I435">
        <v>5</v>
      </c>
      <c r="J435">
        <f t="shared" si="27"/>
        <v>385</v>
      </c>
    </row>
    <row r="436" spans="1:10" x14ac:dyDescent="0.25">
      <c r="A436" s="2">
        <v>43741</v>
      </c>
      <c r="B436">
        <f t="shared" si="24"/>
        <v>2019</v>
      </c>
      <c r="C436" s="2" t="str">
        <f t="shared" si="25"/>
        <v>October</v>
      </c>
      <c r="D436" s="10">
        <f t="shared" si="26"/>
        <v>4</v>
      </c>
      <c r="E436" s="2" t="s">
        <v>35</v>
      </c>
      <c r="F436" s="2" t="s">
        <v>41</v>
      </c>
      <c r="G436" s="2" t="s">
        <v>31</v>
      </c>
      <c r="H436">
        <v>1</v>
      </c>
      <c r="I436">
        <v>10</v>
      </c>
      <c r="J436">
        <f t="shared" si="27"/>
        <v>10</v>
      </c>
    </row>
    <row r="437" spans="1:10" x14ac:dyDescent="0.25">
      <c r="A437" s="2">
        <v>43745</v>
      </c>
      <c r="B437">
        <f t="shared" si="24"/>
        <v>2019</v>
      </c>
      <c r="C437" s="2" t="str">
        <f t="shared" si="25"/>
        <v>October</v>
      </c>
      <c r="D437" s="10">
        <f t="shared" si="26"/>
        <v>4</v>
      </c>
      <c r="E437" s="2" t="s">
        <v>34</v>
      </c>
      <c r="F437" s="2" t="s">
        <v>40</v>
      </c>
      <c r="G437" s="2" t="s">
        <v>9</v>
      </c>
      <c r="H437">
        <v>23</v>
      </c>
      <c r="I437">
        <v>2</v>
      </c>
      <c r="J437">
        <f t="shared" si="27"/>
        <v>46</v>
      </c>
    </row>
    <row r="438" spans="1:10" x14ac:dyDescent="0.25">
      <c r="A438" s="2">
        <v>43749</v>
      </c>
      <c r="B438">
        <f t="shared" si="24"/>
        <v>2019</v>
      </c>
      <c r="C438" s="2" t="str">
        <f t="shared" si="25"/>
        <v>October</v>
      </c>
      <c r="D438" s="10">
        <f t="shared" si="26"/>
        <v>4</v>
      </c>
      <c r="E438" s="2" t="s">
        <v>35</v>
      </c>
      <c r="F438" s="2" t="s">
        <v>41</v>
      </c>
      <c r="G438" s="2" t="s">
        <v>9</v>
      </c>
      <c r="H438">
        <v>29</v>
      </c>
      <c r="I438">
        <v>2</v>
      </c>
      <c r="J438">
        <f t="shared" si="27"/>
        <v>58</v>
      </c>
    </row>
    <row r="439" spans="1:10" x14ac:dyDescent="0.25">
      <c r="A439" s="2">
        <v>43753</v>
      </c>
      <c r="B439">
        <f t="shared" si="24"/>
        <v>2019</v>
      </c>
      <c r="C439" s="2" t="str">
        <f t="shared" si="25"/>
        <v>October</v>
      </c>
      <c r="D439" s="10">
        <f t="shared" si="26"/>
        <v>4</v>
      </c>
      <c r="E439" s="2" t="s">
        <v>34</v>
      </c>
      <c r="F439" s="2" t="s">
        <v>40</v>
      </c>
      <c r="G439" s="2" t="s">
        <v>29</v>
      </c>
      <c r="H439">
        <v>63</v>
      </c>
      <c r="I439">
        <v>18</v>
      </c>
      <c r="J439">
        <f t="shared" si="27"/>
        <v>1134</v>
      </c>
    </row>
    <row r="440" spans="1:10" x14ac:dyDescent="0.25">
      <c r="A440" s="2">
        <v>43757</v>
      </c>
      <c r="B440">
        <f t="shared" si="24"/>
        <v>2019</v>
      </c>
      <c r="C440" s="2" t="str">
        <f t="shared" si="25"/>
        <v>October</v>
      </c>
      <c r="D440" s="10">
        <f t="shared" si="26"/>
        <v>4</v>
      </c>
      <c r="E440" s="2" t="s">
        <v>36</v>
      </c>
      <c r="F440" s="2" t="s">
        <v>43</v>
      </c>
      <c r="G440" s="2" t="s">
        <v>9</v>
      </c>
      <c r="H440">
        <v>58</v>
      </c>
      <c r="I440">
        <v>2</v>
      </c>
      <c r="J440">
        <f t="shared" si="27"/>
        <v>116</v>
      </c>
    </row>
    <row r="441" spans="1:10" x14ac:dyDescent="0.25">
      <c r="A441" s="2">
        <v>43761</v>
      </c>
      <c r="B441">
        <f t="shared" si="24"/>
        <v>2019</v>
      </c>
      <c r="C441" s="2" t="str">
        <f t="shared" si="25"/>
        <v>October</v>
      </c>
      <c r="D441" s="10">
        <f t="shared" si="26"/>
        <v>4</v>
      </c>
      <c r="E441" s="2" t="s">
        <v>35</v>
      </c>
      <c r="F441" s="2" t="s">
        <v>47</v>
      </c>
      <c r="G441" s="2" t="s">
        <v>31</v>
      </c>
      <c r="H441">
        <v>47</v>
      </c>
      <c r="I441">
        <v>10</v>
      </c>
      <c r="J441">
        <f t="shared" si="27"/>
        <v>470</v>
      </c>
    </row>
    <row r="442" spans="1:10" x14ac:dyDescent="0.25">
      <c r="A442" s="2">
        <v>43765</v>
      </c>
      <c r="B442">
        <f t="shared" si="24"/>
        <v>2019</v>
      </c>
      <c r="C442" s="2" t="str">
        <f t="shared" si="25"/>
        <v>October</v>
      </c>
      <c r="D442" s="10">
        <f t="shared" si="26"/>
        <v>4</v>
      </c>
      <c r="E442" s="2" t="s">
        <v>35</v>
      </c>
      <c r="F442" s="2" t="s">
        <v>47</v>
      </c>
      <c r="G442" s="2" t="s">
        <v>9</v>
      </c>
      <c r="H442">
        <v>6</v>
      </c>
      <c r="I442">
        <v>2</v>
      </c>
      <c r="J442">
        <f t="shared" si="27"/>
        <v>12</v>
      </c>
    </row>
    <row r="443" spans="1:10" x14ac:dyDescent="0.25">
      <c r="A443" s="2">
        <v>43769</v>
      </c>
      <c r="B443">
        <f t="shared" si="24"/>
        <v>2019</v>
      </c>
      <c r="C443" s="2" t="str">
        <f t="shared" si="25"/>
        <v>October</v>
      </c>
      <c r="D443" s="10">
        <f t="shared" si="26"/>
        <v>4</v>
      </c>
      <c r="E443" s="2" t="s">
        <v>34</v>
      </c>
      <c r="F443" s="2" t="s">
        <v>40</v>
      </c>
      <c r="G443" s="2" t="s">
        <v>33</v>
      </c>
      <c r="H443">
        <v>78</v>
      </c>
      <c r="I443">
        <v>50</v>
      </c>
      <c r="J443">
        <f t="shared" si="27"/>
        <v>3900</v>
      </c>
    </row>
    <row r="444" spans="1:10" x14ac:dyDescent="0.25">
      <c r="A444" s="2">
        <v>43773</v>
      </c>
      <c r="B444">
        <f t="shared" si="24"/>
        <v>2019</v>
      </c>
      <c r="C444" s="2" t="str">
        <f t="shared" si="25"/>
        <v>November</v>
      </c>
      <c r="D444" s="10">
        <f t="shared" si="26"/>
        <v>4</v>
      </c>
      <c r="E444" s="2" t="s">
        <v>36</v>
      </c>
      <c r="F444" s="2" t="s">
        <v>44</v>
      </c>
      <c r="G444" s="2" t="s">
        <v>9</v>
      </c>
      <c r="H444">
        <v>12</v>
      </c>
      <c r="I444">
        <v>2</v>
      </c>
      <c r="J444">
        <f t="shared" si="27"/>
        <v>24</v>
      </c>
    </row>
    <row r="445" spans="1:10" x14ac:dyDescent="0.25">
      <c r="A445" s="2">
        <v>43777</v>
      </c>
      <c r="B445">
        <f t="shared" si="24"/>
        <v>2019</v>
      </c>
      <c r="C445" s="2" t="str">
        <f t="shared" si="25"/>
        <v>November</v>
      </c>
      <c r="D445" s="10">
        <f t="shared" si="26"/>
        <v>4</v>
      </c>
      <c r="E445" s="2" t="s">
        <v>36</v>
      </c>
      <c r="F445" s="2" t="s">
        <v>43</v>
      </c>
      <c r="G445" s="2" t="s">
        <v>27</v>
      </c>
      <c r="H445">
        <v>91</v>
      </c>
      <c r="I445">
        <v>5</v>
      </c>
      <c r="J445">
        <f t="shared" si="27"/>
        <v>455</v>
      </c>
    </row>
    <row r="446" spans="1:10" x14ac:dyDescent="0.25">
      <c r="A446" s="2">
        <v>43781</v>
      </c>
      <c r="B446">
        <f t="shared" si="24"/>
        <v>2019</v>
      </c>
      <c r="C446" s="2" t="str">
        <f t="shared" si="25"/>
        <v>November</v>
      </c>
      <c r="D446" s="10">
        <f t="shared" si="26"/>
        <v>4</v>
      </c>
      <c r="E446" s="2" t="s">
        <v>37</v>
      </c>
      <c r="F446" s="2" t="s">
        <v>46</v>
      </c>
      <c r="G446" s="2" t="s">
        <v>30</v>
      </c>
      <c r="H446">
        <v>56</v>
      </c>
      <c r="I446">
        <v>35</v>
      </c>
      <c r="J446">
        <f t="shared" si="27"/>
        <v>1960</v>
      </c>
    </row>
    <row r="447" spans="1:10" x14ac:dyDescent="0.25">
      <c r="A447" s="2">
        <v>43785</v>
      </c>
      <c r="B447">
        <f t="shared" si="24"/>
        <v>2019</v>
      </c>
      <c r="C447" s="2" t="str">
        <f t="shared" si="25"/>
        <v>November</v>
      </c>
      <c r="D447" s="10">
        <f t="shared" si="26"/>
        <v>4</v>
      </c>
      <c r="E447" s="2" t="s">
        <v>37</v>
      </c>
      <c r="F447" s="2" t="s">
        <v>46</v>
      </c>
      <c r="G447" s="2" t="s">
        <v>8</v>
      </c>
      <c r="H447">
        <v>30</v>
      </c>
      <c r="I447">
        <v>55</v>
      </c>
      <c r="J447">
        <f t="shared" si="27"/>
        <v>1650</v>
      </c>
    </row>
    <row r="448" spans="1:10" x14ac:dyDescent="0.25">
      <c r="A448" s="2">
        <v>43789</v>
      </c>
      <c r="B448">
        <f t="shared" si="24"/>
        <v>2019</v>
      </c>
      <c r="C448" s="2" t="str">
        <f t="shared" si="25"/>
        <v>November</v>
      </c>
      <c r="D448" s="10">
        <f t="shared" si="26"/>
        <v>4</v>
      </c>
      <c r="E448" s="2" t="s">
        <v>37</v>
      </c>
      <c r="F448" s="2" t="s">
        <v>46</v>
      </c>
      <c r="G448" s="2" t="s">
        <v>32</v>
      </c>
      <c r="H448">
        <v>83</v>
      </c>
      <c r="I448">
        <v>8</v>
      </c>
      <c r="J448">
        <f t="shared" si="27"/>
        <v>664</v>
      </c>
    </row>
    <row r="449" spans="1:10" x14ac:dyDescent="0.25">
      <c r="A449" s="2">
        <v>43793</v>
      </c>
      <c r="B449">
        <f t="shared" si="24"/>
        <v>2019</v>
      </c>
      <c r="C449" s="2" t="str">
        <f t="shared" si="25"/>
        <v>November</v>
      </c>
      <c r="D449" s="10">
        <f t="shared" si="26"/>
        <v>4</v>
      </c>
      <c r="E449" s="2" t="s">
        <v>34</v>
      </c>
      <c r="F449" s="2" t="s">
        <v>40</v>
      </c>
      <c r="G449" s="2" t="s">
        <v>32</v>
      </c>
      <c r="H449">
        <v>98</v>
      </c>
      <c r="I449">
        <v>8</v>
      </c>
      <c r="J449">
        <f t="shared" si="27"/>
        <v>784</v>
      </c>
    </row>
    <row r="450" spans="1:10" x14ac:dyDescent="0.25">
      <c r="A450" s="2">
        <v>43797</v>
      </c>
      <c r="B450">
        <f t="shared" si="24"/>
        <v>2019</v>
      </c>
      <c r="C450" s="2" t="str">
        <f t="shared" si="25"/>
        <v>November</v>
      </c>
      <c r="D450" s="10">
        <f t="shared" si="26"/>
        <v>4</v>
      </c>
      <c r="E450" s="2" t="s">
        <v>35</v>
      </c>
      <c r="F450" s="2" t="s">
        <v>42</v>
      </c>
      <c r="G450" s="2" t="s">
        <v>29</v>
      </c>
      <c r="H450">
        <v>35</v>
      </c>
      <c r="I450">
        <v>18</v>
      </c>
      <c r="J450">
        <f t="shared" si="27"/>
        <v>630</v>
      </c>
    </row>
    <row r="451" spans="1:10" x14ac:dyDescent="0.25">
      <c r="A451" s="2">
        <v>43801</v>
      </c>
      <c r="B451">
        <f t="shared" ref="B451:B457" si="28">YEAR(A451)</f>
        <v>2019</v>
      </c>
      <c r="C451" s="2" t="str">
        <f t="shared" ref="C451:C457" si="29">TEXT(A451,"MMMM")</f>
        <v>December</v>
      </c>
      <c r="D451" s="10">
        <f t="shared" ref="D451:D457" si="30">ROUNDUP(MONTH(A451)/3,0)</f>
        <v>4</v>
      </c>
      <c r="E451" s="2" t="s">
        <v>34</v>
      </c>
      <c r="F451" s="2" t="s">
        <v>40</v>
      </c>
      <c r="G451" s="2" t="s">
        <v>28</v>
      </c>
      <c r="H451">
        <v>3</v>
      </c>
      <c r="I451">
        <v>25</v>
      </c>
      <c r="J451">
        <f t="shared" ref="J451:J457" si="31">H451*I451</f>
        <v>75</v>
      </c>
    </row>
    <row r="452" spans="1:10" x14ac:dyDescent="0.25">
      <c r="A452" s="2">
        <v>43805</v>
      </c>
      <c r="B452">
        <f t="shared" si="28"/>
        <v>2019</v>
      </c>
      <c r="C452" s="2" t="str">
        <f t="shared" si="29"/>
        <v>December</v>
      </c>
      <c r="D452" s="10">
        <f t="shared" si="30"/>
        <v>4</v>
      </c>
      <c r="E452" s="2" t="s">
        <v>35</v>
      </c>
      <c r="F452" s="2" t="s">
        <v>47</v>
      </c>
      <c r="G452" s="2" t="s">
        <v>29</v>
      </c>
      <c r="H452">
        <v>96</v>
      </c>
      <c r="I452">
        <v>18</v>
      </c>
      <c r="J452">
        <f t="shared" si="31"/>
        <v>1728</v>
      </c>
    </row>
    <row r="453" spans="1:10" x14ac:dyDescent="0.25">
      <c r="A453" s="2">
        <v>43809</v>
      </c>
      <c r="B453">
        <f t="shared" si="28"/>
        <v>2019</v>
      </c>
      <c r="C453" s="2" t="str">
        <f t="shared" si="29"/>
        <v>December</v>
      </c>
      <c r="D453" s="10">
        <f t="shared" si="30"/>
        <v>4</v>
      </c>
      <c r="E453" s="2" t="s">
        <v>34</v>
      </c>
      <c r="F453" s="2" t="s">
        <v>67</v>
      </c>
      <c r="G453" s="2" t="s">
        <v>29</v>
      </c>
      <c r="H453">
        <v>23</v>
      </c>
      <c r="I453">
        <v>18</v>
      </c>
      <c r="J453">
        <f t="shared" si="31"/>
        <v>414</v>
      </c>
    </row>
    <row r="454" spans="1:10" x14ac:dyDescent="0.25">
      <c r="A454" s="2">
        <v>43813</v>
      </c>
      <c r="B454">
        <f t="shared" si="28"/>
        <v>2019</v>
      </c>
      <c r="C454" s="2" t="str">
        <f t="shared" si="29"/>
        <v>December</v>
      </c>
      <c r="D454" s="10">
        <f t="shared" si="30"/>
        <v>4</v>
      </c>
      <c r="E454" s="2" t="s">
        <v>37</v>
      </c>
      <c r="F454" s="2" t="s">
        <v>46</v>
      </c>
      <c r="G454" s="2" t="s">
        <v>30</v>
      </c>
      <c r="H454">
        <v>98</v>
      </c>
      <c r="I454">
        <v>35</v>
      </c>
      <c r="J454">
        <f t="shared" si="31"/>
        <v>3430</v>
      </c>
    </row>
    <row r="455" spans="1:10" x14ac:dyDescent="0.25">
      <c r="A455" s="2">
        <v>43817</v>
      </c>
      <c r="B455">
        <f t="shared" si="28"/>
        <v>2019</v>
      </c>
      <c r="C455" s="2" t="str">
        <f t="shared" si="29"/>
        <v>December</v>
      </c>
      <c r="D455" s="10">
        <f t="shared" si="30"/>
        <v>4</v>
      </c>
      <c r="E455" s="2" t="s">
        <v>37</v>
      </c>
      <c r="F455" s="2" t="s">
        <v>10</v>
      </c>
      <c r="G455" s="2" t="s">
        <v>28</v>
      </c>
      <c r="H455">
        <v>1</v>
      </c>
      <c r="I455">
        <v>25</v>
      </c>
      <c r="J455">
        <f t="shared" si="31"/>
        <v>25</v>
      </c>
    </row>
    <row r="456" spans="1:10" x14ac:dyDescent="0.25">
      <c r="A456" s="2">
        <v>43821</v>
      </c>
      <c r="B456">
        <f t="shared" si="28"/>
        <v>2019</v>
      </c>
      <c r="C456" s="2" t="str">
        <f t="shared" si="29"/>
        <v>December</v>
      </c>
      <c r="D456" s="10">
        <f t="shared" si="30"/>
        <v>4</v>
      </c>
      <c r="E456" s="2" t="s">
        <v>36</v>
      </c>
      <c r="F456" s="2" t="s">
        <v>44</v>
      </c>
      <c r="G456" s="2" t="s">
        <v>32</v>
      </c>
      <c r="H456">
        <v>49</v>
      </c>
      <c r="I456">
        <v>8</v>
      </c>
      <c r="J456">
        <f t="shared" si="31"/>
        <v>392</v>
      </c>
    </row>
    <row r="457" spans="1:10" x14ac:dyDescent="0.25">
      <c r="A457" s="2">
        <v>43825</v>
      </c>
      <c r="B457">
        <f t="shared" si="28"/>
        <v>2019</v>
      </c>
      <c r="C457" s="2" t="str">
        <f t="shared" si="29"/>
        <v>December</v>
      </c>
      <c r="D457" s="10">
        <f t="shared" si="30"/>
        <v>4</v>
      </c>
      <c r="E457" s="2" t="s">
        <v>37</v>
      </c>
      <c r="F457" s="2" t="s">
        <v>10</v>
      </c>
      <c r="G457" s="2" t="s">
        <v>29</v>
      </c>
      <c r="H457">
        <v>31</v>
      </c>
      <c r="I457">
        <v>18</v>
      </c>
      <c r="J457">
        <f t="shared" si="31"/>
        <v>558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166" zoomScaleNormal="166" workbookViewId="0"/>
  </sheetViews>
  <sheetFormatPr defaultRowHeight="15" x14ac:dyDescent="0.25"/>
  <cols>
    <col min="1" max="1" width="21.5703125" customWidth="1"/>
    <col min="2" max="2" width="10.85546875" bestFit="1" customWidth="1"/>
  </cols>
  <sheetData>
    <row r="1" spans="1:2" x14ac:dyDescent="0.25">
      <c r="A1" s="1" t="s">
        <v>4</v>
      </c>
      <c r="B1" s="1" t="s">
        <v>11</v>
      </c>
    </row>
    <row r="2" spans="1:2" x14ac:dyDescent="0.25">
      <c r="A2" t="s">
        <v>26</v>
      </c>
      <c r="B2">
        <v>10</v>
      </c>
    </row>
    <row r="3" spans="1:2" x14ac:dyDescent="0.25">
      <c r="A3" t="s">
        <v>27</v>
      </c>
      <c r="B3">
        <v>15</v>
      </c>
    </row>
    <row r="4" spans="1:2" x14ac:dyDescent="0.25">
      <c r="A4" t="s">
        <v>33</v>
      </c>
      <c r="B4">
        <v>50</v>
      </c>
    </row>
    <row r="5" spans="1:2" x14ac:dyDescent="0.25">
      <c r="A5" t="s">
        <v>28</v>
      </c>
      <c r="B5">
        <v>25</v>
      </c>
    </row>
    <row r="6" spans="1:2" x14ac:dyDescent="0.25">
      <c r="A6" t="s">
        <v>29</v>
      </c>
      <c r="B6">
        <v>18</v>
      </c>
    </row>
    <row r="7" spans="1:2" x14ac:dyDescent="0.25">
      <c r="A7" t="s">
        <v>8</v>
      </c>
      <c r="B7">
        <v>35</v>
      </c>
    </row>
    <row r="8" spans="1:2" x14ac:dyDescent="0.25">
      <c r="A8" t="s">
        <v>9</v>
      </c>
      <c r="B8">
        <v>2</v>
      </c>
    </row>
    <row r="9" spans="1:2" x14ac:dyDescent="0.25">
      <c r="A9" t="s">
        <v>30</v>
      </c>
      <c r="B9">
        <v>35</v>
      </c>
    </row>
    <row r="10" spans="1:2" x14ac:dyDescent="0.25">
      <c r="A10" t="s">
        <v>31</v>
      </c>
      <c r="B10">
        <v>55</v>
      </c>
    </row>
    <row r="11" spans="1:2" x14ac:dyDescent="0.25">
      <c r="A11" t="s">
        <v>32</v>
      </c>
      <c r="B11">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zoomScale="141" zoomScaleNormal="141" workbookViewId="0">
      <selection activeCell="D2" sqref="D2"/>
    </sheetView>
  </sheetViews>
  <sheetFormatPr defaultRowHeight="15" x14ac:dyDescent="0.25"/>
  <cols>
    <col min="1" max="1" width="7.85546875" bestFit="1" customWidth="1"/>
    <col min="2" max="2" width="13.28515625" bestFit="1" customWidth="1"/>
    <col min="3" max="3" width="10.7109375" bestFit="1" customWidth="1"/>
  </cols>
  <sheetData>
    <row r="1" spans="1:3" x14ac:dyDescent="0.25">
      <c r="A1" s="1" t="s">
        <v>12</v>
      </c>
      <c r="B1" s="1" t="s">
        <v>3</v>
      </c>
      <c r="C1" s="1" t="s">
        <v>48</v>
      </c>
    </row>
    <row r="2" spans="1:3" x14ac:dyDescent="0.25">
      <c r="A2" t="s">
        <v>13</v>
      </c>
      <c r="B2" t="s">
        <v>34</v>
      </c>
      <c r="C2" t="s">
        <v>38</v>
      </c>
    </row>
    <row r="3" spans="1:3" x14ac:dyDescent="0.25">
      <c r="A3" t="s">
        <v>14</v>
      </c>
      <c r="B3" t="s">
        <v>34</v>
      </c>
      <c r="C3" t="s">
        <v>39</v>
      </c>
    </row>
    <row r="4" spans="1:3" x14ac:dyDescent="0.25">
      <c r="A4" t="s">
        <v>15</v>
      </c>
      <c r="B4" t="s">
        <v>34</v>
      </c>
      <c r="C4" t="s">
        <v>40</v>
      </c>
    </row>
    <row r="5" spans="1:3" x14ac:dyDescent="0.25">
      <c r="A5" t="s">
        <v>16</v>
      </c>
      <c r="B5" t="s">
        <v>35</v>
      </c>
      <c r="C5" t="s">
        <v>41</v>
      </c>
    </row>
    <row r="6" spans="1:3" x14ac:dyDescent="0.25">
      <c r="A6" t="s">
        <v>17</v>
      </c>
      <c r="B6" t="s">
        <v>35</v>
      </c>
      <c r="C6" t="s">
        <v>47</v>
      </c>
    </row>
    <row r="7" spans="1:3" x14ac:dyDescent="0.25">
      <c r="A7" t="s">
        <v>18</v>
      </c>
      <c r="B7" t="s">
        <v>35</v>
      </c>
      <c r="C7" t="s">
        <v>42</v>
      </c>
    </row>
    <row r="8" spans="1:3" x14ac:dyDescent="0.25">
      <c r="A8" t="s">
        <v>19</v>
      </c>
      <c r="B8" t="s">
        <v>36</v>
      </c>
      <c r="C8" t="s">
        <v>43</v>
      </c>
    </row>
    <row r="9" spans="1:3" x14ac:dyDescent="0.25">
      <c r="A9" t="s">
        <v>20</v>
      </c>
      <c r="B9" t="s">
        <v>36</v>
      </c>
      <c r="C9" t="s">
        <v>44</v>
      </c>
    </row>
    <row r="10" spans="1:3" x14ac:dyDescent="0.25">
      <c r="A10" t="s">
        <v>21</v>
      </c>
      <c r="B10" t="s">
        <v>36</v>
      </c>
      <c r="C10" t="s">
        <v>45</v>
      </c>
    </row>
    <row r="11" spans="1:3" x14ac:dyDescent="0.25">
      <c r="A11" t="s">
        <v>22</v>
      </c>
      <c r="B11" t="s">
        <v>37</v>
      </c>
      <c r="C11" t="s">
        <v>46</v>
      </c>
    </row>
    <row r="12" spans="1:3" x14ac:dyDescent="0.25">
      <c r="A12" t="s">
        <v>23</v>
      </c>
      <c r="B12" t="s">
        <v>37</v>
      </c>
      <c r="C12" t="s">
        <v>10</v>
      </c>
    </row>
    <row r="13" spans="1:3" x14ac:dyDescent="0.25">
      <c r="A13" t="s">
        <v>24</v>
      </c>
      <c r="B13" t="s">
        <v>37</v>
      </c>
      <c r="C1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SALES</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steve ayo</cp:lastModifiedBy>
  <dcterms:created xsi:type="dcterms:W3CDTF">2019-10-30T06:34:57Z</dcterms:created>
  <dcterms:modified xsi:type="dcterms:W3CDTF">2023-12-30T17:57:44Z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