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Drive\UW_current\EE_4820\"/>
    </mc:Choice>
  </mc:AlternateContent>
  <bookViews>
    <workbookView xWindow="10440" yWindow="6915" windowWidth="28155" windowHeight="168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E20" i="1"/>
  <c r="G20" i="1"/>
  <c r="G21" i="1"/>
  <c r="E22" i="1"/>
  <c r="G22" i="1"/>
  <c r="G23" i="1"/>
  <c r="G24" i="1"/>
  <c r="G6" i="1"/>
  <c r="E7" i="1"/>
  <c r="G2" i="1"/>
  <c r="G3" i="1"/>
  <c r="G4" i="1"/>
  <c r="G5" i="1"/>
  <c r="G7" i="1"/>
  <c r="G9" i="1"/>
  <c r="G25" i="1"/>
</calcChain>
</file>

<file path=xl/sharedStrings.xml><?xml version="1.0" encoding="utf-8"?>
<sst xmlns="http://schemas.openxmlformats.org/spreadsheetml/2006/main" count="76" uniqueCount="40">
  <si>
    <t>Rpi</t>
  </si>
  <si>
    <t>Red LED</t>
  </si>
  <si>
    <t>330 ohm</t>
  </si>
  <si>
    <t>RF Trans</t>
  </si>
  <si>
    <t>Screw term</t>
  </si>
  <si>
    <t>Hub total</t>
  </si>
  <si>
    <t>RF Rec</t>
  </si>
  <si>
    <t xml:space="preserve">330 ohm </t>
  </si>
  <si>
    <t>2n3904</t>
  </si>
  <si>
    <t>1 Mohm</t>
  </si>
  <si>
    <t>IR LED</t>
  </si>
  <si>
    <t>Child total</t>
  </si>
  <si>
    <t>Grand total</t>
  </si>
  <si>
    <t>Part</t>
  </si>
  <si>
    <t>Unit Cost</t>
  </si>
  <si>
    <t xml:space="preserve">Number </t>
  </si>
  <si>
    <t>Total</t>
  </si>
  <si>
    <t>IR rec</t>
  </si>
  <si>
    <t>0.15 uF cap</t>
  </si>
  <si>
    <t>Case</t>
  </si>
  <si>
    <t>Device</t>
  </si>
  <si>
    <t>Hub</t>
  </si>
  <si>
    <t>Child</t>
  </si>
  <si>
    <t>From</t>
  </si>
  <si>
    <t>Newark.com</t>
  </si>
  <si>
    <t>Mouser.com</t>
  </si>
  <si>
    <t>Sparkfun.com</t>
  </si>
  <si>
    <t>Amazon.com</t>
  </si>
  <si>
    <t>Radioshack</t>
  </si>
  <si>
    <t>Yellow LED</t>
  </si>
  <si>
    <t>Arduino Uno</t>
  </si>
  <si>
    <t>Battery Case</t>
  </si>
  <si>
    <t>Part Name</t>
  </si>
  <si>
    <t>Kootek Case</t>
  </si>
  <si>
    <t>Duracell Procell</t>
  </si>
  <si>
    <t>AA Battery</t>
  </si>
  <si>
    <t>USB Wifi Adapter</t>
  </si>
  <si>
    <t>Edimax EW-7811Un</t>
  </si>
  <si>
    <t>Hammond Manufacturing Enclosure</t>
  </si>
  <si>
    <t>Philmore 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</si>
</sst>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tabSelected="1" workbookViewId="0">
      <selection sqref="A1:G25"/>
    </sheetView>
  </sheetViews>
  <sheetFormatPr defaultColWidth="11" defaultRowHeight="15.75" x14ac:dyDescent="0.25"/>
  <cols>
    <col min="2" max="2" width="15.125" bestFit="1" customWidth="1"/>
    <col min="3" max="3" width="30.5" bestFit="1" customWidth="1"/>
    <col min="4" max="4" width="12.375" bestFit="1" customWidth="1"/>
  </cols>
  <sheetData>
    <row r="1" spans="1:7" x14ac:dyDescent="0.25">
      <c r="A1" t="s">
        <v>20</v>
      </c>
      <c r="B1" t="s">
        <v>13</v>
      </c>
      <c r="C1" t="s">
        <v>32</v>
      </c>
      <c r="D1" t="s">
        <v>23</v>
      </c>
      <c r="E1" t="s">
        <v>14</v>
      </c>
      <c r="F1" t="s">
        <v>15</v>
      </c>
      <c r="G1" t="s">
        <v>16</v>
      </c>
    </row>
    <row r="2" spans="1:7" x14ac:dyDescent="0.25">
      <c r="A2" t="s">
        <v>21</v>
      </c>
      <c r="B2" t="s">
        <v>0</v>
      </c>
      <c r="D2" s="1" t="s">
        <v>24</v>
      </c>
      <c r="E2" s="1">
        <v>40</v>
      </c>
      <c r="F2">
        <v>1</v>
      </c>
      <c r="G2" s="1">
        <f t="shared" ref="G2:G7" si="0">E2*F2</f>
        <v>40</v>
      </c>
    </row>
    <row r="3" spans="1:7" x14ac:dyDescent="0.25">
      <c r="A3" t="s">
        <v>21</v>
      </c>
      <c r="B3" t="s">
        <v>1</v>
      </c>
      <c r="D3" s="1"/>
      <c r="E3" s="1"/>
      <c r="F3">
        <v>1</v>
      </c>
      <c r="G3" s="1">
        <f t="shared" si="0"/>
        <v>0</v>
      </c>
    </row>
    <row r="4" spans="1:7" x14ac:dyDescent="0.25">
      <c r="A4" t="s">
        <v>21</v>
      </c>
      <c r="B4" t="s">
        <v>2</v>
      </c>
      <c r="D4" s="1" t="s">
        <v>25</v>
      </c>
      <c r="E4" s="1">
        <v>0.1</v>
      </c>
      <c r="F4">
        <v>1</v>
      </c>
      <c r="G4" s="1">
        <f t="shared" si="0"/>
        <v>0.1</v>
      </c>
    </row>
    <row r="5" spans="1:7" x14ac:dyDescent="0.25">
      <c r="A5" t="s">
        <v>21</v>
      </c>
      <c r="B5" t="s">
        <v>3</v>
      </c>
      <c r="D5" s="1" t="s">
        <v>26</v>
      </c>
      <c r="E5" s="1">
        <v>3.95</v>
      </c>
      <c r="F5">
        <v>1</v>
      </c>
      <c r="G5" s="1">
        <f t="shared" si="0"/>
        <v>3.95</v>
      </c>
    </row>
    <row r="6" spans="1:7" x14ac:dyDescent="0.25">
      <c r="A6" t="s">
        <v>21</v>
      </c>
      <c r="B6" t="s">
        <v>36</v>
      </c>
      <c r="C6" t="s">
        <v>37</v>
      </c>
      <c r="D6" s="1" t="s">
        <v>27</v>
      </c>
      <c r="E6" s="1">
        <v>8.99</v>
      </c>
      <c r="F6">
        <v>1</v>
      </c>
      <c r="G6" s="1">
        <f t="shared" si="0"/>
        <v>8.99</v>
      </c>
    </row>
    <row r="7" spans="1:7" x14ac:dyDescent="0.25">
      <c r="A7" t="s">
        <v>21</v>
      </c>
      <c r="B7" t="s">
        <v>4</v>
      </c>
      <c r="D7" s="1" t="s">
        <v>27</v>
      </c>
      <c r="E7" s="1">
        <f>6.15/30</f>
        <v>0.20500000000000002</v>
      </c>
      <c r="F7">
        <v>1</v>
      </c>
      <c r="G7" s="1">
        <f t="shared" si="0"/>
        <v>0.20500000000000002</v>
      </c>
    </row>
    <row r="8" spans="1:7" x14ac:dyDescent="0.25">
      <c r="A8" t="s">
        <v>21</v>
      </c>
      <c r="B8" t="s">
        <v>19</v>
      </c>
      <c r="C8" t="s">
        <v>33</v>
      </c>
      <c r="D8" s="1" t="s">
        <v>27</v>
      </c>
      <c r="E8" s="1">
        <v>8.99</v>
      </c>
      <c r="F8">
        <v>1</v>
      </c>
      <c r="G8" s="1"/>
    </row>
    <row r="9" spans="1:7" x14ac:dyDescent="0.25">
      <c r="A9" t="s">
        <v>21</v>
      </c>
      <c r="B9" t="s">
        <v>5</v>
      </c>
      <c r="D9" s="1"/>
      <c r="E9" s="1"/>
      <c r="G9" s="1">
        <f>SUM(G2:G7)</f>
        <v>53.245000000000005</v>
      </c>
    </row>
    <row r="10" spans="1:7" x14ac:dyDescent="0.25">
      <c r="A10" t="s">
        <v>22</v>
      </c>
      <c r="B10" t="s">
        <v>30</v>
      </c>
      <c r="D10" s="1" t="s">
        <v>26</v>
      </c>
      <c r="E10" s="1"/>
      <c r="F10">
        <v>1</v>
      </c>
      <c r="G10" s="1">
        <f t="shared" ref="G10:G20" si="1">E10*F10</f>
        <v>0</v>
      </c>
    </row>
    <row r="11" spans="1:7" x14ac:dyDescent="0.25">
      <c r="A11" t="s">
        <v>22</v>
      </c>
      <c r="B11" t="s">
        <v>6</v>
      </c>
      <c r="D11" s="1" t="s">
        <v>26</v>
      </c>
      <c r="E11" s="1">
        <v>4.95</v>
      </c>
      <c r="F11">
        <v>1</v>
      </c>
      <c r="G11" s="1">
        <f t="shared" si="1"/>
        <v>4.95</v>
      </c>
    </row>
    <row r="12" spans="1:7" x14ac:dyDescent="0.25">
      <c r="A12" t="s">
        <v>22</v>
      </c>
      <c r="B12" t="s">
        <v>7</v>
      </c>
      <c r="D12" s="1" t="s">
        <v>25</v>
      </c>
      <c r="E12" s="1">
        <v>0.1</v>
      </c>
      <c r="F12">
        <v>4</v>
      </c>
      <c r="G12" s="1">
        <f t="shared" si="1"/>
        <v>0.4</v>
      </c>
    </row>
    <row r="13" spans="1:7" x14ac:dyDescent="0.25">
      <c r="A13" t="s">
        <v>22</v>
      </c>
      <c r="B13" t="s">
        <v>8</v>
      </c>
      <c r="D13" s="1" t="s">
        <v>25</v>
      </c>
      <c r="E13" s="1">
        <v>0.41</v>
      </c>
      <c r="F13">
        <v>2</v>
      </c>
      <c r="G13" s="1">
        <f t="shared" si="1"/>
        <v>0.82</v>
      </c>
    </row>
    <row r="14" spans="1:7" x14ac:dyDescent="0.25">
      <c r="A14" t="s">
        <v>22</v>
      </c>
      <c r="B14" t="s">
        <v>9</v>
      </c>
      <c r="D14" s="1" t="s">
        <v>28</v>
      </c>
      <c r="E14" s="1">
        <v>0.25</v>
      </c>
      <c r="F14">
        <v>1</v>
      </c>
      <c r="G14" s="1">
        <f t="shared" si="1"/>
        <v>0.25</v>
      </c>
    </row>
    <row r="15" spans="1:7" x14ac:dyDescent="0.25">
      <c r="A15" t="s">
        <v>22</v>
      </c>
      <c r="B15" t="s">
        <v>1</v>
      </c>
      <c r="D15" s="1"/>
      <c r="E15" s="1"/>
      <c r="F15">
        <v>1</v>
      </c>
      <c r="G15" s="1">
        <f t="shared" si="1"/>
        <v>0</v>
      </c>
    </row>
    <row r="16" spans="1:7" x14ac:dyDescent="0.25">
      <c r="A16" t="s">
        <v>22</v>
      </c>
      <c r="B16" t="s">
        <v>10</v>
      </c>
      <c r="D16" s="1" t="s">
        <v>26</v>
      </c>
      <c r="E16" s="1">
        <v>0.95</v>
      </c>
      <c r="F16">
        <v>1</v>
      </c>
      <c r="G16" s="1">
        <f t="shared" si="1"/>
        <v>0.95</v>
      </c>
    </row>
    <row r="17" spans="1:7" x14ac:dyDescent="0.25">
      <c r="A17" t="s">
        <v>22</v>
      </c>
      <c r="B17" t="s">
        <v>17</v>
      </c>
      <c r="D17" s="1" t="s">
        <v>26</v>
      </c>
      <c r="E17" s="1">
        <v>1.95</v>
      </c>
      <c r="F17">
        <v>1</v>
      </c>
      <c r="G17" s="1">
        <f t="shared" si="1"/>
        <v>1.95</v>
      </c>
    </row>
    <row r="18" spans="1:7" x14ac:dyDescent="0.25">
      <c r="A18" t="s">
        <v>22</v>
      </c>
      <c r="B18" t="s">
        <v>18</v>
      </c>
      <c r="D18" s="1"/>
      <c r="E18" s="1">
        <v>0.57999999999999996</v>
      </c>
      <c r="F18">
        <v>1</v>
      </c>
      <c r="G18" s="1">
        <f t="shared" si="1"/>
        <v>0.57999999999999996</v>
      </c>
    </row>
    <row r="19" spans="1:7" x14ac:dyDescent="0.25">
      <c r="A19" t="s">
        <v>22</v>
      </c>
      <c r="B19" t="s">
        <v>29</v>
      </c>
      <c r="D19" s="1"/>
      <c r="E19" s="1"/>
      <c r="F19">
        <v>1</v>
      </c>
      <c r="G19" s="1">
        <f t="shared" si="1"/>
        <v>0</v>
      </c>
    </row>
    <row r="20" spans="1:7" x14ac:dyDescent="0.25">
      <c r="A20" t="s">
        <v>22</v>
      </c>
      <c r="B20" t="s">
        <v>4</v>
      </c>
      <c r="D20" s="1" t="s">
        <v>27</v>
      </c>
      <c r="E20" s="1">
        <f>6.15/30</f>
        <v>0.20500000000000002</v>
      </c>
      <c r="F20">
        <v>2</v>
      </c>
      <c r="G20" s="1">
        <f t="shared" si="1"/>
        <v>0.41000000000000003</v>
      </c>
    </row>
    <row r="21" spans="1:7" x14ac:dyDescent="0.25">
      <c r="A21" t="s">
        <v>22</v>
      </c>
      <c r="B21" t="s">
        <v>31</v>
      </c>
      <c r="C21" t="s">
        <v>39</v>
      </c>
      <c r="D21" s="1" t="s">
        <v>27</v>
      </c>
      <c r="E21" s="1">
        <v>5.7</v>
      </c>
      <c r="F21">
        <v>1</v>
      </c>
      <c r="G21" s="1">
        <f t="shared" ref="G21:G23" si="2">E21*F21</f>
        <v>5.7</v>
      </c>
    </row>
    <row r="22" spans="1:7" x14ac:dyDescent="0.25">
      <c r="A22" t="s">
        <v>22</v>
      </c>
      <c r="B22" t="s">
        <v>35</v>
      </c>
      <c r="C22" t="s">
        <v>34</v>
      </c>
      <c r="D22" s="1" t="s">
        <v>27</v>
      </c>
      <c r="E22" s="1">
        <f>10.34/24</f>
        <v>0.43083333333333335</v>
      </c>
      <c r="F22">
        <v>6</v>
      </c>
      <c r="G22" s="1">
        <f t="shared" si="2"/>
        <v>2.585</v>
      </c>
    </row>
    <row r="23" spans="1:7" x14ac:dyDescent="0.25">
      <c r="A23" s="2" t="s">
        <v>22</v>
      </c>
      <c r="B23" t="s">
        <v>19</v>
      </c>
      <c r="C23" t="s">
        <v>38</v>
      </c>
      <c r="D23" s="1" t="s">
        <v>27</v>
      </c>
      <c r="E23" s="1">
        <v>13.71</v>
      </c>
      <c r="F23">
        <v>1</v>
      </c>
      <c r="G23" s="1">
        <f t="shared" si="2"/>
        <v>13.71</v>
      </c>
    </row>
    <row r="24" spans="1:7" x14ac:dyDescent="0.25">
      <c r="A24" t="s">
        <v>22</v>
      </c>
      <c r="B24" t="s">
        <v>11</v>
      </c>
      <c r="D24" s="1"/>
      <c r="E24" s="1"/>
      <c r="G24" s="1">
        <f>SUM(G10:G23)</f>
        <v>32.305000000000007</v>
      </c>
    </row>
    <row r="25" spans="1:7" x14ac:dyDescent="0.25">
      <c r="B25" t="s">
        <v>12</v>
      </c>
      <c r="D25" s="1"/>
      <c r="E25" s="1"/>
      <c r="G25" s="1">
        <f>SUM(G9+G24)</f>
        <v>85.550000000000011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sjb1990@gmail.com</cp:lastModifiedBy>
  <dcterms:created xsi:type="dcterms:W3CDTF">2015-04-19T04:17:17Z</dcterms:created>
  <dcterms:modified xsi:type="dcterms:W3CDTF">2015-04-23T23:32:36Z</dcterms:modified>
</cp:coreProperties>
</file>