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alla\Google Drive\Resume &amp; Stuff\ezhire\sql_analysis\mysql_queries\discovery_worksheets\"/>
    </mc:Choice>
  </mc:AlternateContent>
  <xr:revisionPtr revIDLastSave="0" documentId="13_ncr:40009_{8C15F40F-E932-441C-B6FC-AE062C6E9B0F}" xr6:coauthVersionLast="47" xr6:coauthVersionMax="47" xr10:uidLastSave="{00000000-0000-0000-0000-000000000000}"/>
  <bookViews>
    <workbookView xWindow="-120" yWindow="-120" windowWidth="29040" windowHeight="15720" activeTab="1"/>
  </bookViews>
  <sheets>
    <sheet name="all_promo_04_2024" sheetId="3" r:id="rId1"/>
    <sheet name="byID_FREEDAY_04_2024" sheetId="2" r:id="rId2"/>
  </sheets>
  <calcPr calcId="0"/>
</workbook>
</file>

<file path=xl/calcChain.xml><?xml version="1.0" encoding="utf-8"?>
<calcChain xmlns="http://schemas.openxmlformats.org/spreadsheetml/2006/main">
  <c r="L154" i="2" l="1"/>
  <c r="S153" i="2"/>
  <c r="S4" i="2"/>
  <c r="U4" i="2" l="1"/>
  <c r="T153" i="2"/>
  <c r="U153" i="2" s="1"/>
  <c r="T152" i="2"/>
  <c r="U152" i="2"/>
  <c r="T151" i="2"/>
  <c r="U151" i="2" s="1"/>
  <c r="T150" i="2"/>
  <c r="U150" i="2" s="1"/>
  <c r="T149" i="2"/>
  <c r="U149" i="2" s="1"/>
  <c r="T148" i="2"/>
  <c r="U148" i="2" s="1"/>
  <c r="U147" i="2"/>
  <c r="T147" i="2"/>
  <c r="T146" i="2"/>
  <c r="U146" i="2" s="1"/>
  <c r="T145" i="2"/>
  <c r="U145" i="2" s="1"/>
  <c r="T144" i="2"/>
  <c r="U144" i="2" s="1"/>
  <c r="U143" i="2"/>
  <c r="T143" i="2"/>
  <c r="U142" i="2"/>
  <c r="T142" i="2"/>
  <c r="T141" i="2"/>
  <c r="U141" i="2" s="1"/>
  <c r="T140" i="2"/>
  <c r="U140" i="2" s="1"/>
  <c r="T139" i="2"/>
  <c r="U139" i="2" s="1"/>
  <c r="U138" i="2"/>
  <c r="T138" i="2"/>
  <c r="T137" i="2"/>
  <c r="U137" i="2" s="1"/>
  <c r="T136" i="2"/>
  <c r="U136" i="2" s="1"/>
  <c r="T135" i="2"/>
  <c r="U135" i="2" s="1"/>
  <c r="T134" i="2"/>
  <c r="U134" i="2" s="1"/>
  <c r="T133" i="2"/>
  <c r="U133" i="2" s="1"/>
  <c r="T132" i="2"/>
  <c r="U132" i="2" s="1"/>
  <c r="U131" i="2"/>
  <c r="T131" i="2"/>
  <c r="T130" i="2"/>
  <c r="U130" i="2" s="1"/>
  <c r="T129" i="2"/>
  <c r="U129" i="2" s="1"/>
  <c r="T128" i="2"/>
  <c r="U128" i="2" s="1"/>
  <c r="U127" i="2"/>
  <c r="T127" i="2"/>
  <c r="U126" i="2"/>
  <c r="T126" i="2"/>
  <c r="T125" i="2"/>
  <c r="U125" i="2" s="1"/>
  <c r="T124" i="2"/>
  <c r="U124" i="2" s="1"/>
  <c r="T123" i="2"/>
  <c r="U123" i="2" s="1"/>
  <c r="U122" i="2"/>
  <c r="T122" i="2"/>
  <c r="T121" i="2"/>
  <c r="U121" i="2" s="1"/>
  <c r="T120" i="2"/>
  <c r="U120" i="2" s="1"/>
  <c r="T119" i="2"/>
  <c r="U119" i="2" s="1"/>
  <c r="T118" i="2"/>
  <c r="U118" i="2" s="1"/>
  <c r="T117" i="2"/>
  <c r="U117" i="2" s="1"/>
  <c r="T116" i="2"/>
  <c r="U116" i="2" s="1"/>
  <c r="U115" i="2"/>
  <c r="T115" i="2"/>
  <c r="T114" i="2"/>
  <c r="U114" i="2" s="1"/>
  <c r="T113" i="2"/>
  <c r="U113" i="2" s="1"/>
  <c r="T112" i="2"/>
  <c r="U112" i="2" s="1"/>
  <c r="U111" i="2"/>
  <c r="T111" i="2"/>
  <c r="U110" i="2"/>
  <c r="T110" i="2"/>
  <c r="T109" i="2"/>
  <c r="U109" i="2" s="1"/>
  <c r="T108" i="2"/>
  <c r="U108" i="2" s="1"/>
  <c r="T107" i="2"/>
  <c r="U107" i="2" s="1"/>
  <c r="U106" i="2"/>
  <c r="T106" i="2"/>
  <c r="T105" i="2"/>
  <c r="U105" i="2" s="1"/>
  <c r="T104" i="2"/>
  <c r="U104" i="2" s="1"/>
  <c r="T103" i="2"/>
  <c r="U103" i="2" s="1"/>
  <c r="T102" i="2"/>
  <c r="U102" i="2" s="1"/>
  <c r="T101" i="2"/>
  <c r="U101" i="2" s="1"/>
  <c r="T100" i="2"/>
  <c r="U100" i="2" s="1"/>
  <c r="U99" i="2"/>
  <c r="T99" i="2"/>
  <c r="T98" i="2"/>
  <c r="U98" i="2" s="1"/>
  <c r="T97" i="2"/>
  <c r="U97" i="2" s="1"/>
  <c r="T96" i="2"/>
  <c r="U96" i="2" s="1"/>
  <c r="U95" i="2"/>
  <c r="T95" i="2"/>
  <c r="U94" i="2"/>
  <c r="T94" i="2"/>
  <c r="T93" i="2"/>
  <c r="U93" i="2" s="1"/>
  <c r="T92" i="2"/>
  <c r="U92" i="2" s="1"/>
  <c r="T91" i="2"/>
  <c r="U91" i="2" s="1"/>
  <c r="U90" i="2"/>
  <c r="T90" i="2"/>
  <c r="T89" i="2"/>
  <c r="U89" i="2" s="1"/>
  <c r="T88" i="2"/>
  <c r="U88" i="2" s="1"/>
  <c r="T87" i="2"/>
  <c r="U87" i="2" s="1"/>
  <c r="T86" i="2"/>
  <c r="U86" i="2" s="1"/>
  <c r="T85" i="2"/>
  <c r="U85" i="2" s="1"/>
  <c r="T84" i="2"/>
  <c r="U84" i="2" s="1"/>
  <c r="U83" i="2"/>
  <c r="T83" i="2"/>
  <c r="T82" i="2"/>
  <c r="U82" i="2" s="1"/>
  <c r="T81" i="2"/>
  <c r="U81" i="2" s="1"/>
  <c r="T80" i="2"/>
  <c r="U80" i="2" s="1"/>
  <c r="U79" i="2"/>
  <c r="T79" i="2"/>
  <c r="U78" i="2"/>
  <c r="T78" i="2"/>
  <c r="T77" i="2"/>
  <c r="U77" i="2" s="1"/>
  <c r="T76" i="2"/>
  <c r="U76" i="2" s="1"/>
  <c r="T75" i="2"/>
  <c r="U75" i="2" s="1"/>
  <c r="U74" i="2"/>
  <c r="T74" i="2"/>
  <c r="T73" i="2"/>
  <c r="U73" i="2" s="1"/>
  <c r="T72" i="2"/>
  <c r="U72" i="2" s="1"/>
  <c r="T71" i="2"/>
  <c r="U71" i="2" s="1"/>
  <c r="T70" i="2"/>
  <c r="U70" i="2" s="1"/>
  <c r="T69" i="2"/>
  <c r="U69" i="2" s="1"/>
  <c r="T68" i="2"/>
  <c r="U68" i="2" s="1"/>
  <c r="U67" i="2"/>
  <c r="T67" i="2"/>
  <c r="T66" i="2"/>
  <c r="U66" i="2" s="1"/>
  <c r="T65" i="2"/>
  <c r="U65" i="2" s="1"/>
  <c r="T64" i="2"/>
  <c r="U64" i="2" s="1"/>
  <c r="U63" i="2"/>
  <c r="T63" i="2"/>
  <c r="U62" i="2"/>
  <c r="T62" i="2"/>
  <c r="T61" i="2"/>
  <c r="U61" i="2" s="1"/>
  <c r="T60" i="2"/>
  <c r="U60" i="2" s="1"/>
  <c r="T59" i="2"/>
  <c r="U59" i="2" s="1"/>
  <c r="U58" i="2"/>
  <c r="T58" i="2"/>
  <c r="T57" i="2"/>
  <c r="U57" i="2" s="1"/>
  <c r="T56" i="2"/>
  <c r="U56" i="2" s="1"/>
  <c r="T55" i="2"/>
  <c r="U55" i="2" s="1"/>
  <c r="T54" i="2"/>
  <c r="U54" i="2" s="1"/>
  <c r="T53" i="2"/>
  <c r="U53" i="2" s="1"/>
  <c r="T52" i="2"/>
  <c r="U52" i="2" s="1"/>
  <c r="U51" i="2"/>
  <c r="T51" i="2"/>
  <c r="T50" i="2"/>
  <c r="U50" i="2" s="1"/>
  <c r="T49" i="2"/>
  <c r="U49" i="2" s="1"/>
  <c r="T48" i="2"/>
  <c r="U48" i="2" s="1"/>
  <c r="U47" i="2"/>
  <c r="T47" i="2"/>
  <c r="U46" i="2"/>
  <c r="T46" i="2"/>
  <c r="T45" i="2"/>
  <c r="U45" i="2" s="1"/>
  <c r="T44" i="2"/>
  <c r="U44" i="2" s="1"/>
  <c r="T43" i="2"/>
  <c r="U43" i="2" s="1"/>
  <c r="U42" i="2"/>
  <c r="T42" i="2"/>
  <c r="T41" i="2"/>
  <c r="U41" i="2" s="1"/>
  <c r="T40" i="2"/>
  <c r="U40" i="2" s="1"/>
  <c r="T39" i="2"/>
  <c r="U39" i="2" s="1"/>
  <c r="T38" i="2"/>
  <c r="U38" i="2" s="1"/>
  <c r="T37" i="2"/>
  <c r="U37" i="2" s="1"/>
  <c r="T36" i="2"/>
  <c r="U36" i="2" s="1"/>
  <c r="U35" i="2"/>
  <c r="T35" i="2"/>
  <c r="T34" i="2"/>
  <c r="U34" i="2" s="1"/>
  <c r="T33" i="2"/>
  <c r="U33" i="2" s="1"/>
  <c r="T32" i="2"/>
  <c r="U32" i="2" s="1"/>
  <c r="U31" i="2"/>
  <c r="T31" i="2"/>
  <c r="U30" i="2"/>
  <c r="T30" i="2"/>
  <c r="T29" i="2"/>
  <c r="U29" i="2" s="1"/>
  <c r="T28" i="2"/>
  <c r="U28" i="2" s="1"/>
  <c r="T27" i="2"/>
  <c r="U27" i="2" s="1"/>
  <c r="U26" i="2"/>
  <c r="T26" i="2"/>
  <c r="T25" i="2"/>
  <c r="U25" i="2" s="1"/>
  <c r="T24" i="2"/>
  <c r="U24" i="2" s="1"/>
  <c r="T23" i="2"/>
  <c r="U23" i="2" s="1"/>
  <c r="T22" i="2"/>
  <c r="U22" i="2" s="1"/>
  <c r="T21" i="2"/>
  <c r="U21" i="2" s="1"/>
  <c r="T20" i="2"/>
  <c r="U20" i="2" s="1"/>
  <c r="U19" i="2"/>
  <c r="T19" i="2"/>
  <c r="T18" i="2"/>
  <c r="U18" i="2" s="1"/>
  <c r="T17" i="2"/>
  <c r="U17" i="2" s="1"/>
  <c r="T16" i="2"/>
  <c r="U16" i="2" s="1"/>
  <c r="U15" i="2"/>
  <c r="T15" i="2"/>
  <c r="U14" i="2"/>
  <c r="T14" i="2"/>
  <c r="T13" i="2"/>
  <c r="U13" i="2" s="1"/>
  <c r="T12" i="2"/>
  <c r="U12" i="2" s="1"/>
  <c r="T11" i="2"/>
  <c r="U11" i="2" s="1"/>
  <c r="U10" i="2"/>
  <c r="T10" i="2"/>
  <c r="T9" i="2"/>
  <c r="U9" i="2" s="1"/>
  <c r="T8" i="2"/>
  <c r="U8" i="2" s="1"/>
  <c r="T7" i="2"/>
  <c r="U7" i="2" s="1"/>
  <c r="T6" i="2"/>
  <c r="U6" i="2" s="1"/>
  <c r="T5" i="2"/>
  <c r="U5" i="2" s="1"/>
  <c r="T4" i="2"/>
  <c r="U232" i="3"/>
  <c r="T232" i="3"/>
  <c r="T231" i="3"/>
  <c r="U231" i="3" s="1"/>
  <c r="U230" i="3"/>
  <c r="T230" i="3"/>
  <c r="T229" i="3"/>
  <c r="U229" i="3" s="1"/>
  <c r="U228" i="3"/>
  <c r="T228" i="3"/>
  <c r="U227" i="3"/>
  <c r="T227" i="3"/>
  <c r="U226" i="3"/>
  <c r="T226" i="3"/>
  <c r="U225" i="3"/>
  <c r="T225" i="3"/>
  <c r="U224" i="3"/>
  <c r="T224" i="3"/>
  <c r="U223" i="3"/>
  <c r="T223" i="3"/>
  <c r="U222" i="3"/>
  <c r="T222" i="3"/>
  <c r="U221" i="3"/>
  <c r="T221" i="3"/>
  <c r="U220" i="3"/>
  <c r="T220" i="3"/>
  <c r="U219" i="3"/>
  <c r="T219" i="3"/>
  <c r="U218" i="3"/>
  <c r="T218" i="3"/>
  <c r="U217" i="3"/>
  <c r="T217" i="3"/>
  <c r="U216" i="3"/>
  <c r="T216" i="3"/>
  <c r="U215" i="3"/>
  <c r="T215" i="3"/>
  <c r="U214" i="3"/>
  <c r="T214" i="3"/>
  <c r="U213" i="3"/>
  <c r="T213" i="3"/>
  <c r="U212" i="3"/>
  <c r="T212" i="3"/>
  <c r="U211" i="3"/>
  <c r="T211" i="3"/>
  <c r="U210" i="3"/>
  <c r="T210" i="3"/>
  <c r="U209" i="3"/>
  <c r="T209" i="3"/>
  <c r="U208" i="3"/>
  <c r="T208" i="3"/>
  <c r="U207" i="3"/>
  <c r="T207" i="3"/>
  <c r="U206" i="3"/>
  <c r="T206" i="3"/>
  <c r="U205" i="3"/>
  <c r="T205" i="3"/>
  <c r="U204" i="3"/>
  <c r="T204" i="3"/>
  <c r="U203" i="3"/>
  <c r="T203" i="3"/>
  <c r="U202" i="3"/>
  <c r="T202" i="3"/>
  <c r="U201" i="3"/>
  <c r="T201" i="3"/>
  <c r="U200" i="3"/>
  <c r="T200" i="3"/>
  <c r="U199" i="3"/>
  <c r="T199" i="3"/>
  <c r="U198" i="3"/>
  <c r="T198" i="3"/>
  <c r="U197" i="3"/>
  <c r="T197" i="3"/>
  <c r="U196" i="3"/>
  <c r="T196" i="3"/>
  <c r="U195" i="3"/>
  <c r="T195" i="3"/>
  <c r="U194" i="3"/>
  <c r="T194" i="3"/>
  <c r="U193" i="3"/>
  <c r="T193" i="3"/>
  <c r="U192" i="3"/>
  <c r="T192" i="3"/>
  <c r="U191" i="3"/>
  <c r="T191" i="3"/>
  <c r="U190" i="3"/>
  <c r="T190" i="3"/>
  <c r="U189" i="3"/>
  <c r="T189" i="3"/>
  <c r="U188" i="3"/>
  <c r="T188" i="3"/>
  <c r="U187" i="3"/>
  <c r="T187" i="3"/>
  <c r="U186" i="3"/>
  <c r="T186" i="3"/>
  <c r="U185" i="3"/>
  <c r="T185" i="3"/>
  <c r="U184" i="3"/>
  <c r="T184" i="3"/>
  <c r="U183" i="3"/>
  <c r="T183" i="3"/>
  <c r="U182" i="3"/>
  <c r="T182" i="3"/>
  <c r="U181" i="3"/>
  <c r="T181" i="3"/>
  <c r="U180" i="3"/>
  <c r="T180" i="3"/>
  <c r="U179" i="3"/>
  <c r="T179" i="3"/>
  <c r="U178" i="3"/>
  <c r="T178" i="3"/>
  <c r="U177" i="3"/>
  <c r="T177" i="3"/>
  <c r="U176" i="3"/>
  <c r="T176" i="3"/>
  <c r="U175" i="3"/>
  <c r="T175" i="3"/>
  <c r="U174" i="3"/>
  <c r="T174" i="3"/>
  <c r="U173" i="3"/>
  <c r="T173" i="3"/>
  <c r="U172" i="3"/>
  <c r="T172" i="3"/>
  <c r="U171" i="3"/>
  <c r="T171" i="3"/>
  <c r="U170" i="3"/>
  <c r="T170" i="3"/>
  <c r="U169" i="3"/>
  <c r="T169" i="3"/>
  <c r="U168" i="3"/>
  <c r="T168" i="3"/>
  <c r="U167" i="3"/>
  <c r="T167" i="3"/>
  <c r="U166" i="3"/>
  <c r="T166" i="3"/>
  <c r="U165" i="3"/>
  <c r="T165" i="3"/>
  <c r="U164" i="3"/>
  <c r="T164" i="3"/>
  <c r="U163" i="3"/>
  <c r="T163" i="3"/>
  <c r="U162" i="3"/>
  <c r="T162" i="3"/>
  <c r="U161" i="3"/>
  <c r="T161" i="3"/>
  <c r="U160" i="3"/>
  <c r="T160" i="3"/>
  <c r="U159" i="3"/>
  <c r="T159" i="3"/>
  <c r="T158" i="3"/>
  <c r="U158" i="3" s="1"/>
  <c r="U157" i="3"/>
  <c r="T157" i="3"/>
  <c r="U156" i="3"/>
  <c r="T156" i="3"/>
  <c r="U155" i="3"/>
  <c r="T155" i="3"/>
  <c r="U154" i="3"/>
  <c r="T154" i="3"/>
  <c r="U153" i="3"/>
  <c r="T153" i="3"/>
  <c r="U152" i="3"/>
  <c r="T152" i="3"/>
  <c r="U151" i="3"/>
  <c r="T151" i="3"/>
  <c r="U150" i="3"/>
  <c r="T150" i="3"/>
  <c r="U149" i="3"/>
  <c r="T149" i="3"/>
  <c r="U148" i="3"/>
  <c r="T148" i="3"/>
  <c r="U147" i="3"/>
  <c r="T147" i="3"/>
  <c r="U146" i="3"/>
  <c r="T146" i="3"/>
  <c r="U145" i="3"/>
  <c r="T145" i="3"/>
  <c r="U144" i="3"/>
  <c r="T144" i="3"/>
  <c r="U143" i="3"/>
  <c r="T143" i="3"/>
  <c r="U142" i="3"/>
  <c r="T142" i="3"/>
  <c r="U141" i="3"/>
  <c r="T141" i="3"/>
  <c r="U140" i="3"/>
  <c r="T140" i="3"/>
  <c r="U139" i="3"/>
  <c r="T139" i="3"/>
  <c r="U138" i="3"/>
  <c r="T138" i="3"/>
  <c r="U137" i="3"/>
  <c r="T137" i="3"/>
  <c r="U136" i="3"/>
  <c r="T136" i="3"/>
  <c r="U135" i="3"/>
  <c r="T135" i="3"/>
  <c r="U134" i="3"/>
  <c r="T134" i="3"/>
  <c r="U133" i="3"/>
  <c r="T133" i="3"/>
  <c r="U132" i="3"/>
  <c r="T132" i="3"/>
  <c r="U131" i="3"/>
  <c r="T131" i="3"/>
  <c r="U130" i="3"/>
  <c r="T130" i="3"/>
  <c r="U129" i="3"/>
  <c r="T129" i="3"/>
  <c r="U128" i="3"/>
  <c r="T128" i="3"/>
  <c r="U127" i="3"/>
  <c r="T127" i="3"/>
  <c r="U126" i="3"/>
  <c r="T126" i="3"/>
  <c r="U125" i="3"/>
  <c r="T125" i="3"/>
  <c r="U124" i="3"/>
  <c r="T124" i="3"/>
  <c r="U123" i="3"/>
  <c r="T123" i="3"/>
  <c r="U122" i="3"/>
  <c r="T122" i="3"/>
  <c r="U121" i="3"/>
  <c r="T121" i="3"/>
  <c r="U120" i="3"/>
  <c r="T120" i="3"/>
  <c r="U119" i="3"/>
  <c r="T119" i="3"/>
  <c r="U118" i="3"/>
  <c r="T118" i="3"/>
  <c r="U117" i="3"/>
  <c r="T117" i="3"/>
  <c r="U116" i="3"/>
  <c r="T116" i="3"/>
  <c r="U115" i="3"/>
  <c r="T115" i="3"/>
  <c r="U114" i="3"/>
  <c r="T114" i="3"/>
  <c r="U113" i="3"/>
  <c r="T113" i="3"/>
  <c r="U112" i="3"/>
  <c r="T112" i="3"/>
  <c r="U111" i="3"/>
  <c r="T111" i="3"/>
  <c r="U110" i="3"/>
  <c r="T110" i="3"/>
  <c r="U109" i="3"/>
  <c r="T109" i="3"/>
  <c r="U108" i="3"/>
  <c r="T108" i="3"/>
  <c r="U107" i="3"/>
  <c r="T107" i="3"/>
  <c r="U106" i="3"/>
  <c r="T106" i="3"/>
  <c r="U105" i="3"/>
  <c r="T105" i="3"/>
  <c r="U104" i="3"/>
  <c r="T104" i="3"/>
  <c r="U103" i="3"/>
  <c r="T103" i="3"/>
  <c r="U102" i="3"/>
  <c r="T102" i="3"/>
  <c r="U101" i="3"/>
  <c r="T101" i="3"/>
  <c r="U100" i="3"/>
  <c r="T100" i="3"/>
  <c r="U99" i="3"/>
  <c r="T99" i="3"/>
  <c r="U98" i="3"/>
  <c r="T98" i="3"/>
  <c r="U97" i="3"/>
  <c r="T97" i="3"/>
  <c r="U96" i="3"/>
  <c r="T96" i="3"/>
  <c r="U95" i="3"/>
  <c r="T95" i="3"/>
  <c r="U94" i="3"/>
  <c r="T94" i="3"/>
  <c r="U93" i="3"/>
  <c r="T93" i="3"/>
  <c r="U92" i="3"/>
  <c r="T92" i="3"/>
  <c r="U91" i="3"/>
  <c r="T91" i="3"/>
  <c r="U90" i="3"/>
  <c r="T90" i="3"/>
  <c r="U89" i="3"/>
  <c r="T89" i="3"/>
  <c r="U88" i="3"/>
  <c r="T88" i="3"/>
  <c r="U87" i="3"/>
  <c r="T87" i="3"/>
  <c r="U86" i="3"/>
  <c r="T86" i="3"/>
  <c r="U85" i="3"/>
  <c r="T85" i="3"/>
  <c r="U84" i="3"/>
  <c r="T84" i="3"/>
  <c r="U83" i="3"/>
  <c r="T83" i="3"/>
  <c r="U82" i="3"/>
  <c r="T82" i="3"/>
  <c r="U81" i="3"/>
  <c r="T81" i="3"/>
  <c r="U80" i="3"/>
  <c r="T80" i="3"/>
  <c r="U79" i="3"/>
  <c r="T79" i="3"/>
  <c r="U78" i="3"/>
  <c r="T78" i="3"/>
  <c r="U77" i="3"/>
  <c r="T77" i="3"/>
  <c r="U76" i="3"/>
  <c r="T76" i="3"/>
  <c r="U75" i="3"/>
  <c r="T75" i="3"/>
  <c r="U74" i="3"/>
  <c r="T74" i="3"/>
  <c r="U73" i="3"/>
  <c r="T73" i="3"/>
  <c r="U72" i="3"/>
  <c r="T72" i="3"/>
  <c r="U71" i="3"/>
  <c r="T71" i="3"/>
  <c r="U70" i="3"/>
  <c r="T70" i="3"/>
  <c r="U69" i="3"/>
  <c r="T69" i="3"/>
  <c r="U68" i="3"/>
  <c r="T68" i="3"/>
  <c r="U67" i="3"/>
  <c r="T67" i="3"/>
  <c r="U66" i="3"/>
  <c r="T66" i="3"/>
  <c r="U65" i="3"/>
  <c r="T65" i="3"/>
  <c r="U64" i="3"/>
  <c r="T64" i="3"/>
  <c r="U63" i="3"/>
  <c r="T63" i="3"/>
  <c r="U62" i="3"/>
  <c r="T62" i="3"/>
  <c r="U61" i="3"/>
  <c r="T61" i="3"/>
  <c r="U60" i="3"/>
  <c r="T60" i="3"/>
  <c r="U59" i="3"/>
  <c r="T59" i="3"/>
  <c r="U58" i="3"/>
  <c r="T58" i="3"/>
  <c r="U57" i="3"/>
  <c r="T57" i="3"/>
  <c r="U56" i="3"/>
  <c r="T56" i="3"/>
  <c r="U55" i="3"/>
  <c r="T55" i="3"/>
  <c r="U54" i="3"/>
  <c r="T54" i="3"/>
  <c r="U53" i="3"/>
  <c r="T53" i="3"/>
  <c r="U52" i="3"/>
  <c r="T52" i="3"/>
  <c r="U51" i="3"/>
  <c r="T51" i="3"/>
  <c r="U50" i="3"/>
  <c r="T50" i="3"/>
  <c r="U49" i="3"/>
  <c r="T49" i="3"/>
  <c r="U48" i="3"/>
  <c r="T48" i="3"/>
  <c r="U47" i="3"/>
  <c r="T47" i="3"/>
  <c r="U46" i="3"/>
  <c r="T46" i="3"/>
  <c r="U45" i="3"/>
  <c r="T45" i="3"/>
  <c r="U44" i="3"/>
  <c r="T44" i="3"/>
  <c r="U43" i="3"/>
  <c r="T43" i="3"/>
  <c r="U42" i="3"/>
  <c r="T42" i="3"/>
  <c r="U41" i="3"/>
  <c r="T41" i="3"/>
  <c r="U40" i="3"/>
  <c r="T40" i="3"/>
  <c r="U39" i="3"/>
  <c r="T39" i="3"/>
  <c r="U38" i="3"/>
  <c r="T38" i="3"/>
  <c r="U37" i="3"/>
  <c r="T37" i="3"/>
  <c r="U36" i="3"/>
  <c r="T36" i="3"/>
  <c r="U35" i="3"/>
  <c r="T35" i="3"/>
  <c r="U34" i="3"/>
  <c r="T34" i="3"/>
  <c r="U33" i="3"/>
  <c r="T33" i="3"/>
  <c r="U32" i="3"/>
  <c r="T32" i="3"/>
  <c r="U31" i="3"/>
  <c r="T31" i="3"/>
  <c r="U30" i="3"/>
  <c r="T30" i="3"/>
  <c r="U29" i="3"/>
  <c r="T29" i="3"/>
  <c r="U28" i="3"/>
  <c r="T28" i="3"/>
  <c r="U27" i="3"/>
  <c r="T27" i="3"/>
  <c r="U26" i="3"/>
  <c r="T26" i="3"/>
  <c r="U25" i="3"/>
  <c r="T25" i="3"/>
  <c r="U24" i="3"/>
  <c r="T24" i="3"/>
  <c r="U23" i="3"/>
  <c r="T23" i="3"/>
  <c r="U22" i="3"/>
  <c r="T22" i="3"/>
  <c r="U21" i="3"/>
  <c r="T21" i="3"/>
  <c r="U20" i="3"/>
  <c r="T20" i="3"/>
  <c r="U19" i="3"/>
  <c r="T19" i="3"/>
  <c r="U18" i="3"/>
  <c r="T18" i="3"/>
  <c r="U17" i="3"/>
  <c r="T17" i="3"/>
  <c r="U16" i="3"/>
  <c r="T16" i="3"/>
  <c r="U15" i="3"/>
  <c r="T15" i="3"/>
  <c r="U14" i="3"/>
  <c r="T14" i="3"/>
  <c r="U13" i="3"/>
  <c r="T13" i="3"/>
  <c r="U12" i="3"/>
  <c r="T12" i="3"/>
  <c r="U11" i="3"/>
  <c r="T11" i="3"/>
  <c r="U10" i="3"/>
  <c r="T10" i="3"/>
  <c r="U9" i="3"/>
  <c r="T9" i="3"/>
  <c r="U8" i="3"/>
  <c r="T8" i="3"/>
  <c r="U7" i="3"/>
  <c r="T7" i="3"/>
  <c r="U6" i="3"/>
  <c r="T6" i="3"/>
  <c r="U5" i="3"/>
  <c r="T5" i="3"/>
  <c r="U4" i="3"/>
  <c r="T4" i="3"/>
  <c r="U155" i="2" l="1"/>
</calcChain>
</file>

<file path=xl/sharedStrings.xml><?xml version="1.0" encoding="utf-8"?>
<sst xmlns="http://schemas.openxmlformats.org/spreadsheetml/2006/main" count="273" uniqueCount="252">
  <si>
    <t>Net Rev</t>
  </si>
  <si>
    <t>Bookings</t>
  </si>
  <si>
    <t>Days</t>
  </si>
  <si>
    <t>RPD</t>
  </si>
  <si>
    <t>Length</t>
  </si>
  <si>
    <t>RPB</t>
  </si>
  <si>
    <t>Net Rental Rev</t>
  </si>
  <si>
    <t>Rent Charge / Day</t>
  </si>
  <si>
    <t>booking_charge_aed</t>
  </si>
  <si>
    <t>booking_charge_less_discount_aed</t>
  </si>
  <si>
    <t>extension_charge_aed</t>
  </si>
  <si>
    <t>booking_charge_less_discount_extension_aed</t>
  </si>
  <si>
    <t>rent_charge_less_discount_extension_aed</t>
  </si>
  <si>
    <t>days_booked</t>
  </si>
  <si>
    <t>days_extension</t>
  </si>
  <si>
    <t>days_total</t>
  </si>
  <si>
    <t>NULL</t>
  </si>
  <si>
    <t>EZENBD</t>
  </si>
  <si>
    <t>FREEDAY</t>
  </si>
  <si>
    <t>FIRSTDAYFREE</t>
  </si>
  <si>
    <t>EZGALADARI</t>
  </si>
  <si>
    <t>EZFREE</t>
  </si>
  <si>
    <t>EZFREEDAY</t>
  </si>
  <si>
    <t>EZGALADARI1</t>
  </si>
  <si>
    <t>FREECAR</t>
  </si>
  <si>
    <t>MYFREEDAY</t>
  </si>
  <si>
    <t>EZEKP</t>
  </si>
  <si>
    <t>KSA10</t>
  </si>
  <si>
    <t>DREAMDRIVE</t>
  </si>
  <si>
    <t>EZESAAD</t>
  </si>
  <si>
    <t>1DAYFREE</t>
  </si>
  <si>
    <t>EZEMAAR</t>
  </si>
  <si>
    <t>EIDTRIP</t>
  </si>
  <si>
    <t>QAT10</t>
  </si>
  <si>
    <t>EZMYBENEFITS</t>
  </si>
  <si>
    <t>SCFREECAR</t>
  </si>
  <si>
    <t>EZB10</t>
  </si>
  <si>
    <t>FREEDRIVE</t>
  </si>
  <si>
    <t>EZGEMS</t>
  </si>
  <si>
    <t>EZDAYOFF</t>
  </si>
  <si>
    <t>CFN0005</t>
  </si>
  <si>
    <t>EZIRSHAD</t>
  </si>
  <si>
    <t>EZGALADARI2</t>
  </si>
  <si>
    <t>EZADIB</t>
  </si>
  <si>
    <t>EZWIZZ</t>
  </si>
  <si>
    <t>EZFAIZAN</t>
  </si>
  <si>
    <t>EZENBDFREE</t>
  </si>
  <si>
    <t>ORO1029608</t>
  </si>
  <si>
    <t>EZB1028856</t>
  </si>
  <si>
    <t>RTG1035448</t>
  </si>
  <si>
    <t>YPU1027339</t>
  </si>
  <si>
    <t>EZW501</t>
  </si>
  <si>
    <t>SEDAN301</t>
  </si>
  <si>
    <t>WYS1028094</t>
  </si>
  <si>
    <t>DRA30</t>
  </si>
  <si>
    <t>LOT1023061</t>
  </si>
  <si>
    <t>IKM1021160</t>
  </si>
  <si>
    <t>YDX1023576</t>
  </si>
  <si>
    <t>BPO1023751</t>
  </si>
  <si>
    <t>RBR50RPA</t>
  </si>
  <si>
    <t>WMN1039248</t>
  </si>
  <si>
    <t>EZB1035409</t>
  </si>
  <si>
    <t>OPR1009</t>
  </si>
  <si>
    <t>SS11</t>
  </si>
  <si>
    <t>EE123</t>
  </si>
  <si>
    <t>FTD1023405</t>
  </si>
  <si>
    <t>IMR1024195</t>
  </si>
  <si>
    <t>GHTR209</t>
  </si>
  <si>
    <t>RB50</t>
  </si>
  <si>
    <t>IRSHADNEW</t>
  </si>
  <si>
    <t>XUF1028862</t>
  </si>
  <si>
    <t>YUE1023847</t>
  </si>
  <si>
    <t>HYUN789</t>
  </si>
  <si>
    <t>30DRA</t>
  </si>
  <si>
    <t>EE20</t>
  </si>
  <si>
    <t>LYJ1026590</t>
  </si>
  <si>
    <t>ARXX4O</t>
  </si>
  <si>
    <t>DC30</t>
  </si>
  <si>
    <t>30DC</t>
  </si>
  <si>
    <t>FIB1021150</t>
  </si>
  <si>
    <t>70WRARR</t>
  </si>
  <si>
    <t>JKY890</t>
  </si>
  <si>
    <t>RZV1027380</t>
  </si>
  <si>
    <t>CVP1026595</t>
  </si>
  <si>
    <t>VZM1027370</t>
  </si>
  <si>
    <t>HZY1027375</t>
  </si>
  <si>
    <t>-</t>
  </si>
  <si>
    <t>SJA1036236</t>
  </si>
  <si>
    <t>PCB1027376</t>
  </si>
  <si>
    <t>UYJ3890</t>
  </si>
  <si>
    <t>DOT1027378</t>
  </si>
  <si>
    <t>MHW1028852</t>
  </si>
  <si>
    <t>VKO1027189</t>
  </si>
  <si>
    <t>IHV1028869</t>
  </si>
  <si>
    <t>OPC1028865</t>
  </si>
  <si>
    <t>RTY1290</t>
  </si>
  <si>
    <t>VOS1030326</t>
  </si>
  <si>
    <t>HAR1025247</t>
  </si>
  <si>
    <t>NFL1029603</t>
  </si>
  <si>
    <t>LMA1029611</t>
  </si>
  <si>
    <t>RB70</t>
  </si>
  <si>
    <t>VJR1027488</t>
  </si>
  <si>
    <t>JKLY564</t>
  </si>
  <si>
    <t>XEV1029612</t>
  </si>
  <si>
    <t>NTB1029606</t>
  </si>
  <si>
    <t>PTK1036235</t>
  </si>
  <si>
    <t>EASYFREEDAY</t>
  </si>
  <si>
    <t>LON1030325</t>
  </si>
  <si>
    <t>UXI1030324</t>
  </si>
  <si>
    <t>UHS1031028</t>
  </si>
  <si>
    <t>ASN1031024</t>
  </si>
  <si>
    <t>DA40</t>
  </si>
  <si>
    <t>EZB1025779</t>
  </si>
  <si>
    <t>DXD1030177</t>
  </si>
  <si>
    <t>AMI1035415</t>
  </si>
  <si>
    <t>DRARA</t>
  </si>
  <si>
    <t>EZALFREDB301</t>
  </si>
  <si>
    <t>EKR1030456</t>
  </si>
  <si>
    <t>QVQ1035452</t>
  </si>
  <si>
    <t>CLG1035416</t>
  </si>
  <si>
    <t>NCM1036213</t>
  </si>
  <si>
    <t>DON1036212</t>
  </si>
  <si>
    <t>ZZ75</t>
  </si>
  <si>
    <t>CZS1034486</t>
  </si>
  <si>
    <t>UZP1034484</t>
  </si>
  <si>
    <t>LEC1036232</t>
  </si>
  <si>
    <t>RBK1034485</t>
  </si>
  <si>
    <t>XKV1035418</t>
  </si>
  <si>
    <t>DWP1031461</t>
  </si>
  <si>
    <t>CEK1036918</t>
  </si>
  <si>
    <t>TNN1033628</t>
  </si>
  <si>
    <t>EZB1035394</t>
  </si>
  <si>
    <t>GJX1037594</t>
  </si>
  <si>
    <t>XSU1039247</t>
  </si>
  <si>
    <t>WJH1038416</t>
  </si>
  <si>
    <t>EIM1047295</t>
  </si>
  <si>
    <t>JET100</t>
  </si>
  <si>
    <t>EZB1036220</t>
  </si>
  <si>
    <t>QJO1045510</t>
  </si>
  <si>
    <t>AKZ30</t>
  </si>
  <si>
    <t>UZN1048510</t>
  </si>
  <si>
    <t>KAT1048515</t>
  </si>
  <si>
    <t>HHO1048514</t>
  </si>
  <si>
    <t>RTJ1050289</t>
  </si>
  <si>
    <t>OIW1022724</t>
  </si>
  <si>
    <t>CTW1021423</t>
  </si>
  <si>
    <t>UFS1021330</t>
  </si>
  <si>
    <t>INV50</t>
  </si>
  <si>
    <t>ESY1031529</t>
  </si>
  <si>
    <t>QQQ1036245</t>
  </si>
  <si>
    <t>YUL709</t>
  </si>
  <si>
    <t>XNU1029147</t>
  </si>
  <si>
    <t>IAN1039430</t>
  </si>
  <si>
    <t>MRACIAZ</t>
  </si>
  <si>
    <t>MRA210</t>
  </si>
  <si>
    <t>YRT1023550</t>
  </si>
  <si>
    <t>JKL809</t>
  </si>
  <si>
    <t>EZALFREDP8</t>
  </si>
  <si>
    <t>SPG1046346</t>
  </si>
  <si>
    <t>EZNEWL</t>
  </si>
  <si>
    <t>ISB1042634</t>
  </si>
  <si>
    <t>80MRAO</t>
  </si>
  <si>
    <t>NCF1048519</t>
  </si>
  <si>
    <t>DRA30O</t>
  </si>
  <si>
    <t>JKY120</t>
  </si>
  <si>
    <t>COE1027705</t>
  </si>
  <si>
    <t>DRA20</t>
  </si>
  <si>
    <t>LSH0009</t>
  </si>
  <si>
    <t>SUB50R</t>
  </si>
  <si>
    <t>CIAZ80MRA</t>
  </si>
  <si>
    <t>HZT1024197</t>
  </si>
  <si>
    <t>KZF1024196</t>
  </si>
  <si>
    <t>MJD1024190</t>
  </si>
  <si>
    <t>UVD1034483</t>
  </si>
  <si>
    <t>RBA</t>
  </si>
  <si>
    <t>GTJ1024021</t>
  </si>
  <si>
    <t>WFH1028871</t>
  </si>
  <si>
    <t>QXN1034482</t>
  </si>
  <si>
    <t>DRA20R</t>
  </si>
  <si>
    <t>JYU1023381</t>
  </si>
  <si>
    <t>ANO1027371</t>
  </si>
  <si>
    <t>AUV1027373</t>
  </si>
  <si>
    <t>MRQ1028099</t>
  </si>
  <si>
    <t>GHT5067</t>
  </si>
  <si>
    <t>IPQ1027379</t>
  </si>
  <si>
    <t>MCV1030322</t>
  </si>
  <si>
    <t>VQP1028092</t>
  </si>
  <si>
    <t>TJA1028861</t>
  </si>
  <si>
    <t>70WRAR</t>
  </si>
  <si>
    <t>TMR1029605</t>
  </si>
  <si>
    <t>SAQ1036231</t>
  </si>
  <si>
    <t>HCY1029604</t>
  </si>
  <si>
    <t>ZIJ1029607</t>
  </si>
  <si>
    <t>EGZ1030323</t>
  </si>
  <si>
    <t>NJC1023011</t>
  </si>
  <si>
    <t>DRA40RB</t>
  </si>
  <si>
    <t>JBK1036233</t>
  </si>
  <si>
    <t>CCT1034481</t>
  </si>
  <si>
    <t>IIB1031025</t>
  </si>
  <si>
    <t>EZSTEP</t>
  </si>
  <si>
    <t>DC15</t>
  </si>
  <si>
    <t>MFZ1028262</t>
  </si>
  <si>
    <t>VWG1032735</t>
  </si>
  <si>
    <t>YLE0002</t>
  </si>
  <si>
    <t>ACB1030425</t>
  </si>
  <si>
    <t>JKY809</t>
  </si>
  <si>
    <t>DHO1036230</t>
  </si>
  <si>
    <t>FSE1034487</t>
  </si>
  <si>
    <t>JBF1032013</t>
  </si>
  <si>
    <t>QZK1034480</t>
  </si>
  <si>
    <t>UFJ1036923</t>
  </si>
  <si>
    <t>TLE1036919</t>
  </si>
  <si>
    <t>EZALFREDP277</t>
  </si>
  <si>
    <t>ZCP1036227</t>
  </si>
  <si>
    <t>CHC1033582</t>
  </si>
  <si>
    <t>TCZ1036229</t>
  </si>
  <si>
    <t>FUP0007</t>
  </si>
  <si>
    <t>CTQ1031931</t>
  </si>
  <si>
    <t>PMU1037596</t>
  </si>
  <si>
    <t>VTW1038417</t>
  </si>
  <si>
    <t>EZALFREDB302</t>
  </si>
  <si>
    <t>QKK1037593</t>
  </si>
  <si>
    <t>GQO1039249</t>
  </si>
  <si>
    <t>MRA100</t>
  </si>
  <si>
    <t>ABH1034272</t>
  </si>
  <si>
    <t>WRAB</t>
  </si>
  <si>
    <t>KLL1037489</t>
  </si>
  <si>
    <t>EZSHIYON</t>
  </si>
  <si>
    <t>YTU1038419</t>
  </si>
  <si>
    <t>HATCHBACK10</t>
  </si>
  <si>
    <t>JXB1041159</t>
  </si>
  <si>
    <t>QIF1037798</t>
  </si>
  <si>
    <t>EZALFREDP278</t>
  </si>
  <si>
    <t>GVO1043729</t>
  </si>
  <si>
    <t>DRAFREE</t>
  </si>
  <si>
    <t>MAU1042446</t>
  </si>
  <si>
    <t>NRC1041538</t>
  </si>
  <si>
    <t>RZC1038882</t>
  </si>
  <si>
    <t>PICANTO100</t>
  </si>
  <si>
    <t>ZPQ1049436</t>
  </si>
  <si>
    <t>WQV1048518</t>
  </si>
  <si>
    <t>TUU1047297</t>
  </si>
  <si>
    <t>DWD1049452</t>
  </si>
  <si>
    <t>UIK1050294</t>
  </si>
  <si>
    <t>EZB1047291</t>
  </si>
  <si>
    <t>EZALFREDP279</t>
  </si>
  <si>
    <t>GSB1050281</t>
  </si>
  <si>
    <t>GDJ1052573</t>
  </si>
  <si>
    <t>discount_charge_aed</t>
  </si>
  <si>
    <t>booking_id</t>
  </si>
  <si>
    <t>https://lookerstudio.google.com/u/0/reporting/20953aff-a544-445b-91ba-2f2d378a70c3/page/p_z507ig99gd</t>
  </si>
  <si>
    <t>https://lookerstudio.google.com/u/0/reporting/20953aff-a544-445b-91ba-2f2d378a70c3/page/p_58lpy9x9gd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</si>
</sst>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0.0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33" borderId="0" xfId="0" applyFill="1" applyAlignment="1">
      <alignment horizontal="center"/>
    </xf>
    <xf numFmtId="2" fontId="0" fillId="0" borderId="0" xfId="0" applyNumberFormat="1" applyAlignment="1">
      <alignment horizontal="center"/>
    </xf>
    <xf numFmtId="2" fontId="0" fillId="33" borderId="0" xfId="0" applyNumberFormat="1" applyFill="1" applyAlignment="1">
      <alignment horizontal="center"/>
    </xf>
    <xf numFmtId="166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" fontId="0" fillId="33" borderId="0" xfId="0" applyNumberFormat="1" applyFill="1" applyAlignment="1">
      <alignment horizontal="center"/>
    </xf>
    <xf numFmtId="1" fontId="0" fillId="0" borderId="0" xfId="0" applyNumberFormat="1" applyFill="1" applyAlignment="1">
      <alignment horizontal="center"/>
    </xf>
    <xf numFmtId="1" fontId="0" fillId="0" borderId="0" xfId="0" applyNumberFormat="1"/>
    <xf numFmtId="0" fontId="0" fillId="0" borderId="0" xfId="0" applyFill="1" applyAlignment="1">
      <alignment horizontal="center"/>
    </xf>
    <xf numFmtId="0" fontId="0" fillId="0" borderId="0" xfId="0" applyAlignment="1">
      <alignment horizontal="center"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1" defaultTableStyle="TableStyleMedium2" defaultPivotStyle="PivotStyleLight16">
    <tableStyle name="Invisible" pivot="0" table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35"/>
  <sheetViews>
    <sheetView workbookViewId="0">
      <pane xSplit="4" ySplit="8" topLeftCell="E212" activePane="bottomRight" state="frozen"/>
      <selection pane="topRight" activeCell="E1" sqref="E1"/>
      <selection pane="bottomLeft" activeCell="A9" sqref="A9"/>
      <selection pane="bottomRight" activeCell="A235" sqref="A235"/>
    </sheetView>
  </sheetViews>
  <sheetFormatPr defaultRowHeight="15" x14ac:dyDescent="0.25"/>
  <cols>
    <col min="1" max="1" width="13.85546875" style="1" bestFit="1" customWidth="1"/>
    <col min="2" max="2" width="12.85546875" style="1" bestFit="1" customWidth="1"/>
    <col min="3" max="3" width="9.5703125" style="1" bestFit="1" customWidth="1"/>
    <col min="4" max="4" width="10.5703125" style="1" bestFit="1" customWidth="1"/>
    <col min="5" max="5" width="12.85546875" style="1" bestFit="1" customWidth="1"/>
    <col min="6" max="6" width="12.140625" style="1" bestFit="1" customWidth="1"/>
    <col min="7" max="7" width="12.85546875" style="1" bestFit="1" customWidth="1"/>
    <col min="8" max="8" width="13.7109375" style="1" bestFit="1" customWidth="1"/>
    <col min="9" max="9" width="16.5703125" style="1" bestFit="1" customWidth="1"/>
    <col min="10" max="10" width="19.7109375" style="1" bestFit="1" customWidth="1"/>
    <col min="11" max="11" width="16" style="1" bestFit="1" customWidth="1"/>
    <col min="12" max="12" width="33.140625" style="1" bestFit="1" customWidth="1"/>
    <col min="13" max="13" width="21" style="1" bestFit="1" customWidth="1"/>
    <col min="14" max="14" width="42.85546875" style="1" bestFit="1" customWidth="1"/>
    <col min="15" max="15" width="39" style="1" bestFit="1" customWidth="1"/>
    <col min="16" max="16" width="12.85546875" style="1" bestFit="1" customWidth="1"/>
    <col min="17" max="17" width="14.85546875" style="1" bestFit="1" customWidth="1"/>
    <col min="18" max="18" width="10.7109375" style="1" bestFit="1" customWidth="1"/>
    <col min="20" max="21" width="9.140625" style="1"/>
  </cols>
  <sheetData>
    <row r="1" spans="1:21" s="12" customFormat="1" ht="45" x14ac:dyDescent="0.25">
      <c r="A1" s="11" t="s">
        <v>249</v>
      </c>
      <c r="B1" s="11" t="s">
        <v>0</v>
      </c>
      <c r="C1" s="11" t="s">
        <v>1</v>
      </c>
      <c r="D1" s="11" t="s">
        <v>2</v>
      </c>
      <c r="E1" s="11" t="s">
        <v>3</v>
      </c>
      <c r="F1" s="11" t="s">
        <v>4</v>
      </c>
      <c r="G1" s="11" t="s">
        <v>5</v>
      </c>
      <c r="H1" s="11" t="s">
        <v>6</v>
      </c>
      <c r="I1" s="11" t="s">
        <v>7</v>
      </c>
      <c r="J1" s="11" t="s">
        <v>8</v>
      </c>
      <c r="K1" s="11" t="s">
        <v>248</v>
      </c>
      <c r="L1" s="11" t="s">
        <v>9</v>
      </c>
      <c r="M1" s="11" t="s">
        <v>10</v>
      </c>
      <c r="N1" s="11" t="s">
        <v>11</v>
      </c>
      <c r="O1" s="11" t="s">
        <v>12</v>
      </c>
      <c r="P1" s="11" t="s">
        <v>13</v>
      </c>
      <c r="Q1" s="11" t="s">
        <v>14</v>
      </c>
      <c r="R1" s="11" t="s">
        <v>15</v>
      </c>
      <c r="T1" s="11"/>
      <c r="U1" s="11"/>
    </row>
    <row r="2" spans="1:21" x14ac:dyDescent="0.25">
      <c r="A2" s="1" t="s">
        <v>16</v>
      </c>
      <c r="B2" s="6">
        <v>3305796.1626832201</v>
      </c>
      <c r="C2" s="6">
        <v>4671</v>
      </c>
      <c r="D2" s="6">
        <v>36204.300000000003</v>
      </c>
      <c r="E2" s="6">
        <v>91.309489830854901</v>
      </c>
      <c r="F2" s="6">
        <v>7.7508670520231204</v>
      </c>
      <c r="G2" s="6">
        <v>707.72771626701399</v>
      </c>
      <c r="H2" s="6">
        <v>2866010.47331675</v>
      </c>
      <c r="I2" s="6">
        <v>79.1621567967549</v>
      </c>
      <c r="J2" s="6">
        <v>4363110.8467898704</v>
      </c>
      <c r="K2" s="6">
        <v>61873.678889874798</v>
      </c>
      <c r="L2" s="6">
        <v>4301237.1678999905</v>
      </c>
      <c r="M2" s="6">
        <v>980782.919395798</v>
      </c>
      <c r="N2" s="6">
        <v>3305796.1626832201</v>
      </c>
      <c r="O2" s="6">
        <v>2866010.47331675</v>
      </c>
      <c r="P2" s="6">
        <v>36204.300000000003</v>
      </c>
      <c r="Q2" s="6">
        <v>12319</v>
      </c>
      <c r="R2" s="6">
        <v>48523.3</v>
      </c>
    </row>
    <row r="3" spans="1:21" x14ac:dyDescent="0.25">
      <c r="A3" s="1" t="s">
        <v>17</v>
      </c>
      <c r="B3" s="6">
        <v>175076.15244547499</v>
      </c>
      <c r="C3" s="6">
        <v>270</v>
      </c>
      <c r="D3" s="6">
        <v>2286</v>
      </c>
      <c r="E3" s="6">
        <v>76.586243414468797</v>
      </c>
      <c r="F3" s="6">
        <v>8.4666666666666597</v>
      </c>
      <c r="G3" s="6">
        <v>648.43019424250201</v>
      </c>
      <c r="H3" s="6">
        <v>152520.089782861</v>
      </c>
      <c r="I3" s="6">
        <v>66.719199380079303</v>
      </c>
      <c r="J3" s="6">
        <v>243205.215499999</v>
      </c>
      <c r="K3" s="6">
        <v>18615.028900000001</v>
      </c>
      <c r="L3" s="6">
        <v>224590.186599999</v>
      </c>
      <c r="M3" s="6">
        <v>48922.373154524299</v>
      </c>
      <c r="N3" s="6">
        <v>175076.15244547499</v>
      </c>
      <c r="O3" s="6">
        <v>152520.089782861</v>
      </c>
      <c r="P3" s="6">
        <v>2286</v>
      </c>
      <c r="Q3" s="6">
        <v>676</v>
      </c>
      <c r="R3" s="6">
        <v>2962</v>
      </c>
    </row>
    <row r="4" spans="1:21" x14ac:dyDescent="0.25">
      <c r="A4" s="2" t="s">
        <v>18</v>
      </c>
      <c r="B4" s="7">
        <v>22357.659170593201</v>
      </c>
      <c r="C4" s="7">
        <v>152</v>
      </c>
      <c r="D4" s="7">
        <v>272</v>
      </c>
      <c r="E4" s="7">
        <v>82.197276362475193</v>
      </c>
      <c r="F4" s="7">
        <v>1.7894736842105201</v>
      </c>
      <c r="G4" s="7">
        <v>147.08986296442899</v>
      </c>
      <c r="H4" s="7">
        <v>14306.736622955301</v>
      </c>
      <c r="I4" s="7">
        <v>52.598296407923897</v>
      </c>
      <c r="J4" s="7">
        <v>51524.781999999999</v>
      </c>
      <c r="K4" s="7">
        <v>16174.873</v>
      </c>
      <c r="L4" s="7">
        <v>35349.909</v>
      </c>
      <c r="M4" s="7">
        <v>12615.339829406699</v>
      </c>
      <c r="N4" s="7">
        <v>22357.659170593201</v>
      </c>
      <c r="O4" s="7">
        <v>14306.736622955301</v>
      </c>
      <c r="P4" s="7">
        <v>272</v>
      </c>
      <c r="Q4" s="7">
        <v>148</v>
      </c>
      <c r="R4" s="7">
        <v>420</v>
      </c>
      <c r="T4" s="7">
        <f>J4-K4-M4</f>
        <v>22734.569170593299</v>
      </c>
      <c r="U4" s="7">
        <f>N4-T4</f>
        <v>-376.91000000009808</v>
      </c>
    </row>
    <row r="5" spans="1:21" x14ac:dyDescent="0.25">
      <c r="A5" s="1" t="s">
        <v>19</v>
      </c>
      <c r="B5" s="6">
        <v>29699.5166892089</v>
      </c>
      <c r="C5" s="6">
        <v>97</v>
      </c>
      <c r="D5" s="6">
        <v>367</v>
      </c>
      <c r="E5" s="6">
        <v>80.925113594574796</v>
      </c>
      <c r="F5" s="6">
        <v>3.7835051546391698</v>
      </c>
      <c r="G5" s="6">
        <v>306.18058442483402</v>
      </c>
      <c r="H5" s="6">
        <v>23683.401787292401</v>
      </c>
      <c r="I5" s="6">
        <v>64.532429938126597</v>
      </c>
      <c r="J5" s="6">
        <v>52805.674499999899</v>
      </c>
      <c r="K5" s="6">
        <v>11064.387999999901</v>
      </c>
      <c r="L5" s="6">
        <v>41741.286500000002</v>
      </c>
      <c r="M5" s="6">
        <v>11717.229810790999</v>
      </c>
      <c r="N5" s="6">
        <v>29699.5166892089</v>
      </c>
      <c r="O5" s="6">
        <v>23683.401787292401</v>
      </c>
      <c r="P5" s="6">
        <v>367</v>
      </c>
      <c r="Q5" s="6">
        <v>169</v>
      </c>
      <c r="R5" s="6">
        <v>536</v>
      </c>
      <c r="T5" s="8">
        <f t="shared" ref="T5:T68" si="0">J5-K5-M5</f>
        <v>30024.056689209003</v>
      </c>
      <c r="U5" s="8">
        <f t="shared" ref="U5:U68" si="1">N5-T5</f>
        <v>-324.54000000010274</v>
      </c>
    </row>
    <row r="6" spans="1:21" x14ac:dyDescent="0.25">
      <c r="A6" s="1" t="s">
        <v>20</v>
      </c>
      <c r="B6" s="6">
        <v>24392.646975738498</v>
      </c>
      <c r="C6" s="6">
        <v>93</v>
      </c>
      <c r="D6" s="6">
        <v>355</v>
      </c>
      <c r="E6" s="6">
        <v>68.711681621798604</v>
      </c>
      <c r="F6" s="6">
        <v>3.8172043010752601</v>
      </c>
      <c r="G6" s="6">
        <v>262.28652662084397</v>
      </c>
      <c r="H6" s="6">
        <v>18149.0149221801</v>
      </c>
      <c r="I6" s="6">
        <v>51.123985696282197</v>
      </c>
      <c r="J6" s="6">
        <v>46878.822</v>
      </c>
      <c r="K6" s="6">
        <v>9470.33499999999</v>
      </c>
      <c r="L6" s="6">
        <v>37408.487000000001</v>
      </c>
      <c r="M6" s="6">
        <v>12990.6500242614</v>
      </c>
      <c r="N6" s="6">
        <v>24392.646975738498</v>
      </c>
      <c r="O6" s="6">
        <v>18149.0149221801</v>
      </c>
      <c r="P6" s="6">
        <v>355</v>
      </c>
      <c r="Q6" s="6">
        <v>169</v>
      </c>
      <c r="R6" s="6">
        <v>524</v>
      </c>
      <c r="T6" s="8">
        <f t="shared" si="0"/>
        <v>24417.83697573861</v>
      </c>
      <c r="U6" s="8">
        <f t="shared" si="1"/>
        <v>-25.190000000111468</v>
      </c>
    </row>
    <row r="7" spans="1:21" x14ac:dyDescent="0.25">
      <c r="A7" s="10" t="s">
        <v>21</v>
      </c>
      <c r="B7" s="8">
        <v>49380.554137786799</v>
      </c>
      <c r="C7" s="8">
        <v>80</v>
      </c>
      <c r="D7" s="8">
        <v>676</v>
      </c>
      <c r="E7" s="8">
        <v>73.048157008560395</v>
      </c>
      <c r="F7" s="8">
        <v>8.4499999999999993</v>
      </c>
      <c r="G7" s="8">
        <v>617.25692672233595</v>
      </c>
      <c r="H7" s="8">
        <v>42095.199685211097</v>
      </c>
      <c r="I7" s="8">
        <v>62.271005451495803</v>
      </c>
      <c r="J7" s="8">
        <v>68207.083999999901</v>
      </c>
      <c r="K7" s="8">
        <v>8804.1299999999992</v>
      </c>
      <c r="L7" s="8">
        <v>59402.953999999998</v>
      </c>
      <c r="M7" s="8">
        <v>9683.8898622131292</v>
      </c>
      <c r="N7" s="8">
        <v>49380.554137786799</v>
      </c>
      <c r="O7" s="8">
        <v>42095.199685211097</v>
      </c>
      <c r="P7" s="8">
        <v>676</v>
      </c>
      <c r="Q7" s="8">
        <v>112</v>
      </c>
      <c r="R7" s="8">
        <v>788</v>
      </c>
      <c r="T7" s="8">
        <f t="shared" si="0"/>
        <v>49719.064137786772</v>
      </c>
      <c r="U7" s="8">
        <f t="shared" si="1"/>
        <v>-338.50999999997293</v>
      </c>
    </row>
    <row r="8" spans="1:21" x14ac:dyDescent="0.25">
      <c r="A8" s="1" t="s">
        <v>22</v>
      </c>
      <c r="B8" s="6">
        <v>37402.314050659101</v>
      </c>
      <c r="C8" s="6">
        <v>63</v>
      </c>
      <c r="D8" s="6">
        <v>517</v>
      </c>
      <c r="E8" s="6">
        <v>72.344901451951898</v>
      </c>
      <c r="F8" s="6">
        <v>8.2063492063492003</v>
      </c>
      <c r="G8" s="6">
        <v>593.68752461363704</v>
      </c>
      <c r="H8" s="6">
        <v>32796.109482421802</v>
      </c>
      <c r="I8" s="6">
        <v>63.435414859616699</v>
      </c>
      <c r="J8" s="6">
        <v>47494.353999999999</v>
      </c>
      <c r="K8" s="6">
        <v>6575.8599999999897</v>
      </c>
      <c r="L8" s="6">
        <v>40918.493999999897</v>
      </c>
      <c r="M8" s="6">
        <v>3475.22994934082</v>
      </c>
      <c r="N8" s="6">
        <v>37402.314050659101</v>
      </c>
      <c r="O8" s="6">
        <v>32796.109482421802</v>
      </c>
      <c r="P8" s="6">
        <v>517</v>
      </c>
      <c r="Q8" s="6">
        <v>40</v>
      </c>
      <c r="R8" s="6">
        <v>557</v>
      </c>
      <c r="T8" s="8">
        <f t="shared" si="0"/>
        <v>37443.264050659185</v>
      </c>
      <c r="U8" s="8">
        <f t="shared" si="1"/>
        <v>-40.950000000084401</v>
      </c>
    </row>
    <row r="9" spans="1:21" x14ac:dyDescent="0.25">
      <c r="A9" s="1" t="s">
        <v>23</v>
      </c>
      <c r="B9" s="6">
        <v>20120.509516784601</v>
      </c>
      <c r="C9" s="6">
        <v>52</v>
      </c>
      <c r="D9" s="6">
        <v>275</v>
      </c>
      <c r="E9" s="6">
        <v>73.1654891519442</v>
      </c>
      <c r="F9" s="6">
        <v>5.2884615384615303</v>
      </c>
      <c r="G9" s="6">
        <v>386.93287532278202</v>
      </c>
      <c r="H9" s="6">
        <v>16639.655620391801</v>
      </c>
      <c r="I9" s="6">
        <v>60.507838619606702</v>
      </c>
      <c r="J9" s="6">
        <v>39016.784</v>
      </c>
      <c r="K9" s="6">
        <v>6929.3544999999904</v>
      </c>
      <c r="L9" s="6">
        <v>32087.429499999998</v>
      </c>
      <c r="M9" s="6">
        <v>11966.919983215301</v>
      </c>
      <c r="N9" s="6">
        <v>20120.509516784601</v>
      </c>
      <c r="O9" s="6">
        <v>16639.655620391801</v>
      </c>
      <c r="P9" s="6">
        <v>275</v>
      </c>
      <c r="Q9" s="6">
        <v>126</v>
      </c>
      <c r="R9" s="6">
        <v>401</v>
      </c>
      <c r="T9" s="8">
        <f t="shared" si="0"/>
        <v>20120.50951678471</v>
      </c>
      <c r="U9" s="8">
        <f t="shared" si="1"/>
        <v>-1.0913936421275139E-10</v>
      </c>
    </row>
    <row r="10" spans="1:21" x14ac:dyDescent="0.25">
      <c r="A10" s="1" t="s">
        <v>24</v>
      </c>
      <c r="B10" s="6">
        <v>6423.4786445680502</v>
      </c>
      <c r="C10" s="6">
        <v>40</v>
      </c>
      <c r="D10" s="6">
        <v>75</v>
      </c>
      <c r="E10" s="6">
        <v>85.646381927574097</v>
      </c>
      <c r="F10" s="6">
        <v>1.875</v>
      </c>
      <c r="G10" s="6">
        <v>160.586966114201</v>
      </c>
      <c r="H10" s="6">
        <v>4817.2588056100803</v>
      </c>
      <c r="I10" s="6">
        <v>64.230117408134404</v>
      </c>
      <c r="J10" s="6">
        <v>14312.155478553699</v>
      </c>
      <c r="K10" s="6">
        <v>4574.1500890254902</v>
      </c>
      <c r="L10" s="6">
        <v>9738.0053895282708</v>
      </c>
      <c r="M10" s="6">
        <v>3304.7267447694699</v>
      </c>
      <c r="N10" s="6">
        <v>6423.4786445680502</v>
      </c>
      <c r="O10" s="6">
        <v>4817.2588056100803</v>
      </c>
      <c r="P10" s="6">
        <v>75</v>
      </c>
      <c r="Q10" s="6">
        <v>23</v>
      </c>
      <c r="R10" s="6">
        <v>98</v>
      </c>
      <c r="T10" s="8">
        <f t="shared" si="0"/>
        <v>6433.2786447587387</v>
      </c>
      <c r="U10" s="8">
        <f t="shared" si="1"/>
        <v>-9.8000001906884791</v>
      </c>
    </row>
    <row r="11" spans="1:21" x14ac:dyDescent="0.25">
      <c r="A11" s="1" t="s">
        <v>25</v>
      </c>
      <c r="B11" s="6">
        <v>6814.5200036621</v>
      </c>
      <c r="C11" s="6">
        <v>34</v>
      </c>
      <c r="D11" s="6">
        <v>100</v>
      </c>
      <c r="E11" s="6">
        <v>68.145200036621006</v>
      </c>
      <c r="F11" s="6">
        <v>2.9411764705882302</v>
      </c>
      <c r="G11" s="6">
        <v>200.42705893123801</v>
      </c>
      <c r="H11" s="6">
        <v>5511.6799691772403</v>
      </c>
      <c r="I11" s="6">
        <v>55.1167996917724</v>
      </c>
      <c r="J11" s="6">
        <v>10886.2399999999</v>
      </c>
      <c r="K11" s="6">
        <v>3461.39</v>
      </c>
      <c r="L11" s="6">
        <v>7424.8499999999904</v>
      </c>
      <c r="M11" s="6">
        <v>591.42999633788997</v>
      </c>
      <c r="N11" s="6">
        <v>6814.5200036621</v>
      </c>
      <c r="O11" s="6">
        <v>5511.6799691772403</v>
      </c>
      <c r="P11" s="6">
        <v>100</v>
      </c>
      <c r="Q11" s="6">
        <v>6</v>
      </c>
      <c r="R11" s="6">
        <v>106</v>
      </c>
      <c r="T11" s="8">
        <f t="shared" si="0"/>
        <v>6833.4200036620105</v>
      </c>
      <c r="U11" s="8">
        <f t="shared" si="1"/>
        <v>-18.899999999910506</v>
      </c>
    </row>
    <row r="12" spans="1:21" x14ac:dyDescent="0.25">
      <c r="A12" s="1" t="s">
        <v>26</v>
      </c>
      <c r="B12" s="6">
        <v>32355.874876831</v>
      </c>
      <c r="C12" s="6">
        <v>32</v>
      </c>
      <c r="D12" s="6">
        <v>462</v>
      </c>
      <c r="E12" s="6">
        <v>70.034361205262002</v>
      </c>
      <c r="F12" s="6">
        <v>14.4375</v>
      </c>
      <c r="G12" s="6">
        <v>1011.12108990097</v>
      </c>
      <c r="H12" s="6">
        <v>28118.259667480401</v>
      </c>
      <c r="I12" s="6">
        <v>60.862033912295303</v>
      </c>
      <c r="J12" s="6">
        <v>43354.915000000001</v>
      </c>
      <c r="K12" s="6">
        <v>4437.0901249999997</v>
      </c>
      <c r="L12" s="6">
        <v>38917.824874999998</v>
      </c>
      <c r="M12" s="6">
        <v>6466.6699981689399</v>
      </c>
      <c r="N12" s="6">
        <v>32355.874876831</v>
      </c>
      <c r="O12" s="6">
        <v>28118.259667480401</v>
      </c>
      <c r="P12" s="6">
        <v>462</v>
      </c>
      <c r="Q12" s="6">
        <v>81</v>
      </c>
      <c r="R12" s="6">
        <v>543</v>
      </c>
      <c r="T12" s="8">
        <f t="shared" si="0"/>
        <v>32451.15487683106</v>
      </c>
      <c r="U12" s="8">
        <f t="shared" si="1"/>
        <v>-95.280000000060681</v>
      </c>
    </row>
    <row r="13" spans="1:21" x14ac:dyDescent="0.25">
      <c r="A13" s="1" t="s">
        <v>27</v>
      </c>
      <c r="B13" s="6">
        <v>15219.2895977801</v>
      </c>
      <c r="C13" s="6">
        <v>23</v>
      </c>
      <c r="D13" s="6">
        <v>128</v>
      </c>
      <c r="E13" s="6">
        <v>118.900699982657</v>
      </c>
      <c r="F13" s="6">
        <v>5.5652173913043397</v>
      </c>
      <c r="G13" s="6">
        <v>661.70824338174498</v>
      </c>
      <c r="H13" s="6">
        <v>13511.433710109401</v>
      </c>
      <c r="I13" s="6">
        <v>105.558075860229</v>
      </c>
      <c r="J13" s="6">
        <v>22776.866443300201</v>
      </c>
      <c r="K13" s="6">
        <v>1127.0813619360899</v>
      </c>
      <c r="L13" s="6">
        <v>21649.785081364102</v>
      </c>
      <c r="M13" s="6">
        <v>6430.4954835840199</v>
      </c>
      <c r="N13" s="6">
        <v>15219.2895977801</v>
      </c>
      <c r="O13" s="6">
        <v>13511.433710109401</v>
      </c>
      <c r="P13" s="6">
        <v>128</v>
      </c>
      <c r="Q13" s="6">
        <v>70</v>
      </c>
      <c r="R13" s="6">
        <v>198</v>
      </c>
      <c r="T13" s="8">
        <f t="shared" si="0"/>
        <v>15219.289597780093</v>
      </c>
      <c r="U13" s="8">
        <f t="shared" si="1"/>
        <v>0</v>
      </c>
    </row>
    <row r="14" spans="1:21" x14ac:dyDescent="0.25">
      <c r="A14" s="1" t="s">
        <v>28</v>
      </c>
      <c r="B14" s="6">
        <v>9194.4860051879896</v>
      </c>
      <c r="C14" s="6">
        <v>22</v>
      </c>
      <c r="D14" s="6">
        <v>54</v>
      </c>
      <c r="E14" s="6">
        <v>170.26825935533299</v>
      </c>
      <c r="F14" s="6">
        <v>2.4545454545454501</v>
      </c>
      <c r="G14" s="6">
        <v>417.93118205399901</v>
      </c>
      <c r="H14" s="6">
        <v>7790.0099700927703</v>
      </c>
      <c r="I14" s="6">
        <v>144.25944389060601</v>
      </c>
      <c r="J14" s="6">
        <v>11144.726000000001</v>
      </c>
      <c r="K14" s="6">
        <v>116.85</v>
      </c>
      <c r="L14" s="6">
        <v>11027.876</v>
      </c>
      <c r="M14" s="6">
        <v>1833.3899948120099</v>
      </c>
      <c r="N14" s="6">
        <v>9194.4860051879896</v>
      </c>
      <c r="O14" s="6">
        <v>7790.0099700927703</v>
      </c>
      <c r="P14" s="6">
        <v>54</v>
      </c>
      <c r="Q14" s="6">
        <v>16</v>
      </c>
      <c r="R14" s="6">
        <v>70</v>
      </c>
      <c r="T14" s="8">
        <f t="shared" si="0"/>
        <v>9194.4860051879896</v>
      </c>
      <c r="U14" s="8">
        <f t="shared" si="1"/>
        <v>0</v>
      </c>
    </row>
    <row r="15" spans="1:21" x14ac:dyDescent="0.25">
      <c r="A15" s="1" t="s">
        <v>29</v>
      </c>
      <c r="B15" s="6">
        <v>9288.8830875427193</v>
      </c>
      <c r="C15" s="6">
        <v>20</v>
      </c>
      <c r="D15" s="6">
        <v>106</v>
      </c>
      <c r="E15" s="6">
        <v>87.630972523987893</v>
      </c>
      <c r="F15" s="6">
        <v>5.3</v>
      </c>
      <c r="G15" s="6">
        <v>464.44415437713599</v>
      </c>
      <c r="H15" s="6">
        <v>8117.7601275207498</v>
      </c>
      <c r="I15" s="6">
        <v>76.582642712459901</v>
      </c>
      <c r="J15" s="6">
        <v>19321.832999999999</v>
      </c>
      <c r="K15" s="6">
        <v>2434.2397999999998</v>
      </c>
      <c r="L15" s="6">
        <v>16887.593199999901</v>
      </c>
      <c r="M15" s="6">
        <v>7598.71011245727</v>
      </c>
      <c r="N15" s="6">
        <v>9288.8830875427193</v>
      </c>
      <c r="O15" s="6">
        <v>8117.7601275207498</v>
      </c>
      <c r="P15" s="6">
        <v>106</v>
      </c>
      <c r="Q15" s="6">
        <v>97</v>
      </c>
      <c r="R15" s="6">
        <v>203</v>
      </c>
      <c r="T15" s="8">
        <f t="shared" si="0"/>
        <v>9288.8830875427302</v>
      </c>
      <c r="U15" s="8">
        <f t="shared" si="1"/>
        <v>0</v>
      </c>
    </row>
    <row r="16" spans="1:21" x14ac:dyDescent="0.25">
      <c r="A16" s="1" t="s">
        <v>31</v>
      </c>
      <c r="B16" s="6">
        <v>11517.799825329501</v>
      </c>
      <c r="C16" s="6">
        <v>9</v>
      </c>
      <c r="D16" s="6">
        <v>181</v>
      </c>
      <c r="E16" s="6">
        <v>63.634253178616497</v>
      </c>
      <c r="F16" s="6">
        <v>20.1111111111111</v>
      </c>
      <c r="G16" s="6">
        <v>1279.75553614773</v>
      </c>
      <c r="H16" s="6">
        <v>10313.171707989501</v>
      </c>
      <c r="I16" s="6">
        <v>56.9788492154116</v>
      </c>
      <c r="J16" s="6">
        <v>15543.018</v>
      </c>
      <c r="K16" s="6">
        <v>2080.5581999999999</v>
      </c>
      <c r="L16" s="6">
        <v>13462.459800000001</v>
      </c>
      <c r="M16" s="6">
        <v>1944.6599746704101</v>
      </c>
      <c r="N16" s="6">
        <v>11517.799825329501</v>
      </c>
      <c r="O16" s="6">
        <v>10313.171707989501</v>
      </c>
      <c r="P16" s="6">
        <v>181</v>
      </c>
      <c r="Q16" s="6">
        <v>33</v>
      </c>
      <c r="R16" s="6">
        <v>214</v>
      </c>
      <c r="T16" s="8">
        <f t="shared" si="0"/>
        <v>11517.79982532959</v>
      </c>
      <c r="U16" s="8">
        <f t="shared" si="1"/>
        <v>-8.9130480773746967E-11</v>
      </c>
    </row>
    <row r="17" spans="1:21" x14ac:dyDescent="0.25">
      <c r="A17" s="1" t="s">
        <v>30</v>
      </c>
      <c r="B17" s="6">
        <v>5346.1775210571204</v>
      </c>
      <c r="C17" s="6">
        <v>9</v>
      </c>
      <c r="D17" s="6">
        <v>67</v>
      </c>
      <c r="E17" s="6">
        <v>79.793694344136199</v>
      </c>
      <c r="F17" s="6">
        <v>7.4444444444444402</v>
      </c>
      <c r="G17" s="6">
        <v>594.01972456190299</v>
      </c>
      <c r="H17" s="6">
        <v>4903.2099496459896</v>
      </c>
      <c r="I17" s="6">
        <v>73.182238054417795</v>
      </c>
      <c r="J17" s="6">
        <v>9015.8274999999994</v>
      </c>
      <c r="K17" s="6">
        <v>1138.0899999999999</v>
      </c>
      <c r="L17" s="6">
        <v>7877.7375000000002</v>
      </c>
      <c r="M17" s="6">
        <v>2363.81997894287</v>
      </c>
      <c r="N17" s="6">
        <v>5346.1775210571204</v>
      </c>
      <c r="O17" s="6">
        <v>4903.2099496459896</v>
      </c>
      <c r="P17" s="6">
        <v>67</v>
      </c>
      <c r="Q17" s="6">
        <v>35</v>
      </c>
      <c r="R17" s="6">
        <v>102</v>
      </c>
      <c r="T17" s="8">
        <f t="shared" si="0"/>
        <v>5513.9175210571293</v>
      </c>
      <c r="U17" s="8">
        <f t="shared" si="1"/>
        <v>-167.74000000000888</v>
      </c>
    </row>
    <row r="18" spans="1:21" x14ac:dyDescent="0.25">
      <c r="A18" s="1" t="s">
        <v>33</v>
      </c>
      <c r="B18" s="6">
        <v>5316.6399890975899</v>
      </c>
      <c r="C18" s="6">
        <v>7</v>
      </c>
      <c r="D18" s="6">
        <v>52</v>
      </c>
      <c r="E18" s="6">
        <v>102.24307671341499</v>
      </c>
      <c r="F18" s="6">
        <v>7.4285714285714199</v>
      </c>
      <c r="G18" s="6">
        <v>759.51999844251304</v>
      </c>
      <c r="H18" s="6">
        <v>4725.8504945020604</v>
      </c>
      <c r="I18" s="6">
        <v>90.8817402788859</v>
      </c>
      <c r="J18" s="6">
        <v>8913.4418158364297</v>
      </c>
      <c r="K18" s="6">
        <v>336.21889682531298</v>
      </c>
      <c r="L18" s="6">
        <v>8577.2229190111102</v>
      </c>
      <c r="M18" s="6">
        <v>3260.5829299135198</v>
      </c>
      <c r="N18" s="6">
        <v>5316.6399890975899</v>
      </c>
      <c r="O18" s="6">
        <v>4725.8504945020604</v>
      </c>
      <c r="P18" s="6">
        <v>52</v>
      </c>
      <c r="Q18" s="6">
        <v>51</v>
      </c>
      <c r="R18" s="6">
        <v>103</v>
      </c>
      <c r="T18" s="8">
        <f t="shared" si="0"/>
        <v>5316.6399890975972</v>
      </c>
      <c r="U18" s="8">
        <f t="shared" si="1"/>
        <v>-7.2759576141834259E-12</v>
      </c>
    </row>
    <row r="19" spans="1:21" x14ac:dyDescent="0.25">
      <c r="A19" s="1" t="s">
        <v>34</v>
      </c>
      <c r="B19" s="6">
        <v>2369.9640016784601</v>
      </c>
      <c r="C19" s="6">
        <v>7</v>
      </c>
      <c r="D19" s="6">
        <v>27</v>
      </c>
      <c r="E19" s="6">
        <v>87.776444506609806</v>
      </c>
      <c r="F19" s="6">
        <v>3.8571428571428501</v>
      </c>
      <c r="G19" s="6">
        <v>338.56628595406602</v>
      </c>
      <c r="H19" s="6">
        <v>1871.98396231079</v>
      </c>
      <c r="I19" s="6">
        <v>69.3327393448441</v>
      </c>
      <c r="J19" s="6">
        <v>4760.99</v>
      </c>
      <c r="K19" s="6">
        <v>291.036</v>
      </c>
      <c r="L19" s="6">
        <v>4469.9539999999997</v>
      </c>
      <c r="M19" s="6">
        <v>2099.98999832153</v>
      </c>
      <c r="N19" s="6">
        <v>2369.9640016784601</v>
      </c>
      <c r="O19" s="6">
        <v>1871.98396231079</v>
      </c>
      <c r="P19" s="6">
        <v>27</v>
      </c>
      <c r="Q19" s="6">
        <v>31</v>
      </c>
      <c r="R19" s="6">
        <v>58</v>
      </c>
      <c r="T19" s="8">
        <f t="shared" si="0"/>
        <v>2369.9640016784697</v>
      </c>
      <c r="U19" s="8">
        <f t="shared" si="1"/>
        <v>-9.5496943686157465E-12</v>
      </c>
    </row>
    <row r="20" spans="1:21" x14ac:dyDescent="0.25">
      <c r="A20" s="1" t="s">
        <v>32</v>
      </c>
      <c r="B20" s="6">
        <v>1290.78800213623</v>
      </c>
      <c r="C20" s="6">
        <v>7</v>
      </c>
      <c r="D20" s="6">
        <v>12</v>
      </c>
      <c r="E20" s="6">
        <v>107.565666844685</v>
      </c>
      <c r="F20" s="6">
        <v>1.71428571428571</v>
      </c>
      <c r="G20" s="6">
        <v>184.39828601946101</v>
      </c>
      <c r="H20" s="6">
        <v>1045.8099743652299</v>
      </c>
      <c r="I20" s="6">
        <v>87.150831197102804</v>
      </c>
      <c r="J20" s="6">
        <v>1380.848</v>
      </c>
      <c r="K20" s="6">
        <v>7.0000000000000007E-2</v>
      </c>
      <c r="L20" s="6">
        <v>1380.778</v>
      </c>
      <c r="M20" s="6">
        <v>89.989997863769503</v>
      </c>
      <c r="N20" s="6">
        <v>1290.78800213623</v>
      </c>
      <c r="O20" s="6">
        <v>1045.8099743652299</v>
      </c>
      <c r="P20" s="6">
        <v>12</v>
      </c>
      <c r="Q20" s="6">
        <v>1</v>
      </c>
      <c r="R20" s="6">
        <v>13</v>
      </c>
      <c r="T20" s="8">
        <f t="shared" si="0"/>
        <v>1290.7880021362305</v>
      </c>
      <c r="U20" s="8">
        <f t="shared" si="1"/>
        <v>0</v>
      </c>
    </row>
    <row r="21" spans="1:21" x14ac:dyDescent="0.25">
      <c r="A21" s="1" t="s">
        <v>36</v>
      </c>
      <c r="B21" s="6">
        <v>612.982015595436</v>
      </c>
      <c r="C21" s="6">
        <v>4</v>
      </c>
      <c r="D21" s="6">
        <v>6</v>
      </c>
      <c r="E21" s="6">
        <v>102.16366926590599</v>
      </c>
      <c r="F21" s="6">
        <v>1.5</v>
      </c>
      <c r="G21" s="6">
        <v>153.245503898859</v>
      </c>
      <c r="H21" s="6">
        <v>583.85940290393796</v>
      </c>
      <c r="I21" s="6">
        <v>97.309900483989693</v>
      </c>
      <c r="J21" s="6">
        <v>651.89818468093802</v>
      </c>
      <c r="K21" s="6">
        <v>38.916169085502602</v>
      </c>
      <c r="L21" s="6">
        <v>612.982015595436</v>
      </c>
      <c r="M21" s="6">
        <v>0</v>
      </c>
      <c r="N21" s="6">
        <v>612.982015595436</v>
      </c>
      <c r="O21" s="6">
        <v>583.85940290393796</v>
      </c>
      <c r="P21" s="6">
        <v>6</v>
      </c>
      <c r="Q21" s="6">
        <v>0</v>
      </c>
      <c r="R21" s="6">
        <v>6</v>
      </c>
      <c r="T21" s="8">
        <f t="shared" si="0"/>
        <v>612.98201559543543</v>
      </c>
      <c r="U21" s="8">
        <f t="shared" si="1"/>
        <v>0</v>
      </c>
    </row>
    <row r="22" spans="1:21" x14ac:dyDescent="0.25">
      <c r="A22" s="1" t="s">
        <v>37</v>
      </c>
      <c r="B22" s="6">
        <v>434.13400213622998</v>
      </c>
      <c r="C22" s="6">
        <v>4</v>
      </c>
      <c r="D22" s="6">
        <v>5</v>
      </c>
      <c r="E22" s="6">
        <v>86.826800427246098</v>
      </c>
      <c r="F22" s="6">
        <v>1.25</v>
      </c>
      <c r="G22" s="6">
        <v>108.533500534057</v>
      </c>
      <c r="H22" s="6">
        <v>286.14999938964797</v>
      </c>
      <c r="I22" s="6">
        <v>57.2299998779296</v>
      </c>
      <c r="J22" s="6">
        <v>924.11400000000003</v>
      </c>
      <c r="K22" s="6">
        <v>399.99</v>
      </c>
      <c r="L22" s="6">
        <v>524.12400000000002</v>
      </c>
      <c r="M22" s="6">
        <v>89.989997863769503</v>
      </c>
      <c r="N22" s="6">
        <v>434.13400213622998</v>
      </c>
      <c r="O22" s="6">
        <v>286.14999938964797</v>
      </c>
      <c r="P22" s="6">
        <v>5</v>
      </c>
      <c r="Q22" s="6">
        <v>1</v>
      </c>
      <c r="R22" s="6">
        <v>6</v>
      </c>
      <c r="T22" s="8">
        <f t="shared" si="0"/>
        <v>434.13400213623049</v>
      </c>
      <c r="U22" s="8">
        <f t="shared" si="1"/>
        <v>-5.1159076974727213E-13</v>
      </c>
    </row>
    <row r="23" spans="1:21" x14ac:dyDescent="0.25">
      <c r="A23" s="1" t="s">
        <v>35</v>
      </c>
      <c r="B23" s="6">
        <v>423.595211833191</v>
      </c>
      <c r="C23" s="6">
        <v>4</v>
      </c>
      <c r="D23" s="6">
        <v>6</v>
      </c>
      <c r="E23" s="6">
        <v>70.5992019721985</v>
      </c>
      <c r="F23" s="6">
        <v>1.5</v>
      </c>
      <c r="G23" s="6">
        <v>105.898802958297</v>
      </c>
      <c r="H23" s="6">
        <v>270.715203175353</v>
      </c>
      <c r="I23" s="6">
        <v>45.119200529225601</v>
      </c>
      <c r="J23" s="6">
        <v>1567.09843050003</v>
      </c>
      <c r="K23" s="6">
        <v>472.36000919342001</v>
      </c>
      <c r="L23" s="6">
        <v>1094.73842130661</v>
      </c>
      <c r="M23" s="6">
        <v>671.14320947341901</v>
      </c>
      <c r="N23" s="6">
        <v>423.595211833191</v>
      </c>
      <c r="O23" s="6">
        <v>270.715203175353</v>
      </c>
      <c r="P23" s="6">
        <v>6</v>
      </c>
      <c r="Q23" s="6">
        <v>6</v>
      </c>
      <c r="R23" s="6">
        <v>12</v>
      </c>
      <c r="T23" s="8">
        <f t="shared" si="0"/>
        <v>423.595211833191</v>
      </c>
      <c r="U23" s="8">
        <f t="shared" si="1"/>
        <v>0</v>
      </c>
    </row>
    <row r="24" spans="1:21" x14ac:dyDescent="0.25">
      <c r="A24" s="1" t="s">
        <v>38</v>
      </c>
      <c r="B24" s="6">
        <v>2650.8599044799798</v>
      </c>
      <c r="C24" s="6">
        <v>3</v>
      </c>
      <c r="D24" s="6">
        <v>32</v>
      </c>
      <c r="E24" s="6">
        <v>82.839372014999299</v>
      </c>
      <c r="F24" s="6">
        <v>10.6666666666666</v>
      </c>
      <c r="G24" s="6">
        <v>883.61996815999305</v>
      </c>
      <c r="H24" s="6">
        <v>2268.9800949096598</v>
      </c>
      <c r="I24" s="6">
        <v>70.905627965927096</v>
      </c>
      <c r="J24" s="6">
        <v>5471.6</v>
      </c>
      <c r="K24" s="6">
        <v>150</v>
      </c>
      <c r="L24" s="6">
        <v>5321.5999999999904</v>
      </c>
      <c r="M24" s="6">
        <v>2670.7400955200101</v>
      </c>
      <c r="N24" s="6">
        <v>2650.8599044799798</v>
      </c>
      <c r="O24" s="6">
        <v>2268.9800949096598</v>
      </c>
      <c r="P24" s="6">
        <v>32</v>
      </c>
      <c r="Q24" s="6">
        <v>33</v>
      </c>
      <c r="R24" s="6">
        <v>65</v>
      </c>
      <c r="T24" s="8">
        <f t="shared" si="0"/>
        <v>2650.8599044799903</v>
      </c>
      <c r="U24" s="8">
        <f t="shared" si="1"/>
        <v>-1.0459189070388675E-11</v>
      </c>
    </row>
    <row r="25" spans="1:21" x14ac:dyDescent="0.25">
      <c r="A25" s="1" t="s">
        <v>45</v>
      </c>
      <c r="B25" s="6">
        <v>1515.9099999999901</v>
      </c>
      <c r="C25" s="6">
        <v>2</v>
      </c>
      <c r="D25" s="6">
        <v>12</v>
      </c>
      <c r="E25" s="6">
        <v>126.32583333333299</v>
      </c>
      <c r="F25" s="6">
        <v>6</v>
      </c>
      <c r="G25" s="6">
        <v>757.95499999999902</v>
      </c>
      <c r="H25" s="6">
        <v>1283.8799743652301</v>
      </c>
      <c r="I25" s="6">
        <v>106.98999786376901</v>
      </c>
      <c r="J25" s="6">
        <v>1715.9099999999901</v>
      </c>
      <c r="K25" s="6">
        <v>200</v>
      </c>
      <c r="L25" s="6">
        <v>1515.9099999999901</v>
      </c>
      <c r="M25" s="6">
        <v>0</v>
      </c>
      <c r="N25" s="6">
        <v>1515.9099999999901</v>
      </c>
      <c r="O25" s="6">
        <v>1283.8799743652301</v>
      </c>
      <c r="P25" s="6">
        <v>12</v>
      </c>
      <c r="Q25" s="6">
        <v>0</v>
      </c>
      <c r="R25" s="6">
        <v>12</v>
      </c>
      <c r="T25" s="8">
        <f t="shared" si="0"/>
        <v>1515.9099999999901</v>
      </c>
      <c r="U25" s="8">
        <f t="shared" si="1"/>
        <v>0</v>
      </c>
    </row>
    <row r="26" spans="1:21" x14ac:dyDescent="0.25">
      <c r="A26" s="1" t="s">
        <v>39</v>
      </c>
      <c r="B26" s="6">
        <v>1480.2200146484299</v>
      </c>
      <c r="C26" s="6">
        <v>2</v>
      </c>
      <c r="D26" s="6">
        <v>17</v>
      </c>
      <c r="E26" s="6">
        <v>87.071765567555104</v>
      </c>
      <c r="F26" s="6">
        <v>8.5</v>
      </c>
      <c r="G26" s="6">
        <v>740.11000732421803</v>
      </c>
      <c r="H26" s="6">
        <v>1309.4100036621001</v>
      </c>
      <c r="I26" s="6">
        <v>77.024117862476999</v>
      </c>
      <c r="J26" s="6">
        <v>3065.66</v>
      </c>
      <c r="K26" s="6">
        <v>200</v>
      </c>
      <c r="L26" s="6">
        <v>2865.66</v>
      </c>
      <c r="M26" s="6">
        <v>1385.4399853515599</v>
      </c>
      <c r="N26" s="6">
        <v>1480.2200146484299</v>
      </c>
      <c r="O26" s="6">
        <v>1309.4100036621001</v>
      </c>
      <c r="P26" s="6">
        <v>17</v>
      </c>
      <c r="Q26" s="6">
        <v>16</v>
      </c>
      <c r="R26" s="6">
        <v>33</v>
      </c>
      <c r="T26" s="8">
        <f t="shared" si="0"/>
        <v>1480.2200146484399</v>
      </c>
      <c r="U26" s="8">
        <f t="shared" si="1"/>
        <v>-1.0004441719502211E-11</v>
      </c>
    </row>
    <row r="27" spans="1:21" x14ac:dyDescent="0.25">
      <c r="A27" s="1" t="s">
        <v>44</v>
      </c>
      <c r="B27" s="6">
        <v>913.428</v>
      </c>
      <c r="C27" s="6">
        <v>2</v>
      </c>
      <c r="D27" s="6">
        <v>9</v>
      </c>
      <c r="E27" s="6">
        <v>101.492</v>
      </c>
      <c r="F27" s="6">
        <v>4.5</v>
      </c>
      <c r="G27" s="6">
        <v>456.714</v>
      </c>
      <c r="H27" s="6">
        <v>757.42798291015595</v>
      </c>
      <c r="I27" s="6">
        <v>84.158664767795102</v>
      </c>
      <c r="J27" s="6">
        <v>1014.92</v>
      </c>
      <c r="K27" s="6">
        <v>101.492</v>
      </c>
      <c r="L27" s="6">
        <v>913.428</v>
      </c>
      <c r="M27" s="6">
        <v>0</v>
      </c>
      <c r="N27" s="6">
        <v>913.428</v>
      </c>
      <c r="O27" s="6">
        <v>757.42798291015595</v>
      </c>
      <c r="P27" s="6">
        <v>9</v>
      </c>
      <c r="Q27" s="6">
        <v>0</v>
      </c>
      <c r="R27" s="6">
        <v>9</v>
      </c>
      <c r="T27" s="8">
        <f t="shared" si="0"/>
        <v>913.428</v>
      </c>
      <c r="U27" s="8">
        <f t="shared" si="1"/>
        <v>0</v>
      </c>
    </row>
    <row r="28" spans="1:21" x14ac:dyDescent="0.25">
      <c r="A28" s="1" t="s">
        <v>43</v>
      </c>
      <c r="B28" s="6">
        <v>719.28</v>
      </c>
      <c r="C28" s="6">
        <v>2</v>
      </c>
      <c r="D28" s="6">
        <v>3</v>
      </c>
      <c r="E28" s="6">
        <v>239.76</v>
      </c>
      <c r="F28" s="6">
        <v>1.5</v>
      </c>
      <c r="G28" s="6">
        <v>359.64</v>
      </c>
      <c r="H28" s="6">
        <v>547.44998168945301</v>
      </c>
      <c r="I28" s="6">
        <v>182.48332722981701</v>
      </c>
      <c r="J28" s="6">
        <v>759.28</v>
      </c>
      <c r="K28" s="6">
        <v>40</v>
      </c>
      <c r="L28" s="6">
        <v>719.28</v>
      </c>
      <c r="M28" s="6">
        <v>0</v>
      </c>
      <c r="N28" s="6">
        <v>719.28</v>
      </c>
      <c r="O28" s="6">
        <v>547.44998168945301</v>
      </c>
      <c r="P28" s="6">
        <v>3</v>
      </c>
      <c r="Q28" s="6">
        <v>0</v>
      </c>
      <c r="R28" s="6">
        <v>3</v>
      </c>
      <c r="T28" s="8">
        <f t="shared" si="0"/>
        <v>719.28</v>
      </c>
      <c r="U28" s="8">
        <f t="shared" si="1"/>
        <v>0</v>
      </c>
    </row>
    <row r="29" spans="1:21" x14ac:dyDescent="0.25">
      <c r="A29" s="1" t="s">
        <v>41</v>
      </c>
      <c r="B29" s="6">
        <v>583.86402059936495</v>
      </c>
      <c r="C29" s="6">
        <v>2</v>
      </c>
      <c r="D29" s="6">
        <v>6</v>
      </c>
      <c r="E29" s="6">
        <v>97.310670099894196</v>
      </c>
      <c r="F29" s="6">
        <v>3</v>
      </c>
      <c r="G29" s="6">
        <v>291.93201029968202</v>
      </c>
      <c r="H29" s="6">
        <v>505.87301419067302</v>
      </c>
      <c r="I29" s="6">
        <v>84.312169031778893</v>
      </c>
      <c r="J29" s="6">
        <v>2366.9609999999998</v>
      </c>
      <c r="K29" s="6">
        <v>73.997</v>
      </c>
      <c r="L29" s="6">
        <v>2292.9639999999999</v>
      </c>
      <c r="M29" s="6">
        <v>1709.09997940063</v>
      </c>
      <c r="N29" s="6">
        <v>583.86402059936495</v>
      </c>
      <c r="O29" s="6">
        <v>505.87301419067302</v>
      </c>
      <c r="P29" s="6">
        <v>6</v>
      </c>
      <c r="Q29" s="6">
        <v>27</v>
      </c>
      <c r="R29" s="6">
        <v>33</v>
      </c>
      <c r="T29" s="8">
        <f t="shared" si="0"/>
        <v>583.86402059936995</v>
      </c>
      <c r="U29" s="8">
        <f t="shared" si="1"/>
        <v>-5.0022208597511053E-12</v>
      </c>
    </row>
    <row r="30" spans="1:21" x14ac:dyDescent="0.25">
      <c r="A30" s="1" t="s">
        <v>42</v>
      </c>
      <c r="B30" s="6">
        <v>497.94999450683599</v>
      </c>
      <c r="C30" s="6">
        <v>2</v>
      </c>
      <c r="D30" s="6">
        <v>4</v>
      </c>
      <c r="E30" s="6">
        <v>124.487498626709</v>
      </c>
      <c r="F30" s="6">
        <v>2</v>
      </c>
      <c r="G30" s="6">
        <v>248.974997253418</v>
      </c>
      <c r="H30" s="6">
        <v>497.94000244140602</v>
      </c>
      <c r="I30" s="6">
        <v>124.48500061035099</v>
      </c>
      <c r="J30" s="6">
        <v>1037.94</v>
      </c>
      <c r="K30" s="6">
        <v>300</v>
      </c>
      <c r="L30" s="6">
        <v>737.94</v>
      </c>
      <c r="M30" s="6">
        <v>239.99000549316401</v>
      </c>
      <c r="N30" s="6">
        <v>497.94999450683599</v>
      </c>
      <c r="O30" s="6">
        <v>497.94000244140602</v>
      </c>
      <c r="P30" s="6">
        <v>4</v>
      </c>
      <c r="Q30" s="6">
        <v>1</v>
      </c>
      <c r="R30" s="6">
        <v>5</v>
      </c>
      <c r="T30" s="8">
        <f t="shared" si="0"/>
        <v>497.94999450683605</v>
      </c>
      <c r="U30" s="8">
        <f t="shared" si="1"/>
        <v>0</v>
      </c>
    </row>
    <row r="31" spans="1:21" x14ac:dyDescent="0.25">
      <c r="A31" s="1" t="s">
        <v>40</v>
      </c>
      <c r="B31" s="6">
        <v>214.71980854492099</v>
      </c>
      <c r="C31" s="6">
        <v>2</v>
      </c>
      <c r="D31" s="6">
        <v>3</v>
      </c>
      <c r="E31" s="6">
        <v>71.573269514973902</v>
      </c>
      <c r="F31" s="6">
        <v>1.5</v>
      </c>
      <c r="G31" s="6">
        <v>107.35990427246</v>
      </c>
      <c r="H31" s="6">
        <v>51.739793591308597</v>
      </c>
      <c r="I31" s="6">
        <v>17.246597863769502</v>
      </c>
      <c r="J31" s="6">
        <v>808.89</v>
      </c>
      <c r="K31" s="6">
        <v>208.2302</v>
      </c>
      <c r="L31" s="6">
        <v>600.65980000000002</v>
      </c>
      <c r="M31" s="6">
        <v>216.904891455078</v>
      </c>
      <c r="N31" s="6">
        <v>214.71980854492099</v>
      </c>
      <c r="O31" s="6">
        <v>51.739793591308597</v>
      </c>
      <c r="P31" s="6">
        <v>3</v>
      </c>
      <c r="Q31" s="6">
        <v>4</v>
      </c>
      <c r="R31" s="6">
        <v>7</v>
      </c>
      <c r="T31" s="8">
        <f t="shared" si="0"/>
        <v>383.75490854492205</v>
      </c>
      <c r="U31" s="8">
        <f t="shared" si="1"/>
        <v>-169.03510000000105</v>
      </c>
    </row>
    <row r="32" spans="1:21" x14ac:dyDescent="0.25">
      <c r="A32" s="1" t="s">
        <v>46</v>
      </c>
      <c r="B32" s="6">
        <v>32.0300042724609</v>
      </c>
      <c r="C32" s="6">
        <v>2</v>
      </c>
      <c r="D32" s="6">
        <v>3</v>
      </c>
      <c r="E32" s="6">
        <v>10.6766680908203</v>
      </c>
      <c r="F32" s="6">
        <v>1.5</v>
      </c>
      <c r="G32" s="6">
        <v>16.0150021362304</v>
      </c>
      <c r="H32" s="6">
        <v>-123.97000640869101</v>
      </c>
      <c r="I32" s="6">
        <v>-41.323335469563801</v>
      </c>
      <c r="J32" s="6">
        <v>555.95000000000005</v>
      </c>
      <c r="K32" s="6">
        <v>363.94</v>
      </c>
      <c r="L32" s="6">
        <v>192.009999999999</v>
      </c>
      <c r="M32" s="6">
        <v>77.939995727538999</v>
      </c>
      <c r="N32" s="6">
        <v>32.0300042724609</v>
      </c>
      <c r="O32" s="6">
        <v>-123.97000640869101</v>
      </c>
      <c r="P32" s="6">
        <v>3</v>
      </c>
      <c r="Q32" s="6">
        <v>2</v>
      </c>
      <c r="R32" s="6">
        <v>5</v>
      </c>
      <c r="T32" s="8">
        <f t="shared" si="0"/>
        <v>114.07000427246105</v>
      </c>
      <c r="U32" s="8">
        <f t="shared" si="1"/>
        <v>-82.040000000000148</v>
      </c>
    </row>
    <row r="33" spans="1:21" x14ac:dyDescent="0.25">
      <c r="A33" s="1" t="s">
        <v>144</v>
      </c>
      <c r="B33" s="6">
        <v>5052.95</v>
      </c>
      <c r="C33" s="6">
        <v>1</v>
      </c>
      <c r="D33" s="6">
        <v>5</v>
      </c>
      <c r="E33" s="6">
        <v>1010.58999999999</v>
      </c>
      <c r="F33" s="6">
        <v>5</v>
      </c>
      <c r="G33" s="6">
        <v>5052.95</v>
      </c>
      <c r="H33" s="6">
        <v>4974.9499511718705</v>
      </c>
      <c r="I33" s="6">
        <v>994.989990234375</v>
      </c>
      <c r="J33" s="6">
        <v>5077.95</v>
      </c>
      <c r="K33" s="6">
        <v>25</v>
      </c>
      <c r="L33" s="6">
        <v>5052.95</v>
      </c>
      <c r="M33" s="6">
        <v>0</v>
      </c>
      <c r="N33" s="6">
        <v>5052.95</v>
      </c>
      <c r="O33" s="6">
        <v>4974.9499511718705</v>
      </c>
      <c r="P33" s="6">
        <v>5</v>
      </c>
      <c r="Q33" s="6">
        <v>0</v>
      </c>
      <c r="R33" s="6">
        <v>5</v>
      </c>
      <c r="T33" s="8">
        <f t="shared" si="0"/>
        <v>5052.95</v>
      </c>
      <c r="U33" s="8">
        <f t="shared" si="1"/>
        <v>0</v>
      </c>
    </row>
    <row r="34" spans="1:21" x14ac:dyDescent="0.25">
      <c r="A34" s="1" t="s">
        <v>147</v>
      </c>
      <c r="B34" s="6">
        <v>2861.52</v>
      </c>
      <c r="C34" s="6">
        <v>1</v>
      </c>
      <c r="D34" s="6">
        <v>30</v>
      </c>
      <c r="E34" s="6">
        <v>95.384</v>
      </c>
      <c r="F34" s="6">
        <v>30</v>
      </c>
      <c r="G34" s="6">
        <v>2861.52</v>
      </c>
      <c r="H34" s="6">
        <v>2783.5199176025299</v>
      </c>
      <c r="I34" s="6">
        <v>92.783997253417894</v>
      </c>
      <c r="J34" s="6">
        <v>3576.9</v>
      </c>
      <c r="K34" s="6">
        <v>715.38</v>
      </c>
      <c r="L34" s="6">
        <v>2861.52</v>
      </c>
      <c r="M34" s="6">
        <v>0</v>
      </c>
      <c r="N34" s="6">
        <v>2861.52</v>
      </c>
      <c r="O34" s="6">
        <v>2783.5199176025299</v>
      </c>
      <c r="P34" s="6">
        <v>30</v>
      </c>
      <c r="Q34" s="6">
        <v>0</v>
      </c>
      <c r="R34" s="6">
        <v>30</v>
      </c>
      <c r="T34" s="8">
        <f t="shared" si="0"/>
        <v>2861.52</v>
      </c>
      <c r="U34" s="8">
        <f t="shared" si="1"/>
        <v>0</v>
      </c>
    </row>
    <row r="35" spans="1:21" x14ac:dyDescent="0.25">
      <c r="A35" s="1" t="s">
        <v>158</v>
      </c>
      <c r="B35" s="6">
        <v>2700.8</v>
      </c>
      <c r="C35" s="6">
        <v>1</v>
      </c>
      <c r="D35" s="6">
        <v>30</v>
      </c>
      <c r="E35" s="6">
        <v>90.0266666666666</v>
      </c>
      <c r="F35" s="6">
        <v>30</v>
      </c>
      <c r="G35" s="6">
        <v>2700.8</v>
      </c>
      <c r="H35" s="6">
        <v>2423.89991760253</v>
      </c>
      <c r="I35" s="6">
        <v>80.796663920084598</v>
      </c>
      <c r="J35" s="6">
        <v>2725.8</v>
      </c>
      <c r="K35" s="6">
        <v>25</v>
      </c>
      <c r="L35" s="6">
        <v>2700.8</v>
      </c>
      <c r="M35" s="6">
        <v>0</v>
      </c>
      <c r="N35" s="6">
        <v>2700.8</v>
      </c>
      <c r="O35" s="6">
        <v>2423.89991760253</v>
      </c>
      <c r="P35" s="6">
        <v>30</v>
      </c>
      <c r="Q35" s="6">
        <v>0</v>
      </c>
      <c r="R35" s="6">
        <v>30</v>
      </c>
      <c r="T35" s="8">
        <f t="shared" si="0"/>
        <v>2700.8</v>
      </c>
      <c r="U35" s="8">
        <f t="shared" si="1"/>
        <v>0</v>
      </c>
    </row>
    <row r="36" spans="1:21" x14ac:dyDescent="0.25">
      <c r="A36" s="1" t="s">
        <v>155</v>
      </c>
      <c r="B36" s="6">
        <v>2675.6000274658199</v>
      </c>
      <c r="C36" s="6">
        <v>1</v>
      </c>
      <c r="D36" s="6">
        <v>30</v>
      </c>
      <c r="E36" s="6">
        <v>89.186667582194005</v>
      </c>
      <c r="F36" s="6">
        <v>30</v>
      </c>
      <c r="G36" s="6">
        <v>2675.6000274658199</v>
      </c>
      <c r="H36" s="6">
        <v>2223.7999725341801</v>
      </c>
      <c r="I36" s="6">
        <v>74.126665751139299</v>
      </c>
      <c r="J36" s="6">
        <v>5323.2</v>
      </c>
      <c r="K36" s="6">
        <v>25</v>
      </c>
      <c r="L36" s="6">
        <v>5298.2</v>
      </c>
      <c r="M36" s="6">
        <v>2622.5999725341799</v>
      </c>
      <c r="N36" s="6">
        <v>2675.6000274658199</v>
      </c>
      <c r="O36" s="6">
        <v>2223.7999725341801</v>
      </c>
      <c r="P36" s="6">
        <v>30</v>
      </c>
      <c r="Q36" s="6">
        <v>30</v>
      </c>
      <c r="R36" s="6">
        <v>60</v>
      </c>
      <c r="T36" s="8">
        <f t="shared" si="0"/>
        <v>2675.6000274658199</v>
      </c>
      <c r="U36" s="8">
        <f t="shared" si="1"/>
        <v>0</v>
      </c>
    </row>
    <row r="37" spans="1:21" x14ac:dyDescent="0.25">
      <c r="A37" s="1" t="s">
        <v>164</v>
      </c>
      <c r="B37" s="6">
        <v>2407.8000274658202</v>
      </c>
      <c r="C37" s="6">
        <v>1</v>
      </c>
      <c r="D37" s="6">
        <v>30</v>
      </c>
      <c r="E37" s="6">
        <v>80.2600009155273</v>
      </c>
      <c r="F37" s="6">
        <v>30</v>
      </c>
      <c r="G37" s="6">
        <v>2407.8000274658202</v>
      </c>
      <c r="H37" s="6">
        <v>2368.7999725341801</v>
      </c>
      <c r="I37" s="6">
        <v>78.959999084472599</v>
      </c>
      <c r="J37" s="6">
        <v>5016.5999999999904</v>
      </c>
      <c r="K37" s="6">
        <v>120</v>
      </c>
      <c r="L37" s="6">
        <v>4896.5999999999904</v>
      </c>
      <c r="M37" s="6">
        <v>2488.7999725341801</v>
      </c>
      <c r="N37" s="6">
        <v>2407.8000274658202</v>
      </c>
      <c r="O37" s="6">
        <v>2368.7999725341801</v>
      </c>
      <c r="P37" s="6">
        <v>30</v>
      </c>
      <c r="Q37" s="6">
        <v>30</v>
      </c>
      <c r="R37" s="6">
        <v>60</v>
      </c>
      <c r="T37" s="8">
        <f t="shared" si="0"/>
        <v>2407.8000274658102</v>
      </c>
      <c r="U37" s="8">
        <f t="shared" si="1"/>
        <v>1.0004441719502211E-11</v>
      </c>
    </row>
    <row r="38" spans="1:21" x14ac:dyDescent="0.25">
      <c r="A38" s="1" t="s">
        <v>205</v>
      </c>
      <c r="B38" s="6">
        <v>2245.8999938964798</v>
      </c>
      <c r="C38" s="6">
        <v>1</v>
      </c>
      <c r="D38" s="6">
        <v>30</v>
      </c>
      <c r="E38" s="6">
        <v>74.863333129882804</v>
      </c>
      <c r="F38" s="6">
        <v>30</v>
      </c>
      <c r="G38" s="6">
        <v>2245.8999938964798</v>
      </c>
      <c r="H38" s="6">
        <v>1969.0000915527301</v>
      </c>
      <c r="I38" s="6">
        <v>65.633336385091098</v>
      </c>
      <c r="J38" s="6">
        <v>2475.7600000000002</v>
      </c>
      <c r="K38" s="6">
        <v>80</v>
      </c>
      <c r="L38" s="6">
        <v>2395.7600000000002</v>
      </c>
      <c r="M38" s="6">
        <v>149.86000610351499</v>
      </c>
      <c r="N38" s="6">
        <v>2245.8999938964798</v>
      </c>
      <c r="O38" s="6">
        <v>1969.0000915527301</v>
      </c>
      <c r="P38" s="6">
        <v>30</v>
      </c>
      <c r="Q38" s="6">
        <v>2</v>
      </c>
      <c r="R38" s="6">
        <v>32</v>
      </c>
      <c r="T38" s="8">
        <f t="shared" si="0"/>
        <v>2245.8999938964853</v>
      </c>
      <c r="U38" s="8">
        <f t="shared" si="1"/>
        <v>-5.4569682106375694E-12</v>
      </c>
    </row>
    <row r="39" spans="1:21" x14ac:dyDescent="0.25">
      <c r="A39" s="1" t="s">
        <v>156</v>
      </c>
      <c r="B39" s="6">
        <v>2113.9</v>
      </c>
      <c r="C39" s="6">
        <v>1</v>
      </c>
      <c r="D39" s="6">
        <v>30</v>
      </c>
      <c r="E39" s="6">
        <v>70.463333333333296</v>
      </c>
      <c r="F39" s="6">
        <v>30</v>
      </c>
      <c r="G39" s="6">
        <v>2113.9</v>
      </c>
      <c r="H39" s="6">
        <v>1836.9999176025301</v>
      </c>
      <c r="I39" s="6">
        <v>61.2333305867513</v>
      </c>
      <c r="J39" s="6">
        <v>2275.8000000000002</v>
      </c>
      <c r="K39" s="6">
        <v>161.9</v>
      </c>
      <c r="L39" s="6">
        <v>2113.9</v>
      </c>
      <c r="M39" s="6">
        <v>0</v>
      </c>
      <c r="N39" s="6">
        <v>2113.9</v>
      </c>
      <c r="O39" s="6">
        <v>1836.9999176025301</v>
      </c>
      <c r="P39" s="6">
        <v>30</v>
      </c>
      <c r="Q39" s="6">
        <v>0</v>
      </c>
      <c r="R39" s="6">
        <v>30</v>
      </c>
      <c r="T39" s="8">
        <f t="shared" si="0"/>
        <v>2113.9</v>
      </c>
      <c r="U39" s="8">
        <f t="shared" si="1"/>
        <v>0</v>
      </c>
    </row>
    <row r="40" spans="1:21" x14ac:dyDescent="0.25">
      <c r="A40" s="1" t="s">
        <v>226</v>
      </c>
      <c r="B40" s="6">
        <v>2101.88</v>
      </c>
      <c r="C40" s="6">
        <v>1</v>
      </c>
      <c r="D40" s="6">
        <v>32</v>
      </c>
      <c r="E40" s="6">
        <v>65.683750000000003</v>
      </c>
      <c r="F40" s="6">
        <v>32</v>
      </c>
      <c r="G40" s="6">
        <v>2101.88</v>
      </c>
      <c r="H40" s="6">
        <v>1843.71997070312</v>
      </c>
      <c r="I40" s="6">
        <v>57.616249084472599</v>
      </c>
      <c r="J40" s="6">
        <v>2176.88</v>
      </c>
      <c r="K40" s="6">
        <v>75</v>
      </c>
      <c r="L40" s="6">
        <v>2101.88</v>
      </c>
      <c r="M40" s="6">
        <v>0</v>
      </c>
      <c r="N40" s="6">
        <v>2101.88</v>
      </c>
      <c r="O40" s="6">
        <v>1843.71997070312</v>
      </c>
      <c r="P40" s="6">
        <v>32</v>
      </c>
      <c r="Q40" s="6">
        <v>0</v>
      </c>
      <c r="R40" s="6">
        <v>32</v>
      </c>
      <c r="T40" s="8">
        <f t="shared" si="0"/>
        <v>2101.88</v>
      </c>
      <c r="U40" s="8">
        <f t="shared" si="1"/>
        <v>0</v>
      </c>
    </row>
    <row r="41" spans="1:21" x14ac:dyDescent="0.25">
      <c r="A41" s="1" t="s">
        <v>238</v>
      </c>
      <c r="B41" s="6">
        <v>2027</v>
      </c>
      <c r="C41" s="6">
        <v>1</v>
      </c>
      <c r="D41" s="6">
        <v>30</v>
      </c>
      <c r="E41" s="6">
        <v>67.566666666666606</v>
      </c>
      <c r="F41" s="6">
        <v>30</v>
      </c>
      <c r="G41" s="6">
        <v>2027</v>
      </c>
      <c r="H41" s="6">
        <v>1798.99997711181</v>
      </c>
      <c r="I41" s="6">
        <v>59.966665903727197</v>
      </c>
      <c r="J41" s="6">
        <v>2127</v>
      </c>
      <c r="K41" s="6">
        <v>100</v>
      </c>
      <c r="L41" s="6">
        <v>2027</v>
      </c>
      <c r="M41" s="6">
        <v>0</v>
      </c>
      <c r="N41" s="6">
        <v>2027</v>
      </c>
      <c r="O41" s="6">
        <v>1798.99997711181</v>
      </c>
      <c r="P41" s="6">
        <v>30</v>
      </c>
      <c r="Q41" s="6">
        <v>0</v>
      </c>
      <c r="R41" s="6">
        <v>30</v>
      </c>
      <c r="T41" s="8">
        <f t="shared" si="0"/>
        <v>2027</v>
      </c>
      <c r="U41" s="8">
        <f t="shared" si="1"/>
        <v>0</v>
      </c>
    </row>
    <row r="42" spans="1:21" x14ac:dyDescent="0.25">
      <c r="A42" s="1" t="s">
        <v>154</v>
      </c>
      <c r="B42" s="6">
        <v>1974.6500274658199</v>
      </c>
      <c r="C42" s="6">
        <v>1</v>
      </c>
      <c r="D42" s="6">
        <v>30</v>
      </c>
      <c r="E42" s="6">
        <v>65.821667582193996</v>
      </c>
      <c r="F42" s="6">
        <v>30</v>
      </c>
      <c r="G42" s="6">
        <v>1974.6500274658199</v>
      </c>
      <c r="H42" s="6">
        <v>1890.7999725341799</v>
      </c>
      <c r="I42" s="6">
        <v>63.026665751139298</v>
      </c>
      <c r="J42" s="6">
        <v>4281.45</v>
      </c>
      <c r="K42" s="6">
        <v>208</v>
      </c>
      <c r="L42" s="6">
        <v>4073.45</v>
      </c>
      <c r="M42" s="6">
        <v>2098.7999725341801</v>
      </c>
      <c r="N42" s="6">
        <v>1974.6500274658199</v>
      </c>
      <c r="O42" s="6">
        <v>1890.7999725341799</v>
      </c>
      <c r="P42" s="6">
        <v>30</v>
      </c>
      <c r="Q42" s="6">
        <v>30</v>
      </c>
      <c r="R42" s="6">
        <v>60</v>
      </c>
      <c r="T42" s="8">
        <f t="shared" si="0"/>
        <v>1974.6500274658197</v>
      </c>
      <c r="U42" s="8">
        <f t="shared" si="1"/>
        <v>0</v>
      </c>
    </row>
    <row r="43" spans="1:21" x14ac:dyDescent="0.25">
      <c r="A43" s="1" t="s">
        <v>169</v>
      </c>
      <c r="B43" s="6">
        <v>1945.6</v>
      </c>
      <c r="C43" s="6">
        <v>1</v>
      </c>
      <c r="D43" s="6">
        <v>30</v>
      </c>
      <c r="E43" s="6">
        <v>64.853333333333296</v>
      </c>
      <c r="F43" s="6">
        <v>30</v>
      </c>
      <c r="G43" s="6">
        <v>1945.6</v>
      </c>
      <c r="H43" s="6">
        <v>1718.7999725341699</v>
      </c>
      <c r="I43" s="6">
        <v>57.2933324178059</v>
      </c>
      <c r="J43" s="6">
        <v>2025.6</v>
      </c>
      <c r="K43" s="6">
        <v>80</v>
      </c>
      <c r="L43" s="6">
        <v>1945.6</v>
      </c>
      <c r="M43" s="6">
        <v>0</v>
      </c>
      <c r="N43" s="6">
        <v>1945.6</v>
      </c>
      <c r="O43" s="6">
        <v>1718.7999725341699</v>
      </c>
      <c r="P43" s="6">
        <v>30</v>
      </c>
      <c r="Q43" s="6">
        <v>0</v>
      </c>
      <c r="R43" s="6">
        <v>30</v>
      </c>
      <c r="T43" s="8">
        <f t="shared" si="0"/>
        <v>1945.6</v>
      </c>
      <c r="U43" s="8">
        <f t="shared" si="1"/>
        <v>0</v>
      </c>
    </row>
    <row r="44" spans="1:21" x14ac:dyDescent="0.25">
      <c r="A44" s="1" t="s">
        <v>229</v>
      </c>
      <c r="B44" s="6">
        <v>1887</v>
      </c>
      <c r="C44" s="6">
        <v>1</v>
      </c>
      <c r="D44" s="6">
        <v>30</v>
      </c>
      <c r="E44" s="6">
        <v>62.9</v>
      </c>
      <c r="F44" s="6">
        <v>30</v>
      </c>
      <c r="G44" s="6">
        <v>1887</v>
      </c>
      <c r="H44" s="6">
        <v>1648.99997711181</v>
      </c>
      <c r="I44" s="6">
        <v>54.966665903727197</v>
      </c>
      <c r="J44" s="6">
        <v>2137</v>
      </c>
      <c r="K44" s="6">
        <v>250</v>
      </c>
      <c r="L44" s="6">
        <v>1887</v>
      </c>
      <c r="M44" s="6">
        <v>0</v>
      </c>
      <c r="N44" s="6">
        <v>1887</v>
      </c>
      <c r="O44" s="6">
        <v>1648.99997711181</v>
      </c>
      <c r="P44" s="6">
        <v>30</v>
      </c>
      <c r="Q44" s="6">
        <v>0</v>
      </c>
      <c r="R44" s="6">
        <v>30</v>
      </c>
      <c r="T44" s="8">
        <f t="shared" si="0"/>
        <v>1887</v>
      </c>
      <c r="U44" s="8">
        <f t="shared" si="1"/>
        <v>0</v>
      </c>
    </row>
    <row r="45" spans="1:21" x14ac:dyDescent="0.25">
      <c r="A45" s="1" t="s">
        <v>149</v>
      </c>
      <c r="B45" s="6">
        <v>1781.9</v>
      </c>
      <c r="C45" s="6">
        <v>1</v>
      </c>
      <c r="D45" s="6">
        <v>30</v>
      </c>
      <c r="E45" s="6">
        <v>59.396666666666597</v>
      </c>
      <c r="F45" s="6">
        <v>30</v>
      </c>
      <c r="G45" s="6">
        <v>1781.9</v>
      </c>
      <c r="H45" s="6">
        <v>1573.99997711181</v>
      </c>
      <c r="I45" s="6">
        <v>52.466665903727197</v>
      </c>
      <c r="J45" s="6">
        <v>1806.9</v>
      </c>
      <c r="K45" s="6">
        <v>25</v>
      </c>
      <c r="L45" s="6">
        <v>1781.9</v>
      </c>
      <c r="M45" s="6">
        <v>0</v>
      </c>
      <c r="N45" s="6">
        <v>1781.9</v>
      </c>
      <c r="O45" s="6">
        <v>1573.99997711181</v>
      </c>
      <c r="P45" s="6">
        <v>30</v>
      </c>
      <c r="Q45" s="6">
        <v>0</v>
      </c>
      <c r="R45" s="6">
        <v>30</v>
      </c>
      <c r="T45" s="8">
        <f t="shared" si="0"/>
        <v>1781.9</v>
      </c>
      <c r="U45" s="8">
        <f t="shared" si="1"/>
        <v>0</v>
      </c>
    </row>
    <row r="46" spans="1:21" x14ac:dyDescent="0.25">
      <c r="A46" s="1" t="s">
        <v>159</v>
      </c>
      <c r="B46" s="6">
        <v>1776.8</v>
      </c>
      <c r="C46" s="6">
        <v>1</v>
      </c>
      <c r="D46" s="6">
        <v>30</v>
      </c>
      <c r="E46" s="6">
        <v>59.226666666666603</v>
      </c>
      <c r="F46" s="6">
        <v>30</v>
      </c>
      <c r="G46" s="6">
        <v>1776.8</v>
      </c>
      <c r="H46" s="6">
        <v>1698.7999725341699</v>
      </c>
      <c r="I46" s="6">
        <v>56.626665751139299</v>
      </c>
      <c r="J46" s="6">
        <v>1876.8</v>
      </c>
      <c r="K46" s="6">
        <v>100</v>
      </c>
      <c r="L46" s="6">
        <v>1776.8</v>
      </c>
      <c r="M46" s="6">
        <v>0</v>
      </c>
      <c r="N46" s="6">
        <v>1776.8</v>
      </c>
      <c r="O46" s="6">
        <v>1698.7999725341699</v>
      </c>
      <c r="P46" s="6">
        <v>30</v>
      </c>
      <c r="Q46" s="6">
        <v>0</v>
      </c>
      <c r="R46" s="6">
        <v>30</v>
      </c>
      <c r="T46" s="8">
        <f t="shared" si="0"/>
        <v>1776.8</v>
      </c>
      <c r="U46" s="8">
        <f t="shared" si="1"/>
        <v>0</v>
      </c>
    </row>
    <row r="47" spans="1:21" x14ac:dyDescent="0.25">
      <c r="A47" s="1" t="s">
        <v>148</v>
      </c>
      <c r="B47" s="6">
        <v>1754.95</v>
      </c>
      <c r="C47" s="6">
        <v>1</v>
      </c>
      <c r="D47" s="6">
        <v>30</v>
      </c>
      <c r="E47" s="6">
        <v>58.498333333333299</v>
      </c>
      <c r="F47" s="6">
        <v>30</v>
      </c>
      <c r="G47" s="6">
        <v>1754.95</v>
      </c>
      <c r="H47" s="6">
        <v>1508.04997711181</v>
      </c>
      <c r="I47" s="6">
        <v>50.268332570393802</v>
      </c>
      <c r="J47" s="6">
        <v>1845.9</v>
      </c>
      <c r="K47" s="6">
        <v>90.95</v>
      </c>
      <c r="L47" s="6">
        <v>1754.95</v>
      </c>
      <c r="M47" s="6">
        <v>0</v>
      </c>
      <c r="N47" s="6">
        <v>1754.95</v>
      </c>
      <c r="O47" s="6">
        <v>1508.04997711181</v>
      </c>
      <c r="P47" s="6">
        <v>30</v>
      </c>
      <c r="Q47" s="6">
        <v>0</v>
      </c>
      <c r="R47" s="6">
        <v>30</v>
      </c>
      <c r="T47" s="8">
        <f t="shared" si="0"/>
        <v>1754.95</v>
      </c>
      <c r="U47" s="8">
        <f t="shared" si="1"/>
        <v>0</v>
      </c>
    </row>
    <row r="48" spans="1:21" x14ac:dyDescent="0.25">
      <c r="A48" s="1" t="s">
        <v>160</v>
      </c>
      <c r="B48" s="6">
        <v>1701.8</v>
      </c>
      <c r="C48" s="6">
        <v>1</v>
      </c>
      <c r="D48" s="6">
        <v>30</v>
      </c>
      <c r="E48" s="6">
        <v>56.726666666666603</v>
      </c>
      <c r="F48" s="6">
        <v>30</v>
      </c>
      <c r="G48" s="6">
        <v>1701.8</v>
      </c>
      <c r="H48" s="6">
        <v>1623.7999725341699</v>
      </c>
      <c r="I48" s="6">
        <v>54.126665751139299</v>
      </c>
      <c r="J48" s="6">
        <v>1726.8</v>
      </c>
      <c r="K48" s="6">
        <v>25</v>
      </c>
      <c r="L48" s="6">
        <v>1701.8</v>
      </c>
      <c r="M48" s="6">
        <v>0</v>
      </c>
      <c r="N48" s="6">
        <v>1701.8</v>
      </c>
      <c r="O48" s="6">
        <v>1623.7999725341699</v>
      </c>
      <c r="P48" s="6">
        <v>30</v>
      </c>
      <c r="Q48" s="6">
        <v>0</v>
      </c>
      <c r="R48" s="6">
        <v>30</v>
      </c>
      <c r="T48" s="8">
        <f t="shared" si="0"/>
        <v>1701.8</v>
      </c>
      <c r="U48" s="8">
        <f t="shared" si="1"/>
        <v>0</v>
      </c>
    </row>
    <row r="49" spans="1:21" x14ac:dyDescent="0.25">
      <c r="A49" s="1" t="s">
        <v>174</v>
      </c>
      <c r="B49" s="6">
        <v>1656.9999679565401</v>
      </c>
      <c r="C49" s="6">
        <v>1</v>
      </c>
      <c r="D49" s="6">
        <v>30</v>
      </c>
      <c r="E49" s="6">
        <v>55.233332265218102</v>
      </c>
      <c r="F49" s="6">
        <v>30</v>
      </c>
      <c r="G49" s="6">
        <v>1656.9999679565401</v>
      </c>
      <c r="H49" s="6">
        <v>1468.90003204345</v>
      </c>
      <c r="I49" s="6">
        <v>48.963334401448499</v>
      </c>
      <c r="J49" s="6">
        <v>3435</v>
      </c>
      <c r="K49" s="6">
        <v>80</v>
      </c>
      <c r="L49" s="6">
        <v>3355</v>
      </c>
      <c r="M49" s="6">
        <v>1698.0000320434499</v>
      </c>
      <c r="N49" s="6">
        <v>1656.9999679565401</v>
      </c>
      <c r="O49" s="6">
        <v>1468.90003204345</v>
      </c>
      <c r="P49" s="6">
        <v>30</v>
      </c>
      <c r="Q49" s="6">
        <v>30</v>
      </c>
      <c r="R49" s="6">
        <v>60</v>
      </c>
      <c r="T49" s="8">
        <f t="shared" si="0"/>
        <v>1656.9999679565501</v>
      </c>
      <c r="U49" s="8">
        <f t="shared" si="1"/>
        <v>-1.0004441719502211E-11</v>
      </c>
    </row>
    <row r="50" spans="1:21" x14ac:dyDescent="0.25">
      <c r="A50" s="1" t="s">
        <v>157</v>
      </c>
      <c r="B50" s="6">
        <v>1651.8</v>
      </c>
      <c r="C50" s="6">
        <v>1</v>
      </c>
      <c r="D50" s="6">
        <v>30</v>
      </c>
      <c r="E50" s="6">
        <v>55.059999999999903</v>
      </c>
      <c r="F50" s="6">
        <v>30</v>
      </c>
      <c r="G50" s="6">
        <v>1651.8</v>
      </c>
      <c r="H50" s="6">
        <v>1573.7999725341699</v>
      </c>
      <c r="I50" s="6">
        <v>52.459999084472599</v>
      </c>
      <c r="J50" s="6">
        <v>1726.8</v>
      </c>
      <c r="K50" s="6">
        <v>75</v>
      </c>
      <c r="L50" s="6">
        <v>1651.8</v>
      </c>
      <c r="M50" s="6">
        <v>0</v>
      </c>
      <c r="N50" s="6">
        <v>1651.8</v>
      </c>
      <c r="O50" s="6">
        <v>1573.7999725341699</v>
      </c>
      <c r="P50" s="6">
        <v>30</v>
      </c>
      <c r="Q50" s="6">
        <v>0</v>
      </c>
      <c r="R50" s="6">
        <v>30</v>
      </c>
      <c r="T50" s="8">
        <f t="shared" si="0"/>
        <v>1651.8</v>
      </c>
      <c r="U50" s="8">
        <f t="shared" si="1"/>
        <v>0</v>
      </c>
    </row>
    <row r="51" spans="1:21" x14ac:dyDescent="0.25">
      <c r="A51" s="1" t="s">
        <v>161</v>
      </c>
      <c r="B51" s="6">
        <v>1647.8</v>
      </c>
      <c r="C51" s="6">
        <v>1</v>
      </c>
      <c r="D51" s="6">
        <v>30</v>
      </c>
      <c r="E51" s="6">
        <v>54.926666666666598</v>
      </c>
      <c r="F51" s="6">
        <v>30</v>
      </c>
      <c r="G51" s="6">
        <v>1647.8</v>
      </c>
      <c r="H51" s="6">
        <v>1569.7999725341699</v>
      </c>
      <c r="I51" s="6">
        <v>52.326665751139302</v>
      </c>
      <c r="J51" s="6">
        <v>1726.8</v>
      </c>
      <c r="K51" s="6">
        <v>79</v>
      </c>
      <c r="L51" s="6">
        <v>1647.8</v>
      </c>
      <c r="M51" s="6">
        <v>0</v>
      </c>
      <c r="N51" s="6">
        <v>1647.8</v>
      </c>
      <c r="O51" s="6">
        <v>1569.7999725341699</v>
      </c>
      <c r="P51" s="6">
        <v>30</v>
      </c>
      <c r="Q51" s="6">
        <v>0</v>
      </c>
      <c r="R51" s="6">
        <v>30</v>
      </c>
      <c r="T51" s="8">
        <f t="shared" si="0"/>
        <v>1647.8</v>
      </c>
      <c r="U51" s="8">
        <f t="shared" si="1"/>
        <v>0</v>
      </c>
    </row>
    <row r="52" spans="1:21" x14ac:dyDescent="0.25">
      <c r="A52" s="1" t="s">
        <v>179</v>
      </c>
      <c r="B52" s="6">
        <v>1622.15002288818</v>
      </c>
      <c r="C52" s="6">
        <v>1</v>
      </c>
      <c r="D52" s="6">
        <v>30</v>
      </c>
      <c r="E52" s="6">
        <v>54.071667429606102</v>
      </c>
      <c r="F52" s="6">
        <v>30</v>
      </c>
      <c r="G52" s="6">
        <v>1622.15002288818</v>
      </c>
      <c r="H52" s="6">
        <v>1523.99997711181</v>
      </c>
      <c r="I52" s="6">
        <v>50.799999237060497</v>
      </c>
      <c r="J52" s="6">
        <v>3296.15</v>
      </c>
      <c r="K52" s="6">
        <v>75</v>
      </c>
      <c r="L52" s="6">
        <v>3221.15</v>
      </c>
      <c r="M52" s="6">
        <v>1598.99997711181</v>
      </c>
      <c r="N52" s="6">
        <v>1622.15002288818</v>
      </c>
      <c r="O52" s="6">
        <v>1523.99997711181</v>
      </c>
      <c r="P52" s="6">
        <v>30</v>
      </c>
      <c r="Q52" s="6">
        <v>30</v>
      </c>
      <c r="R52" s="6">
        <v>60</v>
      </c>
      <c r="T52" s="8">
        <f t="shared" si="0"/>
        <v>1622.1500228881901</v>
      </c>
      <c r="U52" s="8">
        <f t="shared" si="1"/>
        <v>-1.0004441719502211E-11</v>
      </c>
    </row>
    <row r="53" spans="1:21" x14ac:dyDescent="0.25">
      <c r="A53" s="1" t="s">
        <v>153</v>
      </c>
      <c r="B53" s="6">
        <v>1617.9</v>
      </c>
      <c r="C53" s="6">
        <v>1</v>
      </c>
      <c r="D53" s="6">
        <v>30</v>
      </c>
      <c r="E53" s="6">
        <v>53.93</v>
      </c>
      <c r="F53" s="6">
        <v>30</v>
      </c>
      <c r="G53" s="6">
        <v>1617.9</v>
      </c>
      <c r="H53" s="6">
        <v>1539.89997253417</v>
      </c>
      <c r="I53" s="6">
        <v>51.329999084472597</v>
      </c>
      <c r="J53" s="6">
        <v>1996.8</v>
      </c>
      <c r="K53" s="6">
        <v>378.9</v>
      </c>
      <c r="L53" s="6">
        <v>1617.9</v>
      </c>
      <c r="M53" s="6">
        <v>0</v>
      </c>
      <c r="N53" s="6">
        <v>1617.9</v>
      </c>
      <c r="O53" s="6">
        <v>1539.89997253417</v>
      </c>
      <c r="P53" s="6">
        <v>30</v>
      </c>
      <c r="Q53" s="6">
        <v>0</v>
      </c>
      <c r="R53" s="6">
        <v>30</v>
      </c>
      <c r="T53" s="8">
        <f t="shared" si="0"/>
        <v>1617.9</v>
      </c>
      <c r="U53" s="8">
        <f t="shared" si="1"/>
        <v>0</v>
      </c>
    </row>
    <row r="54" spans="1:21" x14ac:dyDescent="0.25">
      <c r="A54" s="1" t="s">
        <v>62</v>
      </c>
      <c r="B54" s="6">
        <v>1553.79</v>
      </c>
      <c r="C54" s="6">
        <v>1</v>
      </c>
      <c r="D54" s="6">
        <v>30</v>
      </c>
      <c r="E54" s="6">
        <v>51.792999999999999</v>
      </c>
      <c r="F54" s="6">
        <v>30</v>
      </c>
      <c r="G54" s="6">
        <v>1553.79</v>
      </c>
      <c r="H54" s="6">
        <v>1543.78997711181</v>
      </c>
      <c r="I54" s="6">
        <v>51.459665903727199</v>
      </c>
      <c r="J54" s="6">
        <v>1759</v>
      </c>
      <c r="K54" s="6">
        <v>205.21</v>
      </c>
      <c r="L54" s="6">
        <v>1553.79</v>
      </c>
      <c r="M54" s="6">
        <v>0</v>
      </c>
      <c r="N54" s="6">
        <v>1553.79</v>
      </c>
      <c r="O54" s="6">
        <v>1543.78997711181</v>
      </c>
      <c r="P54" s="6">
        <v>30</v>
      </c>
      <c r="Q54" s="6">
        <v>0</v>
      </c>
      <c r="R54" s="6">
        <v>30</v>
      </c>
      <c r="T54" s="8">
        <f t="shared" si="0"/>
        <v>1553.79</v>
      </c>
      <c r="U54" s="8">
        <f t="shared" si="1"/>
        <v>0</v>
      </c>
    </row>
    <row r="55" spans="1:21" x14ac:dyDescent="0.25">
      <c r="A55" s="1" t="s">
        <v>168</v>
      </c>
      <c r="B55" s="6">
        <v>1487.80002746582</v>
      </c>
      <c r="C55" s="6">
        <v>1</v>
      </c>
      <c r="D55" s="6">
        <v>30</v>
      </c>
      <c r="E55" s="6">
        <v>49.5933342488606</v>
      </c>
      <c r="F55" s="6">
        <v>30</v>
      </c>
      <c r="G55" s="6">
        <v>1487.80002746582</v>
      </c>
      <c r="H55" s="6">
        <v>1448.7999725341699</v>
      </c>
      <c r="I55" s="6">
        <v>48.2933324178059</v>
      </c>
      <c r="J55" s="6">
        <v>3036.6</v>
      </c>
      <c r="K55" s="6">
        <v>50</v>
      </c>
      <c r="L55" s="6">
        <v>2986.6</v>
      </c>
      <c r="M55" s="6">
        <v>1498.7999725341699</v>
      </c>
      <c r="N55" s="6">
        <v>1487.80002746582</v>
      </c>
      <c r="O55" s="6">
        <v>1448.7999725341699</v>
      </c>
      <c r="P55" s="6">
        <v>30</v>
      </c>
      <c r="Q55" s="6">
        <v>30</v>
      </c>
      <c r="R55" s="6">
        <v>60</v>
      </c>
      <c r="T55" s="8">
        <f t="shared" si="0"/>
        <v>1487.80002746583</v>
      </c>
      <c r="U55" s="8">
        <f t="shared" si="1"/>
        <v>-1.0004441719502211E-11</v>
      </c>
    </row>
    <row r="56" spans="1:21" x14ac:dyDescent="0.25">
      <c r="A56" s="1" t="s">
        <v>223</v>
      </c>
      <c r="B56" s="6">
        <v>1476.8</v>
      </c>
      <c r="C56" s="6">
        <v>1</v>
      </c>
      <c r="D56" s="6">
        <v>30</v>
      </c>
      <c r="E56" s="6">
        <v>49.226666666666603</v>
      </c>
      <c r="F56" s="6">
        <v>30</v>
      </c>
      <c r="G56" s="6">
        <v>1476.8</v>
      </c>
      <c r="H56" s="6">
        <v>1398.7999725341699</v>
      </c>
      <c r="I56" s="6">
        <v>46.626665751139299</v>
      </c>
      <c r="J56" s="6">
        <v>1576.8</v>
      </c>
      <c r="K56" s="6">
        <v>100</v>
      </c>
      <c r="L56" s="6">
        <v>1476.8</v>
      </c>
      <c r="M56" s="6">
        <v>0</v>
      </c>
      <c r="N56" s="6">
        <v>1476.8</v>
      </c>
      <c r="O56" s="6">
        <v>1398.7999725341699</v>
      </c>
      <c r="P56" s="6">
        <v>30</v>
      </c>
      <c r="Q56" s="6">
        <v>0</v>
      </c>
      <c r="R56" s="6">
        <v>30</v>
      </c>
      <c r="T56" s="8">
        <f t="shared" si="0"/>
        <v>1476.8</v>
      </c>
      <c r="U56" s="8">
        <f t="shared" si="1"/>
        <v>0</v>
      </c>
    </row>
    <row r="57" spans="1:21" x14ac:dyDescent="0.25">
      <c r="A57" s="1" t="s">
        <v>92</v>
      </c>
      <c r="B57" s="6">
        <v>1473.9</v>
      </c>
      <c r="C57" s="6">
        <v>1</v>
      </c>
      <c r="D57" s="6">
        <v>30</v>
      </c>
      <c r="E57" s="6">
        <v>49.13</v>
      </c>
      <c r="F57" s="6">
        <v>30</v>
      </c>
      <c r="G57" s="6">
        <v>1473.9</v>
      </c>
      <c r="H57" s="6">
        <v>1473.90003204345</v>
      </c>
      <c r="I57" s="6">
        <v>49.130001068115199</v>
      </c>
      <c r="J57" s="6">
        <v>1548.9</v>
      </c>
      <c r="K57" s="6">
        <v>75</v>
      </c>
      <c r="L57" s="6">
        <v>1473.9</v>
      </c>
      <c r="M57" s="6">
        <v>0</v>
      </c>
      <c r="N57" s="6">
        <v>1473.9</v>
      </c>
      <c r="O57" s="6">
        <v>1473.90003204345</v>
      </c>
      <c r="P57" s="6">
        <v>30</v>
      </c>
      <c r="Q57" s="6">
        <v>0</v>
      </c>
      <c r="R57" s="6">
        <v>30</v>
      </c>
      <c r="T57" s="8">
        <f t="shared" si="0"/>
        <v>1473.9</v>
      </c>
      <c r="U57" s="8">
        <f t="shared" si="1"/>
        <v>0</v>
      </c>
    </row>
    <row r="58" spans="1:21" x14ac:dyDescent="0.25">
      <c r="A58" s="1" t="s">
        <v>81</v>
      </c>
      <c r="B58" s="6">
        <v>1468.80002746582</v>
      </c>
      <c r="C58" s="6">
        <v>1</v>
      </c>
      <c r="D58" s="6">
        <v>30</v>
      </c>
      <c r="E58" s="6">
        <v>48.960000915527303</v>
      </c>
      <c r="F58" s="6">
        <v>30</v>
      </c>
      <c r="G58" s="6">
        <v>1468.80002746582</v>
      </c>
      <c r="H58" s="6">
        <v>1458.7999725341699</v>
      </c>
      <c r="I58" s="6">
        <v>48.626665751139299</v>
      </c>
      <c r="J58" s="6">
        <v>3307.6</v>
      </c>
      <c r="K58" s="6">
        <v>190</v>
      </c>
      <c r="L58" s="6">
        <v>3117.6</v>
      </c>
      <c r="M58" s="6">
        <v>1608.7999725341699</v>
      </c>
      <c r="N58" s="6">
        <v>1468.80002746582</v>
      </c>
      <c r="O58" s="6">
        <v>1458.7999725341699</v>
      </c>
      <c r="P58" s="6">
        <v>30</v>
      </c>
      <c r="Q58" s="6">
        <v>30</v>
      </c>
      <c r="R58" s="6">
        <v>60</v>
      </c>
      <c r="T58" s="8">
        <f t="shared" si="0"/>
        <v>1508.80002746583</v>
      </c>
      <c r="U58" s="8">
        <f t="shared" si="1"/>
        <v>-40.000000000010004</v>
      </c>
    </row>
    <row r="59" spans="1:21" x14ac:dyDescent="0.25">
      <c r="A59" s="1" t="s">
        <v>227</v>
      </c>
      <c r="B59" s="6">
        <v>1427</v>
      </c>
      <c r="C59" s="6">
        <v>1</v>
      </c>
      <c r="D59" s="6">
        <v>30</v>
      </c>
      <c r="E59" s="6">
        <v>47.566666666666599</v>
      </c>
      <c r="F59" s="6">
        <v>30</v>
      </c>
      <c r="G59" s="6">
        <v>1427</v>
      </c>
      <c r="H59" s="6">
        <v>1348.99997711181</v>
      </c>
      <c r="I59" s="6">
        <v>44.966665903727197</v>
      </c>
      <c r="J59" s="6">
        <v>1527</v>
      </c>
      <c r="K59" s="6">
        <v>100</v>
      </c>
      <c r="L59" s="6">
        <v>1427</v>
      </c>
      <c r="M59" s="6">
        <v>0</v>
      </c>
      <c r="N59" s="6">
        <v>1427</v>
      </c>
      <c r="O59" s="6">
        <v>1348.99997711181</v>
      </c>
      <c r="P59" s="6">
        <v>30</v>
      </c>
      <c r="Q59" s="6">
        <v>0</v>
      </c>
      <c r="R59" s="6">
        <v>30</v>
      </c>
      <c r="T59" s="8">
        <f t="shared" si="0"/>
        <v>1427</v>
      </c>
      <c r="U59" s="8">
        <f t="shared" si="1"/>
        <v>0</v>
      </c>
    </row>
    <row r="60" spans="1:21" x14ac:dyDescent="0.25">
      <c r="A60" s="1" t="s">
        <v>130</v>
      </c>
      <c r="B60" s="6">
        <v>1424</v>
      </c>
      <c r="C60" s="6">
        <v>1</v>
      </c>
      <c r="D60" s="6">
        <v>30</v>
      </c>
      <c r="E60" s="6">
        <v>47.466666666666598</v>
      </c>
      <c r="F60" s="6">
        <v>30</v>
      </c>
      <c r="G60" s="6">
        <v>1424</v>
      </c>
      <c r="H60" s="6">
        <v>1423.99997711181</v>
      </c>
      <c r="I60" s="6">
        <v>47.466665903727197</v>
      </c>
      <c r="J60" s="6">
        <v>1449</v>
      </c>
      <c r="K60" s="6">
        <v>25</v>
      </c>
      <c r="L60" s="6">
        <v>1424</v>
      </c>
      <c r="M60" s="6">
        <v>0</v>
      </c>
      <c r="N60" s="6">
        <v>1424</v>
      </c>
      <c r="O60" s="6">
        <v>1423.99997711181</v>
      </c>
      <c r="P60" s="6">
        <v>30</v>
      </c>
      <c r="Q60" s="6">
        <v>0</v>
      </c>
      <c r="R60" s="6">
        <v>30</v>
      </c>
      <c r="T60" s="8">
        <f t="shared" si="0"/>
        <v>1424</v>
      </c>
      <c r="U60" s="8">
        <f t="shared" si="1"/>
        <v>0</v>
      </c>
    </row>
    <row r="61" spans="1:21" x14ac:dyDescent="0.25">
      <c r="A61" s="1" t="s">
        <v>152</v>
      </c>
      <c r="B61" s="6">
        <v>1399.24</v>
      </c>
      <c r="C61" s="6">
        <v>1</v>
      </c>
      <c r="D61" s="6">
        <v>8</v>
      </c>
      <c r="E61" s="6">
        <v>174.905</v>
      </c>
      <c r="F61" s="6">
        <v>8</v>
      </c>
      <c r="G61" s="6">
        <v>1399.24</v>
      </c>
      <c r="H61" s="6">
        <v>1185.23999023437</v>
      </c>
      <c r="I61" s="6">
        <v>148.15499877929599</v>
      </c>
      <c r="J61" s="6">
        <v>1424.24</v>
      </c>
      <c r="K61" s="6">
        <v>25</v>
      </c>
      <c r="L61" s="6">
        <v>1399.24</v>
      </c>
      <c r="M61" s="6">
        <v>0</v>
      </c>
      <c r="N61" s="6">
        <v>1399.24</v>
      </c>
      <c r="O61" s="6">
        <v>1185.23999023437</v>
      </c>
      <c r="P61" s="6">
        <v>8</v>
      </c>
      <c r="Q61" s="6">
        <v>0</v>
      </c>
      <c r="R61" s="6">
        <v>8</v>
      </c>
      <c r="T61" s="8">
        <f t="shared" si="0"/>
        <v>1399.24</v>
      </c>
      <c r="U61" s="8">
        <f t="shared" si="1"/>
        <v>0</v>
      </c>
    </row>
    <row r="62" spans="1:21" x14ac:dyDescent="0.25">
      <c r="A62" s="1" t="s">
        <v>64</v>
      </c>
      <c r="B62" s="6">
        <v>1379.44999999999</v>
      </c>
      <c r="C62" s="6">
        <v>1</v>
      </c>
      <c r="D62" s="6">
        <v>30</v>
      </c>
      <c r="E62" s="6">
        <v>45.981666666666598</v>
      </c>
      <c r="F62" s="6">
        <v>30</v>
      </c>
      <c r="G62" s="6">
        <v>1379.44999999999</v>
      </c>
      <c r="H62" s="6">
        <v>1369.44997253417</v>
      </c>
      <c r="I62" s="6">
        <v>45.648332417805896</v>
      </c>
      <c r="J62" s="6">
        <v>1808.8</v>
      </c>
      <c r="K62" s="6">
        <v>429.35</v>
      </c>
      <c r="L62" s="6">
        <v>1379.44999999999</v>
      </c>
      <c r="M62" s="6">
        <v>0</v>
      </c>
      <c r="N62" s="6">
        <v>1379.44999999999</v>
      </c>
      <c r="O62" s="6">
        <v>1369.44997253417</v>
      </c>
      <c r="P62" s="6">
        <v>30</v>
      </c>
      <c r="Q62" s="6">
        <v>0</v>
      </c>
      <c r="R62" s="6">
        <v>30</v>
      </c>
      <c r="T62" s="8">
        <f t="shared" si="0"/>
        <v>1379.4499999999998</v>
      </c>
      <c r="U62" s="8">
        <f t="shared" si="1"/>
        <v>-9.7770680440589786E-12</v>
      </c>
    </row>
    <row r="63" spans="1:21" x14ac:dyDescent="0.25">
      <c r="A63" s="1" t="s">
        <v>237</v>
      </c>
      <c r="B63" s="6">
        <v>1353.7</v>
      </c>
      <c r="C63" s="6">
        <v>1</v>
      </c>
      <c r="D63" s="6">
        <v>9</v>
      </c>
      <c r="E63" s="6">
        <v>150.41111111111101</v>
      </c>
      <c r="F63" s="6">
        <v>9</v>
      </c>
      <c r="G63" s="6">
        <v>1353.7</v>
      </c>
      <c r="H63" s="6">
        <v>990.12999725341797</v>
      </c>
      <c r="I63" s="6">
        <v>110.01444413926799</v>
      </c>
      <c r="J63" s="6">
        <v>1403.7</v>
      </c>
      <c r="K63" s="6">
        <v>50</v>
      </c>
      <c r="L63" s="6">
        <v>1353.7</v>
      </c>
      <c r="M63" s="6">
        <v>0</v>
      </c>
      <c r="N63" s="6">
        <v>1353.7</v>
      </c>
      <c r="O63" s="6">
        <v>990.12999725341797</v>
      </c>
      <c r="P63" s="6">
        <v>9</v>
      </c>
      <c r="Q63" s="6">
        <v>0</v>
      </c>
      <c r="R63" s="6">
        <v>9</v>
      </c>
      <c r="T63" s="8">
        <f t="shared" si="0"/>
        <v>1353.7</v>
      </c>
      <c r="U63" s="8">
        <f t="shared" si="1"/>
        <v>0</v>
      </c>
    </row>
    <row r="64" spans="1:21" x14ac:dyDescent="0.25">
      <c r="A64" s="1" t="s">
        <v>177</v>
      </c>
      <c r="B64" s="6">
        <v>931.370010986328</v>
      </c>
      <c r="C64" s="6">
        <v>1</v>
      </c>
      <c r="D64" s="6">
        <v>7</v>
      </c>
      <c r="E64" s="6">
        <v>133.05285871233201</v>
      </c>
      <c r="F64" s="6">
        <v>7</v>
      </c>
      <c r="G64" s="6">
        <v>931.370010986328</v>
      </c>
      <c r="H64" s="6">
        <v>824.11999145507798</v>
      </c>
      <c r="I64" s="6">
        <v>117.731427350725</v>
      </c>
      <c r="J64" s="6">
        <v>2527.73</v>
      </c>
      <c r="K64" s="6">
        <v>234.84</v>
      </c>
      <c r="L64" s="6">
        <v>2292.89</v>
      </c>
      <c r="M64" s="6">
        <v>1126.6799890136699</v>
      </c>
      <c r="N64" s="6">
        <v>931.370010986328</v>
      </c>
      <c r="O64" s="6">
        <v>824.11999145507798</v>
      </c>
      <c r="P64" s="6">
        <v>7</v>
      </c>
      <c r="Q64" s="6">
        <v>9</v>
      </c>
      <c r="R64" s="6">
        <v>16</v>
      </c>
      <c r="T64" s="8">
        <f t="shared" si="0"/>
        <v>1166.21001098633</v>
      </c>
      <c r="U64" s="8">
        <f t="shared" si="1"/>
        <v>-234.84000000000196</v>
      </c>
    </row>
    <row r="65" spans="1:21" x14ac:dyDescent="0.25">
      <c r="A65" s="1" t="s">
        <v>188</v>
      </c>
      <c r="B65" s="6">
        <v>925.98</v>
      </c>
      <c r="C65" s="6">
        <v>1</v>
      </c>
      <c r="D65" s="6">
        <v>7</v>
      </c>
      <c r="E65" s="6">
        <v>132.28285714285701</v>
      </c>
      <c r="F65" s="6">
        <v>7</v>
      </c>
      <c r="G65" s="6">
        <v>925.98</v>
      </c>
      <c r="H65" s="6">
        <v>728.97999572753895</v>
      </c>
      <c r="I65" s="6">
        <v>104.139999389648</v>
      </c>
      <c r="J65" s="6">
        <v>995.98</v>
      </c>
      <c r="K65" s="6">
        <v>70</v>
      </c>
      <c r="L65" s="6">
        <v>925.98</v>
      </c>
      <c r="M65" s="6">
        <v>0</v>
      </c>
      <c r="N65" s="6">
        <v>925.98</v>
      </c>
      <c r="O65" s="6">
        <v>728.97999572753895</v>
      </c>
      <c r="P65" s="6">
        <v>7</v>
      </c>
      <c r="Q65" s="6">
        <v>0</v>
      </c>
      <c r="R65" s="6">
        <v>7</v>
      </c>
      <c r="T65" s="8">
        <f t="shared" si="0"/>
        <v>925.98</v>
      </c>
      <c r="U65" s="8">
        <f t="shared" si="1"/>
        <v>0</v>
      </c>
    </row>
    <row r="66" spans="1:21" x14ac:dyDescent="0.25">
      <c r="A66" s="1" t="s">
        <v>214</v>
      </c>
      <c r="B66" s="6">
        <v>888.02100183105404</v>
      </c>
      <c r="C66" s="6">
        <v>1</v>
      </c>
      <c r="D66" s="6">
        <v>7</v>
      </c>
      <c r="E66" s="6">
        <v>126.86014311872199</v>
      </c>
      <c r="F66" s="6">
        <v>7</v>
      </c>
      <c r="G66" s="6">
        <v>888.02100183105404</v>
      </c>
      <c r="H66" s="6">
        <v>800.27098718261698</v>
      </c>
      <c r="I66" s="6">
        <v>114.324426740373</v>
      </c>
      <c r="J66" s="6">
        <v>1115.1099999999999</v>
      </c>
      <c r="K66" s="6">
        <v>98.668999999999997</v>
      </c>
      <c r="L66" s="6">
        <v>1016.441</v>
      </c>
      <c r="M66" s="6">
        <v>128.419998168945</v>
      </c>
      <c r="N66" s="6">
        <v>888.02100183105404</v>
      </c>
      <c r="O66" s="6">
        <v>800.27098718261698</v>
      </c>
      <c r="P66" s="6">
        <v>7</v>
      </c>
      <c r="Q66" s="6">
        <v>1</v>
      </c>
      <c r="R66" s="6">
        <v>8</v>
      </c>
      <c r="T66" s="8">
        <f t="shared" si="0"/>
        <v>888.02100183105495</v>
      </c>
      <c r="U66" s="8">
        <f t="shared" si="1"/>
        <v>-9.0949470177292824E-13</v>
      </c>
    </row>
    <row r="67" spans="1:21" x14ac:dyDescent="0.25">
      <c r="A67" s="1" t="s">
        <v>173</v>
      </c>
      <c r="B67" s="6">
        <v>870.08001647949197</v>
      </c>
      <c r="C67" s="6">
        <v>1</v>
      </c>
      <c r="D67" s="6">
        <v>12</v>
      </c>
      <c r="E67" s="6">
        <v>72.506668039957603</v>
      </c>
      <c r="F67" s="6">
        <v>12</v>
      </c>
      <c r="G67" s="6">
        <v>870.08001647949197</v>
      </c>
      <c r="H67" s="6">
        <v>724.51998901367097</v>
      </c>
      <c r="I67" s="6">
        <v>60.376665751139299</v>
      </c>
      <c r="J67" s="6">
        <v>2165.6999999999998</v>
      </c>
      <c r="K67" s="6">
        <v>43</v>
      </c>
      <c r="L67" s="6">
        <v>2122.6999999999998</v>
      </c>
      <c r="M67" s="6">
        <v>1209.6199835205</v>
      </c>
      <c r="N67" s="6">
        <v>870.08001647949197</v>
      </c>
      <c r="O67" s="6">
        <v>724.51998901367097</v>
      </c>
      <c r="P67" s="6">
        <v>12</v>
      </c>
      <c r="Q67" s="6">
        <v>18</v>
      </c>
      <c r="R67" s="6">
        <v>30</v>
      </c>
      <c r="T67" s="8">
        <f t="shared" si="0"/>
        <v>913.08001647949982</v>
      </c>
      <c r="U67" s="8">
        <f t="shared" si="1"/>
        <v>-43.000000000007844</v>
      </c>
    </row>
    <row r="68" spans="1:21" x14ac:dyDescent="0.25">
      <c r="A68" s="1" t="s">
        <v>145</v>
      </c>
      <c r="B68" s="6">
        <v>858.99</v>
      </c>
      <c r="C68" s="6">
        <v>1</v>
      </c>
      <c r="D68" s="6">
        <v>1</v>
      </c>
      <c r="E68" s="6">
        <v>858.99</v>
      </c>
      <c r="F68" s="6">
        <v>1</v>
      </c>
      <c r="G68" s="6">
        <v>858.99</v>
      </c>
      <c r="H68" s="6">
        <v>709.989990234375</v>
      </c>
      <c r="I68" s="6">
        <v>709.989990234375</v>
      </c>
      <c r="J68" s="6">
        <v>908.99</v>
      </c>
      <c r="K68" s="6">
        <v>50</v>
      </c>
      <c r="L68" s="6">
        <v>858.99</v>
      </c>
      <c r="M68" s="6">
        <v>0</v>
      </c>
      <c r="N68" s="6">
        <v>858.99</v>
      </c>
      <c r="O68" s="6">
        <v>709.989990234375</v>
      </c>
      <c r="P68" s="6">
        <v>1</v>
      </c>
      <c r="Q68" s="6">
        <v>0</v>
      </c>
      <c r="R68" s="6">
        <v>1</v>
      </c>
      <c r="T68" s="8">
        <f t="shared" si="0"/>
        <v>858.99</v>
      </c>
      <c r="U68" s="8">
        <f t="shared" si="1"/>
        <v>0</v>
      </c>
    </row>
    <row r="69" spans="1:21" x14ac:dyDescent="0.25">
      <c r="A69" s="1" t="s">
        <v>245</v>
      </c>
      <c r="B69" s="6">
        <v>836.99</v>
      </c>
      <c r="C69" s="6">
        <v>1</v>
      </c>
      <c r="D69" s="6">
        <v>7</v>
      </c>
      <c r="E69" s="6">
        <v>119.57</v>
      </c>
      <c r="F69" s="6">
        <v>7</v>
      </c>
      <c r="G69" s="6">
        <v>836.99</v>
      </c>
      <c r="H69" s="6">
        <v>758.98999786376896</v>
      </c>
      <c r="I69" s="6">
        <v>108.42714255196699</v>
      </c>
      <c r="J69" s="6">
        <v>886.99</v>
      </c>
      <c r="K69" s="6">
        <v>50</v>
      </c>
      <c r="L69" s="6">
        <v>836.99</v>
      </c>
      <c r="M69" s="6">
        <v>0</v>
      </c>
      <c r="N69" s="6">
        <v>836.99</v>
      </c>
      <c r="O69" s="6">
        <v>758.98999786376896</v>
      </c>
      <c r="P69" s="6">
        <v>7</v>
      </c>
      <c r="Q69" s="6">
        <v>0</v>
      </c>
      <c r="R69" s="6">
        <v>7</v>
      </c>
      <c r="T69" s="8">
        <f t="shared" ref="T69:T132" si="2">J69-K69-M69</f>
        <v>836.99</v>
      </c>
      <c r="U69" s="8">
        <f t="shared" ref="U69:U132" si="3">N69-T69</f>
        <v>0</v>
      </c>
    </row>
    <row r="70" spans="1:21" x14ac:dyDescent="0.25">
      <c r="A70" s="1" t="s">
        <v>228</v>
      </c>
      <c r="B70" s="6">
        <v>836.96000854492195</v>
      </c>
      <c r="C70" s="6">
        <v>1</v>
      </c>
      <c r="D70" s="6">
        <v>7</v>
      </c>
      <c r="E70" s="6">
        <v>119.56571550641701</v>
      </c>
      <c r="F70" s="6">
        <v>7</v>
      </c>
      <c r="G70" s="6">
        <v>836.96000854492195</v>
      </c>
      <c r="H70" s="6">
        <v>758.95999145507801</v>
      </c>
      <c r="I70" s="6">
        <v>108.422855922154</v>
      </c>
      <c r="J70" s="6">
        <v>2195.92</v>
      </c>
      <c r="K70" s="6">
        <v>300</v>
      </c>
      <c r="L70" s="6">
        <v>1895.92</v>
      </c>
      <c r="M70" s="6">
        <v>1058.9599914550699</v>
      </c>
      <c r="N70" s="6">
        <v>836.96000854492195</v>
      </c>
      <c r="O70" s="6">
        <v>758.95999145507801</v>
      </c>
      <c r="P70" s="6">
        <v>7</v>
      </c>
      <c r="Q70" s="6">
        <v>7</v>
      </c>
      <c r="R70" s="6">
        <v>14</v>
      </c>
      <c r="T70" s="8">
        <f t="shared" si="2"/>
        <v>836.96000854493013</v>
      </c>
      <c r="U70" s="8">
        <f t="shared" si="3"/>
        <v>-8.1854523159563541E-12</v>
      </c>
    </row>
    <row r="71" spans="1:21" x14ac:dyDescent="0.25">
      <c r="A71" s="1" t="s">
        <v>176</v>
      </c>
      <c r="B71" s="6">
        <v>774.480001220703</v>
      </c>
      <c r="C71" s="6">
        <v>1</v>
      </c>
      <c r="D71" s="6">
        <v>7</v>
      </c>
      <c r="E71" s="6">
        <v>110.640000174386</v>
      </c>
      <c r="F71" s="6">
        <v>7</v>
      </c>
      <c r="G71" s="6">
        <v>774.480001220703</v>
      </c>
      <c r="H71" s="6">
        <v>630.47999572753895</v>
      </c>
      <c r="I71" s="6">
        <v>90.068570818219797</v>
      </c>
      <c r="J71" s="6">
        <v>1021.26</v>
      </c>
      <c r="K71" s="6">
        <v>28.5</v>
      </c>
      <c r="L71" s="6">
        <v>992.76</v>
      </c>
      <c r="M71" s="6">
        <v>189.77999877929599</v>
      </c>
      <c r="N71" s="6">
        <v>774.480001220703</v>
      </c>
      <c r="O71" s="6">
        <v>630.47999572753895</v>
      </c>
      <c r="P71" s="6">
        <v>7</v>
      </c>
      <c r="Q71" s="6">
        <v>2</v>
      </c>
      <c r="R71" s="6">
        <v>9</v>
      </c>
      <c r="T71" s="8">
        <f t="shared" si="2"/>
        <v>802.98000122070403</v>
      </c>
      <c r="U71" s="8">
        <f t="shared" si="3"/>
        <v>-28.500000000001023</v>
      </c>
    </row>
    <row r="72" spans="1:21" x14ac:dyDescent="0.25">
      <c r="A72" s="1" t="s">
        <v>220</v>
      </c>
      <c r="B72" s="6">
        <v>767.92</v>
      </c>
      <c r="C72" s="6">
        <v>1</v>
      </c>
      <c r="D72" s="6">
        <v>8</v>
      </c>
      <c r="E72" s="6">
        <v>95.99</v>
      </c>
      <c r="F72" s="6">
        <v>8</v>
      </c>
      <c r="G72" s="6">
        <v>767.92</v>
      </c>
      <c r="H72" s="6">
        <v>689.91998291015602</v>
      </c>
      <c r="I72" s="6">
        <v>86.239997863769503</v>
      </c>
      <c r="J72" s="6">
        <v>797.92</v>
      </c>
      <c r="K72" s="6">
        <v>30</v>
      </c>
      <c r="L72" s="6">
        <v>767.92</v>
      </c>
      <c r="M72" s="6">
        <v>0</v>
      </c>
      <c r="N72" s="6">
        <v>767.92</v>
      </c>
      <c r="O72" s="6">
        <v>689.91998291015602</v>
      </c>
      <c r="P72" s="6">
        <v>8</v>
      </c>
      <c r="Q72" s="6">
        <v>0</v>
      </c>
      <c r="R72" s="6">
        <v>8</v>
      </c>
      <c r="T72" s="8">
        <f t="shared" si="2"/>
        <v>767.92</v>
      </c>
      <c r="U72" s="8">
        <f t="shared" si="3"/>
        <v>0</v>
      </c>
    </row>
    <row r="73" spans="1:21" x14ac:dyDescent="0.25">
      <c r="A73" s="1" t="s">
        <v>80</v>
      </c>
      <c r="B73" s="6">
        <v>717.99000061035099</v>
      </c>
      <c r="C73" s="6">
        <v>1</v>
      </c>
      <c r="D73" s="6">
        <v>7</v>
      </c>
      <c r="E73" s="6">
        <v>102.57000008719299</v>
      </c>
      <c r="F73" s="6">
        <v>7</v>
      </c>
      <c r="G73" s="6">
        <v>717.99000061035099</v>
      </c>
      <c r="H73" s="6">
        <v>598.98999786376896</v>
      </c>
      <c r="I73" s="6">
        <v>85.569999694824205</v>
      </c>
      <c r="J73" s="6">
        <v>1013.13</v>
      </c>
      <c r="K73" s="6">
        <v>70</v>
      </c>
      <c r="L73" s="6">
        <v>943.13</v>
      </c>
      <c r="M73" s="6">
        <v>225.13999938964801</v>
      </c>
      <c r="N73" s="6">
        <v>717.99000061035099</v>
      </c>
      <c r="O73" s="6">
        <v>598.98999786376896</v>
      </c>
      <c r="P73" s="6">
        <v>7</v>
      </c>
      <c r="Q73" s="6">
        <v>2</v>
      </c>
      <c r="R73" s="6">
        <v>9</v>
      </c>
      <c r="T73" s="8">
        <f t="shared" si="2"/>
        <v>717.99000061035201</v>
      </c>
      <c r="U73" s="8">
        <f t="shared" si="3"/>
        <v>-1.0231815394945443E-12</v>
      </c>
    </row>
    <row r="74" spans="1:21" x14ac:dyDescent="0.25">
      <c r="A74" s="1" t="s">
        <v>197</v>
      </c>
      <c r="B74" s="6">
        <v>711.40000366210904</v>
      </c>
      <c r="C74" s="6">
        <v>1</v>
      </c>
      <c r="D74" s="6">
        <v>5</v>
      </c>
      <c r="E74" s="6">
        <v>142.280000732421</v>
      </c>
      <c r="F74" s="6">
        <v>5</v>
      </c>
      <c r="G74" s="6">
        <v>711.40000366210904</v>
      </c>
      <c r="H74" s="6">
        <v>633.39999389648403</v>
      </c>
      <c r="I74" s="6">
        <v>126.679998779296</v>
      </c>
      <c r="J74" s="6">
        <v>1288.24</v>
      </c>
      <c r="K74" s="6">
        <v>123</v>
      </c>
      <c r="L74" s="6">
        <v>1165.24</v>
      </c>
      <c r="M74" s="6">
        <v>330.83999633789</v>
      </c>
      <c r="N74" s="6">
        <v>711.40000366210904</v>
      </c>
      <c r="O74" s="6">
        <v>633.39999389648403</v>
      </c>
      <c r="P74" s="6">
        <v>5</v>
      </c>
      <c r="Q74" s="6">
        <v>3</v>
      </c>
      <c r="R74" s="6">
        <v>8</v>
      </c>
      <c r="T74" s="8">
        <f t="shared" si="2"/>
        <v>834.40000366211007</v>
      </c>
      <c r="U74" s="8">
        <f t="shared" si="3"/>
        <v>-123.00000000000102</v>
      </c>
    </row>
    <row r="75" spans="1:21" x14ac:dyDescent="0.25">
      <c r="A75" s="1" t="s">
        <v>208</v>
      </c>
      <c r="B75" s="6">
        <v>681.94</v>
      </c>
      <c r="C75" s="6">
        <v>1</v>
      </c>
      <c r="D75" s="6">
        <v>7</v>
      </c>
      <c r="E75" s="6">
        <v>97.42</v>
      </c>
      <c r="F75" s="6">
        <v>7</v>
      </c>
      <c r="G75" s="6">
        <v>681.94</v>
      </c>
      <c r="H75" s="6">
        <v>523.93998718261696</v>
      </c>
      <c r="I75" s="6">
        <v>74.8485695975167</v>
      </c>
      <c r="J75" s="6">
        <v>706.94</v>
      </c>
      <c r="K75" s="6">
        <v>25</v>
      </c>
      <c r="L75" s="6">
        <v>681.94</v>
      </c>
      <c r="M75" s="6">
        <v>0</v>
      </c>
      <c r="N75" s="6">
        <v>681.94</v>
      </c>
      <c r="O75" s="6">
        <v>523.93998718261696</v>
      </c>
      <c r="P75" s="6">
        <v>7</v>
      </c>
      <c r="Q75" s="6">
        <v>0</v>
      </c>
      <c r="R75" s="6">
        <v>7</v>
      </c>
      <c r="T75" s="8">
        <f t="shared" si="2"/>
        <v>681.94</v>
      </c>
      <c r="U75" s="8">
        <f t="shared" si="3"/>
        <v>0</v>
      </c>
    </row>
    <row r="76" spans="1:21" x14ac:dyDescent="0.25">
      <c r="A76" s="1" t="s">
        <v>79</v>
      </c>
      <c r="B76" s="6">
        <v>660.42000030517499</v>
      </c>
      <c r="C76" s="6">
        <v>1</v>
      </c>
      <c r="D76" s="6">
        <v>6</v>
      </c>
      <c r="E76" s="6">
        <v>110.07000005086201</v>
      </c>
      <c r="F76" s="6">
        <v>6</v>
      </c>
      <c r="G76" s="6">
        <v>660.42000030517499</v>
      </c>
      <c r="H76" s="6">
        <v>548.41999816894497</v>
      </c>
      <c r="I76" s="6">
        <v>91.403333028157505</v>
      </c>
      <c r="J76" s="6">
        <v>797.99</v>
      </c>
      <c r="K76" s="6">
        <v>25</v>
      </c>
      <c r="L76" s="6">
        <v>772.99</v>
      </c>
      <c r="M76" s="6">
        <v>112.56999969482401</v>
      </c>
      <c r="N76" s="6">
        <v>660.42000030517499</v>
      </c>
      <c r="O76" s="6">
        <v>548.41999816894497</v>
      </c>
      <c r="P76" s="6">
        <v>6</v>
      </c>
      <c r="Q76" s="6">
        <v>1</v>
      </c>
      <c r="R76" s="6">
        <v>7</v>
      </c>
      <c r="T76" s="8">
        <f t="shared" si="2"/>
        <v>660.42000030517602</v>
      </c>
      <c r="U76" s="8">
        <f t="shared" si="3"/>
        <v>-1.0231815394945443E-12</v>
      </c>
    </row>
    <row r="77" spans="1:21" x14ac:dyDescent="0.25">
      <c r="A77" s="1" t="s">
        <v>89</v>
      </c>
      <c r="B77" s="6">
        <v>608.99</v>
      </c>
      <c r="C77" s="6">
        <v>1</v>
      </c>
      <c r="D77" s="6">
        <v>7</v>
      </c>
      <c r="E77" s="6">
        <v>86.998571428571395</v>
      </c>
      <c r="F77" s="6">
        <v>7</v>
      </c>
      <c r="G77" s="6">
        <v>608.99</v>
      </c>
      <c r="H77" s="6">
        <v>598.98999786376896</v>
      </c>
      <c r="I77" s="6">
        <v>85.569999694824205</v>
      </c>
      <c r="J77" s="6">
        <v>678.99</v>
      </c>
      <c r="K77" s="6">
        <v>70</v>
      </c>
      <c r="L77" s="6">
        <v>608.99</v>
      </c>
      <c r="M77" s="6">
        <v>0</v>
      </c>
      <c r="N77" s="6">
        <v>608.99</v>
      </c>
      <c r="O77" s="6">
        <v>598.98999786376896</v>
      </c>
      <c r="P77" s="6">
        <v>7</v>
      </c>
      <c r="Q77" s="6">
        <v>0</v>
      </c>
      <c r="R77" s="6">
        <v>7</v>
      </c>
      <c r="T77" s="8">
        <f t="shared" si="2"/>
        <v>608.99</v>
      </c>
      <c r="U77" s="8">
        <f t="shared" si="3"/>
        <v>0</v>
      </c>
    </row>
    <row r="78" spans="1:21" x14ac:dyDescent="0.25">
      <c r="A78" s="1" t="s">
        <v>189</v>
      </c>
      <c r="B78" s="6">
        <v>581.95999450683598</v>
      </c>
      <c r="C78" s="6">
        <v>1</v>
      </c>
      <c r="D78" s="6">
        <v>2</v>
      </c>
      <c r="E78" s="6">
        <v>290.97999725341799</v>
      </c>
      <c r="F78" s="6">
        <v>2</v>
      </c>
      <c r="G78" s="6">
        <v>581.95999450683598</v>
      </c>
      <c r="H78" s="6">
        <v>451.98001098632801</v>
      </c>
      <c r="I78" s="6">
        <v>225.99000549316401</v>
      </c>
      <c r="J78" s="6">
        <v>875.94</v>
      </c>
      <c r="K78" s="6">
        <v>28</v>
      </c>
      <c r="L78" s="6">
        <v>847.94</v>
      </c>
      <c r="M78" s="6">
        <v>237.98000549316399</v>
      </c>
      <c r="N78" s="6">
        <v>581.95999450683598</v>
      </c>
      <c r="O78" s="6">
        <v>451.98001098632801</v>
      </c>
      <c r="P78" s="6">
        <v>2</v>
      </c>
      <c r="Q78" s="6">
        <v>1</v>
      </c>
      <c r="R78" s="6">
        <v>3</v>
      </c>
      <c r="T78" s="8">
        <f t="shared" si="2"/>
        <v>609.9599945068361</v>
      </c>
      <c r="U78" s="8">
        <f t="shared" si="3"/>
        <v>-28.000000000000114</v>
      </c>
    </row>
    <row r="79" spans="1:21" x14ac:dyDescent="0.25">
      <c r="A79" s="1" t="s">
        <v>52</v>
      </c>
      <c r="B79" s="6">
        <v>578.91000427246001</v>
      </c>
      <c r="C79" s="6">
        <v>1</v>
      </c>
      <c r="D79" s="6">
        <v>3</v>
      </c>
      <c r="E79" s="6">
        <v>192.970001424153</v>
      </c>
      <c r="F79" s="6">
        <v>3</v>
      </c>
      <c r="G79" s="6">
        <v>578.91000427246001</v>
      </c>
      <c r="H79" s="6">
        <v>509.93998718261702</v>
      </c>
      <c r="I79" s="6">
        <v>169.97999572753901</v>
      </c>
      <c r="J79" s="6">
        <v>811.88</v>
      </c>
      <c r="K79" s="6">
        <v>30</v>
      </c>
      <c r="L79" s="6">
        <v>781.88</v>
      </c>
      <c r="M79" s="6">
        <v>202.96999572753899</v>
      </c>
      <c r="N79" s="6">
        <v>578.91000427246001</v>
      </c>
      <c r="O79" s="6">
        <v>509.93998718261702</v>
      </c>
      <c r="P79" s="6">
        <v>3</v>
      </c>
      <c r="Q79" s="6">
        <v>1</v>
      </c>
      <c r="R79" s="6">
        <v>4</v>
      </c>
      <c r="T79" s="8">
        <f t="shared" si="2"/>
        <v>578.91000427246104</v>
      </c>
      <c r="U79" s="8">
        <f t="shared" si="3"/>
        <v>-1.0231815394945443E-12</v>
      </c>
    </row>
    <row r="80" spans="1:21" x14ac:dyDescent="0.25">
      <c r="A80" s="1" t="s">
        <v>231</v>
      </c>
      <c r="B80" s="6">
        <v>573.92999999999995</v>
      </c>
      <c r="C80" s="6">
        <v>1</v>
      </c>
      <c r="D80" s="6">
        <v>7</v>
      </c>
      <c r="E80" s="6">
        <v>81.99</v>
      </c>
      <c r="F80" s="6">
        <v>7</v>
      </c>
      <c r="G80" s="6">
        <v>573.92999999999995</v>
      </c>
      <c r="H80" s="6">
        <v>534.92998504638604</v>
      </c>
      <c r="I80" s="6">
        <v>76.418569292340905</v>
      </c>
      <c r="J80" s="6">
        <v>598.92999999999995</v>
      </c>
      <c r="K80" s="6">
        <v>25</v>
      </c>
      <c r="L80" s="6">
        <v>573.92999999999995</v>
      </c>
      <c r="M80" s="6">
        <v>0</v>
      </c>
      <c r="N80" s="6">
        <v>573.92999999999995</v>
      </c>
      <c r="O80" s="6">
        <v>534.92998504638604</v>
      </c>
      <c r="P80" s="6">
        <v>7</v>
      </c>
      <c r="Q80" s="6">
        <v>0</v>
      </c>
      <c r="R80" s="6">
        <v>7</v>
      </c>
      <c r="T80" s="8">
        <f t="shared" si="2"/>
        <v>573.92999999999995</v>
      </c>
      <c r="U80" s="8">
        <f t="shared" si="3"/>
        <v>0</v>
      </c>
    </row>
    <row r="81" spans="1:21" x14ac:dyDescent="0.25">
      <c r="A81" s="1" t="s">
        <v>105</v>
      </c>
      <c r="B81" s="6">
        <v>570.27000366210905</v>
      </c>
      <c r="C81" s="6">
        <v>1</v>
      </c>
      <c r="D81" s="6">
        <v>7</v>
      </c>
      <c r="E81" s="6">
        <v>81.467143380301295</v>
      </c>
      <c r="F81" s="6">
        <v>7</v>
      </c>
      <c r="G81" s="6">
        <v>570.27000366210905</v>
      </c>
      <c r="H81" s="6">
        <v>531.26999145507796</v>
      </c>
      <c r="I81" s="6">
        <v>75.895713065011094</v>
      </c>
      <c r="J81" s="6">
        <v>1251.8</v>
      </c>
      <c r="K81" s="6">
        <v>317.69</v>
      </c>
      <c r="L81" s="6">
        <v>934.11</v>
      </c>
      <c r="M81" s="6">
        <v>46.149996337890599</v>
      </c>
      <c r="N81" s="6">
        <v>570.27000366210905</v>
      </c>
      <c r="O81" s="6">
        <v>531.26999145507796</v>
      </c>
      <c r="P81" s="6">
        <v>7</v>
      </c>
      <c r="Q81" s="6">
        <v>3</v>
      </c>
      <c r="R81" s="6">
        <v>10</v>
      </c>
      <c r="T81" s="8">
        <f t="shared" si="2"/>
        <v>887.96000366210933</v>
      </c>
      <c r="U81" s="8">
        <f t="shared" si="3"/>
        <v>-317.69000000000028</v>
      </c>
    </row>
    <row r="82" spans="1:21" x14ac:dyDescent="0.25">
      <c r="A82" s="1" t="s">
        <v>216</v>
      </c>
      <c r="B82" s="6">
        <v>569.52000366210905</v>
      </c>
      <c r="C82" s="6">
        <v>1</v>
      </c>
      <c r="D82" s="6">
        <v>6</v>
      </c>
      <c r="E82" s="6">
        <v>94.920000610351494</v>
      </c>
      <c r="F82" s="6">
        <v>6</v>
      </c>
      <c r="G82" s="6">
        <v>569.52000366210905</v>
      </c>
      <c r="H82" s="6">
        <v>442.09998901367101</v>
      </c>
      <c r="I82" s="6">
        <v>73.683331502278605</v>
      </c>
      <c r="J82" s="6">
        <v>834.78</v>
      </c>
      <c r="K82" s="6">
        <v>88.42</v>
      </c>
      <c r="L82" s="6">
        <v>746.36</v>
      </c>
      <c r="M82" s="6">
        <v>88.419996337890595</v>
      </c>
      <c r="N82" s="6">
        <v>569.52000366210905</v>
      </c>
      <c r="O82" s="6">
        <v>442.09998901367101</v>
      </c>
      <c r="P82" s="6">
        <v>6</v>
      </c>
      <c r="Q82" s="6">
        <v>2</v>
      </c>
      <c r="R82" s="6">
        <v>8</v>
      </c>
      <c r="T82" s="8">
        <f t="shared" si="2"/>
        <v>657.94000366210946</v>
      </c>
      <c r="U82" s="8">
        <f t="shared" si="3"/>
        <v>-88.420000000000414</v>
      </c>
    </row>
    <row r="83" spans="1:21" x14ac:dyDescent="0.25">
      <c r="A83" s="1" t="s">
        <v>232</v>
      </c>
      <c r="B83" s="6">
        <v>485.71401068115199</v>
      </c>
      <c r="C83" s="6">
        <v>1</v>
      </c>
      <c r="D83" s="6">
        <v>5</v>
      </c>
      <c r="E83" s="6">
        <v>97.142802136230401</v>
      </c>
      <c r="F83" s="6">
        <v>5</v>
      </c>
      <c r="G83" s="6">
        <v>485.71401068115199</v>
      </c>
      <c r="H83" s="6">
        <v>407.71398931884698</v>
      </c>
      <c r="I83" s="6">
        <v>81.542797863769493</v>
      </c>
      <c r="J83" s="6">
        <v>977.9</v>
      </c>
      <c r="K83" s="6">
        <v>42.235999999999997</v>
      </c>
      <c r="L83" s="6">
        <v>935.66399999999999</v>
      </c>
      <c r="M83" s="6">
        <v>449.94998931884697</v>
      </c>
      <c r="N83" s="6">
        <v>485.71401068115199</v>
      </c>
      <c r="O83" s="6">
        <v>407.71398931884698</v>
      </c>
      <c r="P83" s="6">
        <v>5</v>
      </c>
      <c r="Q83" s="6">
        <v>5</v>
      </c>
      <c r="R83" s="6">
        <v>10</v>
      </c>
      <c r="T83" s="8">
        <f t="shared" si="2"/>
        <v>485.71401068115301</v>
      </c>
      <c r="U83" s="8">
        <f t="shared" si="3"/>
        <v>-1.0231815394945443E-12</v>
      </c>
    </row>
    <row r="84" spans="1:21" x14ac:dyDescent="0.25">
      <c r="A84" s="1" t="s">
        <v>136</v>
      </c>
      <c r="B84" s="6">
        <v>481.96</v>
      </c>
      <c r="C84" s="6">
        <v>1</v>
      </c>
      <c r="D84" s="6">
        <v>2</v>
      </c>
      <c r="E84" s="6">
        <v>240.98</v>
      </c>
      <c r="F84" s="6">
        <v>2</v>
      </c>
      <c r="G84" s="6">
        <v>481.96</v>
      </c>
      <c r="H84" s="6">
        <v>399.98001098632801</v>
      </c>
      <c r="I84" s="6">
        <v>199.99000549316401</v>
      </c>
      <c r="J84" s="6">
        <v>581.96</v>
      </c>
      <c r="K84" s="6">
        <v>100</v>
      </c>
      <c r="L84" s="6">
        <v>481.96</v>
      </c>
      <c r="M84" s="6">
        <v>0</v>
      </c>
      <c r="N84" s="6">
        <v>481.96</v>
      </c>
      <c r="O84" s="6">
        <v>399.98001098632801</v>
      </c>
      <c r="P84" s="6">
        <v>2</v>
      </c>
      <c r="Q84" s="6">
        <v>0</v>
      </c>
      <c r="R84" s="6">
        <v>2</v>
      </c>
      <c r="T84" s="8">
        <f t="shared" si="2"/>
        <v>481.96000000000004</v>
      </c>
      <c r="U84" s="8">
        <f t="shared" si="3"/>
        <v>0</v>
      </c>
    </row>
    <row r="85" spans="1:21" x14ac:dyDescent="0.25">
      <c r="A85" s="1" t="s">
        <v>217</v>
      </c>
      <c r="B85" s="6">
        <v>427.98</v>
      </c>
      <c r="C85" s="6">
        <v>1</v>
      </c>
      <c r="D85" s="6">
        <v>1</v>
      </c>
      <c r="E85" s="6">
        <v>427.98</v>
      </c>
      <c r="F85" s="6">
        <v>1</v>
      </c>
      <c r="G85" s="6">
        <v>427.98</v>
      </c>
      <c r="H85" s="6">
        <v>274.989990234375</v>
      </c>
      <c r="I85" s="6">
        <v>274.989990234375</v>
      </c>
      <c r="J85" s="6">
        <v>452.98</v>
      </c>
      <c r="K85" s="6">
        <v>25</v>
      </c>
      <c r="L85" s="6">
        <v>427.98</v>
      </c>
      <c r="M85" s="6">
        <v>0</v>
      </c>
      <c r="N85" s="6">
        <v>427.98</v>
      </c>
      <c r="O85" s="6">
        <v>274.989990234375</v>
      </c>
      <c r="P85" s="6">
        <v>1</v>
      </c>
      <c r="Q85" s="6">
        <v>0</v>
      </c>
      <c r="R85" s="6">
        <v>1</v>
      </c>
      <c r="T85" s="8">
        <f t="shared" si="2"/>
        <v>427.98</v>
      </c>
      <c r="U85" s="8">
        <f t="shared" si="3"/>
        <v>0</v>
      </c>
    </row>
    <row r="86" spans="1:21" x14ac:dyDescent="0.25">
      <c r="A86" s="1" t="s">
        <v>87</v>
      </c>
      <c r="B86" s="6">
        <v>407.560008544921</v>
      </c>
      <c r="C86" s="6">
        <v>1</v>
      </c>
      <c r="D86" s="6">
        <v>4</v>
      </c>
      <c r="E86" s="6">
        <v>101.89000213623</v>
      </c>
      <c r="F86" s="6">
        <v>4</v>
      </c>
      <c r="G86" s="6">
        <v>407.560008544921</v>
      </c>
      <c r="H86" s="6">
        <v>397.55999755859301</v>
      </c>
      <c r="I86" s="6">
        <v>99.389999389648395</v>
      </c>
      <c r="J86" s="6">
        <v>2064.52</v>
      </c>
      <c r="K86" s="6">
        <v>59</v>
      </c>
      <c r="L86" s="6">
        <v>2005.52</v>
      </c>
      <c r="M86" s="6">
        <v>1538.9599914550699</v>
      </c>
      <c r="N86" s="6">
        <v>407.560008544921</v>
      </c>
      <c r="O86" s="6">
        <v>397.55999755859301</v>
      </c>
      <c r="P86" s="6">
        <v>4</v>
      </c>
      <c r="Q86" s="6">
        <v>14</v>
      </c>
      <c r="R86" s="6">
        <v>18</v>
      </c>
      <c r="T86" s="8">
        <f t="shared" si="2"/>
        <v>466.56000854493004</v>
      </c>
      <c r="U86" s="8">
        <f t="shared" si="3"/>
        <v>-59.000000000009038</v>
      </c>
    </row>
    <row r="87" spans="1:21" x14ac:dyDescent="0.25">
      <c r="A87" s="1" t="s">
        <v>194</v>
      </c>
      <c r="B87" s="6">
        <v>407.10999450683602</v>
      </c>
      <c r="C87" s="6">
        <v>1</v>
      </c>
      <c r="D87" s="6">
        <v>2</v>
      </c>
      <c r="E87" s="6">
        <v>203.55499725341801</v>
      </c>
      <c r="F87" s="6">
        <v>2</v>
      </c>
      <c r="G87" s="6">
        <v>407.10999450683602</v>
      </c>
      <c r="H87" s="6">
        <v>249.98001098632801</v>
      </c>
      <c r="I87" s="6">
        <v>124.99000549316401</v>
      </c>
      <c r="J87" s="6">
        <v>630.09</v>
      </c>
      <c r="K87" s="6">
        <v>50</v>
      </c>
      <c r="L87" s="6">
        <v>580.09</v>
      </c>
      <c r="M87" s="6">
        <v>172.98000549316399</v>
      </c>
      <c r="N87" s="6">
        <v>407.10999450683602</v>
      </c>
      <c r="O87" s="6">
        <v>249.98001098632801</v>
      </c>
      <c r="P87" s="6">
        <v>2</v>
      </c>
      <c r="Q87" s="6">
        <v>1</v>
      </c>
      <c r="R87" s="6">
        <v>3</v>
      </c>
      <c r="T87" s="8">
        <f t="shared" si="2"/>
        <v>407.10999450683607</v>
      </c>
      <c r="U87" s="8">
        <f t="shared" si="3"/>
        <v>0</v>
      </c>
    </row>
    <row r="88" spans="1:21" x14ac:dyDescent="0.25">
      <c r="A88" s="1" t="s">
        <v>175</v>
      </c>
      <c r="B88" s="6">
        <v>405.10000549316402</v>
      </c>
      <c r="C88" s="6">
        <v>1</v>
      </c>
      <c r="D88" s="6">
        <v>5</v>
      </c>
      <c r="E88" s="6">
        <v>81.020001098632804</v>
      </c>
      <c r="F88" s="6">
        <v>5</v>
      </c>
      <c r="G88" s="6">
        <v>405.10000549316402</v>
      </c>
      <c r="H88" s="6">
        <v>317.09999084472599</v>
      </c>
      <c r="I88" s="6">
        <v>63.419998168945298</v>
      </c>
      <c r="J88" s="6">
        <v>715.36</v>
      </c>
      <c r="K88" s="6">
        <v>75</v>
      </c>
      <c r="L88" s="6">
        <v>640.36</v>
      </c>
      <c r="M88" s="6">
        <v>235.25999450683599</v>
      </c>
      <c r="N88" s="6">
        <v>405.10000549316402</v>
      </c>
      <c r="O88" s="6">
        <v>317.09999084472599</v>
      </c>
      <c r="P88" s="6">
        <v>5</v>
      </c>
      <c r="Q88" s="6">
        <v>3</v>
      </c>
      <c r="R88" s="6">
        <v>8</v>
      </c>
      <c r="T88" s="8">
        <f t="shared" si="2"/>
        <v>405.10000549316402</v>
      </c>
      <c r="U88" s="8">
        <f t="shared" si="3"/>
        <v>0</v>
      </c>
    </row>
    <row r="89" spans="1:21" x14ac:dyDescent="0.25">
      <c r="A89" s="1" t="s">
        <v>150</v>
      </c>
      <c r="B89" s="6">
        <v>392.720026550292</v>
      </c>
      <c r="C89" s="6">
        <v>1</v>
      </c>
      <c r="D89" s="6">
        <v>7</v>
      </c>
      <c r="E89" s="6">
        <v>56.102860935756098</v>
      </c>
      <c r="F89" s="6">
        <v>7</v>
      </c>
      <c r="G89" s="6">
        <v>392.720026550292</v>
      </c>
      <c r="H89" s="6">
        <v>314.71999359130803</v>
      </c>
      <c r="I89" s="6">
        <v>44.959999084472599</v>
      </c>
      <c r="J89" s="6">
        <v>2056.56</v>
      </c>
      <c r="K89" s="6">
        <v>70</v>
      </c>
      <c r="L89" s="6">
        <v>1986.56</v>
      </c>
      <c r="M89" s="6">
        <v>1593.8399734497</v>
      </c>
      <c r="N89" s="6">
        <v>392.720026550292</v>
      </c>
      <c r="O89" s="6">
        <v>314.71999359130803</v>
      </c>
      <c r="P89" s="6">
        <v>7</v>
      </c>
      <c r="Q89" s="6">
        <v>29</v>
      </c>
      <c r="R89" s="6">
        <v>36</v>
      </c>
      <c r="T89" s="8">
        <f t="shared" si="2"/>
        <v>392.72002655029996</v>
      </c>
      <c r="U89" s="8">
        <f t="shared" si="3"/>
        <v>-7.9580786405131221E-12</v>
      </c>
    </row>
    <row r="90" spans="1:21" x14ac:dyDescent="0.25">
      <c r="A90" s="1" t="s">
        <v>146</v>
      </c>
      <c r="B90" s="6">
        <v>387.97000213622999</v>
      </c>
      <c r="C90" s="6">
        <v>1</v>
      </c>
      <c r="D90" s="6">
        <v>3</v>
      </c>
      <c r="E90" s="6">
        <v>129.32333404541001</v>
      </c>
      <c r="F90" s="6">
        <v>3</v>
      </c>
      <c r="G90" s="6">
        <v>387.97000213622999</v>
      </c>
      <c r="H90" s="6">
        <v>309.96999359130803</v>
      </c>
      <c r="I90" s="6">
        <v>103.32333119710199</v>
      </c>
      <c r="J90" s="6">
        <v>557.96</v>
      </c>
      <c r="K90" s="6">
        <v>50</v>
      </c>
      <c r="L90" s="6">
        <v>507.96</v>
      </c>
      <c r="M90" s="6">
        <v>119.98999786376901</v>
      </c>
      <c r="N90" s="6">
        <v>387.97000213622999</v>
      </c>
      <c r="O90" s="6">
        <v>309.96999359130803</v>
      </c>
      <c r="P90" s="6">
        <v>3</v>
      </c>
      <c r="Q90" s="6">
        <v>1</v>
      </c>
      <c r="R90" s="6">
        <v>4</v>
      </c>
      <c r="T90" s="8">
        <f t="shared" si="2"/>
        <v>387.97000213623102</v>
      </c>
      <c r="U90" s="8">
        <f t="shared" si="3"/>
        <v>-1.0231815394945443E-12</v>
      </c>
    </row>
    <row r="91" spans="1:21" x14ac:dyDescent="0.25">
      <c r="A91" s="1" t="s">
        <v>51</v>
      </c>
      <c r="B91" s="6">
        <v>378.94000213623002</v>
      </c>
      <c r="C91" s="6">
        <v>1</v>
      </c>
      <c r="D91" s="6">
        <v>3</v>
      </c>
      <c r="E91" s="6">
        <v>126.31333404541</v>
      </c>
      <c r="F91" s="6">
        <v>3</v>
      </c>
      <c r="G91" s="6">
        <v>378.94000213623002</v>
      </c>
      <c r="H91" s="6">
        <v>309.96999359130803</v>
      </c>
      <c r="I91" s="6">
        <v>103.32333119710199</v>
      </c>
      <c r="J91" s="6">
        <v>571.91999999999996</v>
      </c>
      <c r="K91" s="6">
        <v>50</v>
      </c>
      <c r="L91" s="6">
        <v>521.91999999999996</v>
      </c>
      <c r="M91" s="6">
        <v>142.979997863769</v>
      </c>
      <c r="N91" s="6">
        <v>378.94000213623002</v>
      </c>
      <c r="O91" s="6">
        <v>309.96999359130803</v>
      </c>
      <c r="P91" s="6">
        <v>3</v>
      </c>
      <c r="Q91" s="6">
        <v>1</v>
      </c>
      <c r="R91" s="6">
        <v>4</v>
      </c>
      <c r="T91" s="8">
        <f t="shared" si="2"/>
        <v>378.94000213623099</v>
      </c>
      <c r="U91" s="8">
        <f t="shared" si="3"/>
        <v>-9.6633812063373625E-13</v>
      </c>
    </row>
    <row r="92" spans="1:21" x14ac:dyDescent="0.25">
      <c r="A92" s="1" t="s">
        <v>109</v>
      </c>
      <c r="B92" s="6">
        <v>377.97998352050701</v>
      </c>
      <c r="C92" s="6">
        <v>1</v>
      </c>
      <c r="D92" s="6">
        <v>1</v>
      </c>
      <c r="E92" s="6">
        <v>377.97998352050701</v>
      </c>
      <c r="F92" s="6">
        <v>1</v>
      </c>
      <c r="G92" s="6">
        <v>377.97998352050701</v>
      </c>
      <c r="H92" s="6">
        <v>242.99000549316401</v>
      </c>
      <c r="I92" s="6">
        <v>242.99000549316401</v>
      </c>
      <c r="J92" s="6">
        <v>1422.92</v>
      </c>
      <c r="K92" s="6">
        <v>7</v>
      </c>
      <c r="L92" s="6">
        <v>1415.92</v>
      </c>
      <c r="M92" s="6">
        <v>1030.9400164794899</v>
      </c>
      <c r="N92" s="6">
        <v>377.97998352050701</v>
      </c>
      <c r="O92" s="6">
        <v>242.99000549316401</v>
      </c>
      <c r="P92" s="6">
        <v>1</v>
      </c>
      <c r="Q92" s="6">
        <v>3</v>
      </c>
      <c r="R92" s="6">
        <v>4</v>
      </c>
      <c r="T92" s="8">
        <f t="shared" si="2"/>
        <v>384.97998352051013</v>
      </c>
      <c r="U92" s="8">
        <f t="shared" si="3"/>
        <v>-7.0000000000031264</v>
      </c>
    </row>
    <row r="93" spans="1:21" x14ac:dyDescent="0.25">
      <c r="A93" s="1" t="s">
        <v>101</v>
      </c>
      <c r="B93" s="6">
        <v>374.96100000000001</v>
      </c>
      <c r="C93" s="6">
        <v>1</v>
      </c>
      <c r="D93" s="6">
        <v>3</v>
      </c>
      <c r="E93" s="6">
        <v>124.98699999999999</v>
      </c>
      <c r="F93" s="6">
        <v>3</v>
      </c>
      <c r="G93" s="6">
        <v>374.96100000000001</v>
      </c>
      <c r="H93" s="6">
        <v>364.97001647949202</v>
      </c>
      <c r="I93" s="6">
        <v>121.65667215982999</v>
      </c>
      <c r="J93" s="6">
        <v>399.96100000000001</v>
      </c>
      <c r="K93" s="6">
        <v>25</v>
      </c>
      <c r="L93" s="6">
        <v>374.96100000000001</v>
      </c>
      <c r="M93" s="6">
        <v>0</v>
      </c>
      <c r="N93" s="6">
        <v>374.96100000000001</v>
      </c>
      <c r="O93" s="6">
        <v>364.97001647949202</v>
      </c>
      <c r="P93" s="6">
        <v>3</v>
      </c>
      <c r="Q93" s="6">
        <v>0</v>
      </c>
      <c r="R93" s="6">
        <v>3</v>
      </c>
      <c r="T93" s="8">
        <f t="shared" si="2"/>
        <v>374.96100000000001</v>
      </c>
      <c r="U93" s="8">
        <f t="shared" si="3"/>
        <v>0</v>
      </c>
    </row>
    <row r="94" spans="1:21" x14ac:dyDescent="0.25">
      <c r="A94" s="1" t="s">
        <v>165</v>
      </c>
      <c r="B94" s="6">
        <v>373.95</v>
      </c>
      <c r="C94" s="6">
        <v>1</v>
      </c>
      <c r="D94" s="6">
        <v>2</v>
      </c>
      <c r="E94" s="6">
        <v>186.97499999999999</v>
      </c>
      <c r="F94" s="6">
        <v>2</v>
      </c>
      <c r="G94" s="6">
        <v>373.95</v>
      </c>
      <c r="H94" s="6">
        <v>249.98001098632801</v>
      </c>
      <c r="I94" s="6">
        <v>124.99000549316401</v>
      </c>
      <c r="J94" s="6">
        <v>423.95</v>
      </c>
      <c r="K94" s="6">
        <v>50</v>
      </c>
      <c r="L94" s="6">
        <v>373.95</v>
      </c>
      <c r="M94" s="6">
        <v>0</v>
      </c>
      <c r="N94" s="6">
        <v>373.95</v>
      </c>
      <c r="O94" s="6">
        <v>249.98001098632801</v>
      </c>
      <c r="P94" s="6">
        <v>2</v>
      </c>
      <c r="Q94" s="6">
        <v>0</v>
      </c>
      <c r="R94" s="6">
        <v>2</v>
      </c>
      <c r="T94" s="8">
        <f t="shared" si="2"/>
        <v>373.95</v>
      </c>
      <c r="U94" s="8">
        <f t="shared" si="3"/>
        <v>0</v>
      </c>
    </row>
    <row r="95" spans="1:21" x14ac:dyDescent="0.25">
      <c r="A95" s="1" t="s">
        <v>199</v>
      </c>
      <c r="B95" s="6">
        <v>361.98</v>
      </c>
      <c r="C95" s="6">
        <v>1</v>
      </c>
      <c r="D95" s="6">
        <v>2</v>
      </c>
      <c r="E95" s="6">
        <v>180.99</v>
      </c>
      <c r="F95" s="6">
        <v>2</v>
      </c>
      <c r="G95" s="6">
        <v>361.98</v>
      </c>
      <c r="H95" s="6">
        <v>283.98001098632801</v>
      </c>
      <c r="I95" s="6">
        <v>141.99000549316401</v>
      </c>
      <c r="J95" s="6">
        <v>461.98</v>
      </c>
      <c r="K95" s="6">
        <v>100</v>
      </c>
      <c r="L95" s="6">
        <v>361.98</v>
      </c>
      <c r="M95" s="6">
        <v>0</v>
      </c>
      <c r="N95" s="6">
        <v>361.98</v>
      </c>
      <c r="O95" s="6">
        <v>283.98001098632801</v>
      </c>
      <c r="P95" s="6">
        <v>2</v>
      </c>
      <c r="Q95" s="6">
        <v>0</v>
      </c>
      <c r="R95" s="6">
        <v>2</v>
      </c>
      <c r="T95" s="8">
        <f t="shared" si="2"/>
        <v>361.98</v>
      </c>
      <c r="U95" s="8">
        <f t="shared" si="3"/>
        <v>0</v>
      </c>
    </row>
    <row r="96" spans="1:21" x14ac:dyDescent="0.25">
      <c r="A96" s="1" t="s">
        <v>247</v>
      </c>
      <c r="B96" s="6">
        <v>359.96000427246003</v>
      </c>
      <c r="C96" s="6">
        <v>1</v>
      </c>
      <c r="D96" s="6">
        <v>2</v>
      </c>
      <c r="E96" s="6">
        <v>179.98000213623001</v>
      </c>
      <c r="F96" s="6">
        <v>2</v>
      </c>
      <c r="G96" s="6">
        <v>359.96000427246003</v>
      </c>
      <c r="H96" s="6">
        <v>271.95999145507801</v>
      </c>
      <c r="I96" s="6">
        <v>135.97999572753901</v>
      </c>
      <c r="J96" s="6">
        <v>537.93999999999903</v>
      </c>
      <c r="K96" s="6">
        <v>28</v>
      </c>
      <c r="L96" s="6">
        <v>509.94</v>
      </c>
      <c r="M96" s="6">
        <v>121.97999572753901</v>
      </c>
      <c r="N96" s="6">
        <v>359.96000427246003</v>
      </c>
      <c r="O96" s="6">
        <v>271.95999145507801</v>
      </c>
      <c r="P96" s="6">
        <v>2</v>
      </c>
      <c r="Q96" s="6">
        <v>1</v>
      </c>
      <c r="R96" s="6">
        <v>3</v>
      </c>
      <c r="T96" s="8">
        <f t="shared" si="2"/>
        <v>387.96000427246003</v>
      </c>
      <c r="U96" s="8">
        <f t="shared" si="3"/>
        <v>-28</v>
      </c>
    </row>
    <row r="97" spans="1:21" x14ac:dyDescent="0.25">
      <c r="A97" s="1" t="s">
        <v>218</v>
      </c>
      <c r="B97" s="6">
        <v>359.95998901367199</v>
      </c>
      <c r="C97" s="6">
        <v>1</v>
      </c>
      <c r="D97" s="6">
        <v>2</v>
      </c>
      <c r="E97" s="6">
        <v>179.97999450683599</v>
      </c>
      <c r="F97" s="6">
        <v>2</v>
      </c>
      <c r="G97" s="6">
        <v>359.95998901367199</v>
      </c>
      <c r="H97" s="6">
        <v>229.98001098632801</v>
      </c>
      <c r="I97" s="6">
        <v>114.99000549316401</v>
      </c>
      <c r="J97" s="6">
        <v>701.92</v>
      </c>
      <c r="K97" s="6">
        <v>30</v>
      </c>
      <c r="L97" s="6">
        <v>671.92</v>
      </c>
      <c r="M97" s="6">
        <v>281.96001098632797</v>
      </c>
      <c r="N97" s="6">
        <v>359.95998901367199</v>
      </c>
      <c r="O97" s="6">
        <v>229.98001098632801</v>
      </c>
      <c r="P97" s="6">
        <v>2</v>
      </c>
      <c r="Q97" s="6">
        <v>2</v>
      </c>
      <c r="R97" s="6">
        <v>4</v>
      </c>
      <c r="T97" s="8">
        <f t="shared" si="2"/>
        <v>389.95998901367199</v>
      </c>
      <c r="U97" s="8">
        <f t="shared" si="3"/>
        <v>-30</v>
      </c>
    </row>
    <row r="98" spans="1:21" x14ac:dyDescent="0.25">
      <c r="A98" s="1" t="s">
        <v>219</v>
      </c>
      <c r="B98" s="6">
        <v>352.310020141601</v>
      </c>
      <c r="C98" s="6">
        <v>1</v>
      </c>
      <c r="D98" s="6">
        <v>3</v>
      </c>
      <c r="E98" s="6">
        <v>117.43667338053299</v>
      </c>
      <c r="F98" s="6">
        <v>3</v>
      </c>
      <c r="G98" s="6">
        <v>352.310020141601</v>
      </c>
      <c r="H98" s="6">
        <v>274.30999450683498</v>
      </c>
      <c r="I98" s="6">
        <v>91.436664835611893</v>
      </c>
      <c r="J98" s="6">
        <v>1875.88</v>
      </c>
      <c r="K98" s="6">
        <v>110.95</v>
      </c>
      <c r="L98" s="6">
        <v>1764.9299999999901</v>
      </c>
      <c r="M98" s="6">
        <v>1342.61997985839</v>
      </c>
      <c r="N98" s="6">
        <v>352.310020141601</v>
      </c>
      <c r="O98" s="6">
        <v>274.30999450683498</v>
      </c>
      <c r="P98" s="6">
        <v>3</v>
      </c>
      <c r="Q98" s="6">
        <v>11</v>
      </c>
      <c r="R98" s="6">
        <v>14</v>
      </c>
      <c r="T98" s="8">
        <f t="shared" si="2"/>
        <v>422.31002014161004</v>
      </c>
      <c r="U98" s="8">
        <f t="shared" si="3"/>
        <v>-70.000000000009038</v>
      </c>
    </row>
    <row r="99" spans="1:21" x14ac:dyDescent="0.25">
      <c r="A99" s="1" t="s">
        <v>185</v>
      </c>
      <c r="B99" s="6">
        <v>351.83999450683598</v>
      </c>
      <c r="C99" s="6">
        <v>1</v>
      </c>
      <c r="D99" s="6">
        <v>2</v>
      </c>
      <c r="E99" s="6">
        <v>175.91999725341799</v>
      </c>
      <c r="F99" s="6">
        <v>2</v>
      </c>
      <c r="G99" s="6">
        <v>351.83999450683598</v>
      </c>
      <c r="H99" s="6">
        <v>227.86001098632801</v>
      </c>
      <c r="I99" s="6">
        <v>113.930005493164</v>
      </c>
      <c r="J99" s="6">
        <v>536.94000000000005</v>
      </c>
      <c r="K99" s="6">
        <v>32.119999999999997</v>
      </c>
      <c r="L99" s="6">
        <v>504.82</v>
      </c>
      <c r="M99" s="6">
        <v>120.860005493164</v>
      </c>
      <c r="N99" s="6">
        <v>351.83999450683598</v>
      </c>
      <c r="O99" s="6">
        <v>227.86001098632801</v>
      </c>
      <c r="P99" s="6">
        <v>2</v>
      </c>
      <c r="Q99" s="6">
        <v>1</v>
      </c>
      <c r="R99" s="6">
        <v>3</v>
      </c>
      <c r="T99" s="8">
        <f t="shared" si="2"/>
        <v>383.95999450683604</v>
      </c>
      <c r="U99" s="8">
        <f t="shared" si="3"/>
        <v>-32.120000000000061</v>
      </c>
    </row>
    <row r="100" spans="1:21" x14ac:dyDescent="0.25">
      <c r="A100" s="1" t="s">
        <v>206</v>
      </c>
      <c r="B100" s="6">
        <v>350.68000732421802</v>
      </c>
      <c r="C100" s="6">
        <v>1</v>
      </c>
      <c r="D100" s="6">
        <v>4</v>
      </c>
      <c r="E100" s="6">
        <v>87.670001831054705</v>
      </c>
      <c r="F100" s="6">
        <v>4</v>
      </c>
      <c r="G100" s="6">
        <v>350.68000732421802</v>
      </c>
      <c r="H100" s="6">
        <v>272.67999267578102</v>
      </c>
      <c r="I100" s="6">
        <v>68.169998168945298</v>
      </c>
      <c r="J100" s="6">
        <v>705.36</v>
      </c>
      <c r="K100" s="6">
        <v>41</v>
      </c>
      <c r="L100" s="6">
        <v>664.36</v>
      </c>
      <c r="M100" s="6">
        <v>272.67999267578102</v>
      </c>
      <c r="N100" s="6">
        <v>350.68000732421802</v>
      </c>
      <c r="O100" s="6">
        <v>272.67999267578102</v>
      </c>
      <c r="P100" s="6">
        <v>4</v>
      </c>
      <c r="Q100" s="6">
        <v>4</v>
      </c>
      <c r="R100" s="6">
        <v>8</v>
      </c>
      <c r="T100" s="8">
        <f t="shared" si="2"/>
        <v>391.68000732421899</v>
      </c>
      <c r="U100" s="8">
        <f t="shared" si="3"/>
        <v>-41.000000000000966</v>
      </c>
    </row>
    <row r="101" spans="1:21" x14ac:dyDescent="0.25">
      <c r="A101" s="1" t="s">
        <v>211</v>
      </c>
      <c r="B101" s="6">
        <v>349.69001098632799</v>
      </c>
      <c r="C101" s="6">
        <v>1</v>
      </c>
      <c r="D101" s="6">
        <v>4</v>
      </c>
      <c r="E101" s="6">
        <v>87.422502746581998</v>
      </c>
      <c r="F101" s="6">
        <v>4</v>
      </c>
      <c r="G101" s="6">
        <v>349.69001098632799</v>
      </c>
      <c r="H101" s="6">
        <v>271.68999267578101</v>
      </c>
      <c r="I101" s="6">
        <v>67.922498168945296</v>
      </c>
      <c r="J101" s="6">
        <v>862.2</v>
      </c>
      <c r="K101" s="6">
        <v>41.99</v>
      </c>
      <c r="L101" s="6">
        <v>820.21</v>
      </c>
      <c r="M101" s="6">
        <v>428.52998901367101</v>
      </c>
      <c r="N101" s="6">
        <v>349.69001098632799</v>
      </c>
      <c r="O101" s="6">
        <v>271.68999267578101</v>
      </c>
      <c r="P101" s="6">
        <v>4</v>
      </c>
      <c r="Q101" s="6">
        <v>6</v>
      </c>
      <c r="R101" s="6">
        <v>10</v>
      </c>
      <c r="T101" s="8">
        <f t="shared" si="2"/>
        <v>391.68001098632902</v>
      </c>
      <c r="U101" s="8">
        <f t="shared" si="3"/>
        <v>-41.990000000001032</v>
      </c>
    </row>
    <row r="102" spans="1:21" x14ac:dyDescent="0.25">
      <c r="A102" s="1" t="s">
        <v>201</v>
      </c>
      <c r="B102" s="6">
        <v>334.95600000000002</v>
      </c>
      <c r="C102" s="6">
        <v>1</v>
      </c>
      <c r="D102" s="6">
        <v>2</v>
      </c>
      <c r="E102" s="6">
        <v>167.47800000000001</v>
      </c>
      <c r="F102" s="6">
        <v>2</v>
      </c>
      <c r="G102" s="6">
        <v>334.95600000000002</v>
      </c>
      <c r="H102" s="6">
        <v>214.97999572753901</v>
      </c>
      <c r="I102" s="6">
        <v>107.48999786376901</v>
      </c>
      <c r="J102" s="6">
        <v>359.95600000000002</v>
      </c>
      <c r="K102" s="6">
        <v>25</v>
      </c>
      <c r="L102" s="6">
        <v>334.95600000000002</v>
      </c>
      <c r="M102" s="6">
        <v>0</v>
      </c>
      <c r="N102" s="6">
        <v>334.95600000000002</v>
      </c>
      <c r="O102" s="6">
        <v>214.97999572753901</v>
      </c>
      <c r="P102" s="6">
        <v>2</v>
      </c>
      <c r="Q102" s="6">
        <v>0</v>
      </c>
      <c r="R102" s="6">
        <v>2</v>
      </c>
      <c r="T102" s="8">
        <f t="shared" si="2"/>
        <v>334.95600000000002</v>
      </c>
      <c r="U102" s="8">
        <f t="shared" si="3"/>
        <v>0</v>
      </c>
    </row>
    <row r="103" spans="1:21" x14ac:dyDescent="0.25">
      <c r="A103" s="1" t="s">
        <v>183</v>
      </c>
      <c r="B103" s="6">
        <v>327.97</v>
      </c>
      <c r="C103" s="6">
        <v>1</v>
      </c>
      <c r="D103" s="6">
        <v>3</v>
      </c>
      <c r="E103" s="6">
        <v>109.323333333333</v>
      </c>
      <c r="F103" s="6">
        <v>3</v>
      </c>
      <c r="G103" s="6">
        <v>327.97</v>
      </c>
      <c r="H103" s="6">
        <v>249.969993591308</v>
      </c>
      <c r="I103" s="6">
        <v>83.323331197102803</v>
      </c>
      <c r="J103" s="6">
        <v>377.97</v>
      </c>
      <c r="K103" s="6">
        <v>50</v>
      </c>
      <c r="L103" s="6">
        <v>327.97</v>
      </c>
      <c r="M103" s="6">
        <v>0</v>
      </c>
      <c r="N103" s="6">
        <v>327.97</v>
      </c>
      <c r="O103" s="6">
        <v>249.969993591308</v>
      </c>
      <c r="P103" s="6">
        <v>3</v>
      </c>
      <c r="Q103" s="6">
        <v>0</v>
      </c>
      <c r="R103" s="6">
        <v>3</v>
      </c>
      <c r="T103" s="8">
        <f t="shared" si="2"/>
        <v>327.97</v>
      </c>
      <c r="U103" s="8">
        <f t="shared" si="3"/>
        <v>0</v>
      </c>
    </row>
    <row r="104" spans="1:21" x14ac:dyDescent="0.25">
      <c r="A104" s="1" t="s">
        <v>128</v>
      </c>
      <c r="B104" s="6">
        <v>319.95999999999998</v>
      </c>
      <c r="C104" s="6">
        <v>1</v>
      </c>
      <c r="D104" s="6">
        <v>4</v>
      </c>
      <c r="E104" s="6">
        <v>79.989999999999995</v>
      </c>
      <c r="F104" s="6">
        <v>4</v>
      </c>
      <c r="G104" s="6">
        <v>319.95999999999998</v>
      </c>
      <c r="H104" s="6">
        <v>309.95999145507801</v>
      </c>
      <c r="I104" s="6">
        <v>77.489997863769503</v>
      </c>
      <c r="J104" s="6">
        <v>369.96</v>
      </c>
      <c r="K104" s="6">
        <v>50</v>
      </c>
      <c r="L104" s="6">
        <v>319.95999999999998</v>
      </c>
      <c r="M104" s="6">
        <v>0</v>
      </c>
      <c r="N104" s="6">
        <v>319.95999999999998</v>
      </c>
      <c r="O104" s="6">
        <v>309.95999145507801</v>
      </c>
      <c r="P104" s="6">
        <v>4</v>
      </c>
      <c r="Q104" s="6">
        <v>0</v>
      </c>
      <c r="R104" s="6">
        <v>4</v>
      </c>
      <c r="T104" s="8">
        <f t="shared" si="2"/>
        <v>319.95999999999998</v>
      </c>
      <c r="U104" s="8">
        <f t="shared" si="3"/>
        <v>0</v>
      </c>
    </row>
    <row r="105" spans="1:21" x14ac:dyDescent="0.25">
      <c r="A105" s="1" t="s">
        <v>187</v>
      </c>
      <c r="B105" s="6">
        <v>314.23000427246097</v>
      </c>
      <c r="C105" s="6">
        <v>1</v>
      </c>
      <c r="D105" s="6">
        <v>2</v>
      </c>
      <c r="E105" s="6">
        <v>157.11500213623</v>
      </c>
      <c r="F105" s="6">
        <v>2</v>
      </c>
      <c r="G105" s="6">
        <v>314.23000427246097</v>
      </c>
      <c r="H105" s="6">
        <v>206.97999572753901</v>
      </c>
      <c r="I105" s="6">
        <v>103.48999786376901</v>
      </c>
      <c r="J105" s="6">
        <v>587.21</v>
      </c>
      <c r="K105" s="6">
        <v>33</v>
      </c>
      <c r="L105" s="6">
        <v>554.21</v>
      </c>
      <c r="M105" s="6">
        <v>206.97999572753901</v>
      </c>
      <c r="N105" s="6">
        <v>314.23000427246097</v>
      </c>
      <c r="O105" s="6">
        <v>206.97999572753901</v>
      </c>
      <c r="P105" s="6">
        <v>2</v>
      </c>
      <c r="Q105" s="6">
        <v>2</v>
      </c>
      <c r="R105" s="6">
        <v>4</v>
      </c>
      <c r="T105" s="8">
        <f t="shared" si="2"/>
        <v>347.23000427246103</v>
      </c>
      <c r="U105" s="8">
        <f t="shared" si="3"/>
        <v>-33.000000000000057</v>
      </c>
    </row>
    <row r="106" spans="1:21" x14ac:dyDescent="0.25">
      <c r="A106" s="1" t="s">
        <v>166</v>
      </c>
      <c r="B106" s="6">
        <v>297.88004577636701</v>
      </c>
      <c r="C106" s="6">
        <v>1</v>
      </c>
      <c r="D106" s="6">
        <v>3</v>
      </c>
      <c r="E106" s="6">
        <v>99.293348592122399</v>
      </c>
      <c r="F106" s="6">
        <v>3</v>
      </c>
      <c r="G106" s="6">
        <v>297.88004577636701</v>
      </c>
      <c r="H106" s="6">
        <v>219.879997253418</v>
      </c>
      <c r="I106" s="6">
        <v>73.293332417805999</v>
      </c>
      <c r="J106" s="6">
        <v>4315.88</v>
      </c>
      <c r="K106" s="6">
        <v>20</v>
      </c>
      <c r="L106" s="6">
        <v>4295.88</v>
      </c>
      <c r="M106" s="6">
        <v>3997.9999542236301</v>
      </c>
      <c r="N106" s="6">
        <v>297.88004577636701</v>
      </c>
      <c r="O106" s="6">
        <v>219.879997253418</v>
      </c>
      <c r="P106" s="6">
        <v>3</v>
      </c>
      <c r="Q106" s="6">
        <v>50</v>
      </c>
      <c r="R106" s="6">
        <v>53</v>
      </c>
      <c r="T106" s="8">
        <f t="shared" si="2"/>
        <v>297.88004577637003</v>
      </c>
      <c r="U106" s="8">
        <f t="shared" si="3"/>
        <v>-3.0127011996228248E-12</v>
      </c>
    </row>
    <row r="107" spans="1:21" x14ac:dyDescent="0.25">
      <c r="A107" s="1" t="s">
        <v>203</v>
      </c>
      <c r="B107" s="6">
        <v>296.28500732421799</v>
      </c>
      <c r="C107" s="6">
        <v>1</v>
      </c>
      <c r="D107" s="6">
        <v>3</v>
      </c>
      <c r="E107" s="6">
        <v>98.761669108072894</v>
      </c>
      <c r="F107" s="6">
        <v>3</v>
      </c>
      <c r="G107" s="6">
        <v>296.28500732421799</v>
      </c>
      <c r="H107" s="6">
        <v>218.284994506836</v>
      </c>
      <c r="I107" s="6">
        <v>72.761664835611995</v>
      </c>
      <c r="J107" s="6">
        <v>836.94</v>
      </c>
      <c r="K107" s="6">
        <v>106.97499999999999</v>
      </c>
      <c r="L107" s="6">
        <v>729.96500000000003</v>
      </c>
      <c r="M107" s="6">
        <v>326.704992675781</v>
      </c>
      <c r="N107" s="6">
        <v>296.28500732421799</v>
      </c>
      <c r="O107" s="6">
        <v>218.284994506836</v>
      </c>
      <c r="P107" s="6">
        <v>3</v>
      </c>
      <c r="Q107" s="6">
        <v>4</v>
      </c>
      <c r="R107" s="6">
        <v>7</v>
      </c>
      <c r="T107" s="8">
        <f t="shared" si="2"/>
        <v>403.26000732421903</v>
      </c>
      <c r="U107" s="8">
        <f t="shared" si="3"/>
        <v>-106.97500000000105</v>
      </c>
    </row>
    <row r="108" spans="1:21" x14ac:dyDescent="0.25">
      <c r="A108" s="1" t="s">
        <v>212</v>
      </c>
      <c r="B108" s="6">
        <v>292.53240640869097</v>
      </c>
      <c r="C108" s="6">
        <v>1</v>
      </c>
      <c r="D108" s="6">
        <v>3</v>
      </c>
      <c r="E108" s="6">
        <v>97.510802136230495</v>
      </c>
      <c r="F108" s="6">
        <v>3</v>
      </c>
      <c r="G108" s="6">
        <v>292.53240640869097</v>
      </c>
      <c r="H108" s="6">
        <v>214.53239359130799</v>
      </c>
      <c r="I108" s="6">
        <v>71.510797863769497</v>
      </c>
      <c r="J108" s="6">
        <v>557.94000000000005</v>
      </c>
      <c r="K108" s="6">
        <v>25.4376</v>
      </c>
      <c r="L108" s="6">
        <v>532.50239999999997</v>
      </c>
      <c r="M108" s="6">
        <v>239.969993591308</v>
      </c>
      <c r="N108" s="6">
        <v>292.53240640869097</v>
      </c>
      <c r="O108" s="6">
        <v>214.53239359130799</v>
      </c>
      <c r="P108" s="6">
        <v>3</v>
      </c>
      <c r="Q108" s="6">
        <v>3</v>
      </c>
      <c r="R108" s="6">
        <v>6</v>
      </c>
      <c r="T108" s="8">
        <f t="shared" si="2"/>
        <v>292.53240640869205</v>
      </c>
      <c r="U108" s="8">
        <f t="shared" si="3"/>
        <v>-1.0800249583553523E-12</v>
      </c>
    </row>
    <row r="109" spans="1:21" x14ac:dyDescent="0.25">
      <c r="A109" s="1" t="s">
        <v>102</v>
      </c>
      <c r="B109" s="6">
        <v>290.95999450683598</v>
      </c>
      <c r="C109" s="6">
        <v>1</v>
      </c>
      <c r="D109" s="6">
        <v>2</v>
      </c>
      <c r="E109" s="6">
        <v>145.47999725341799</v>
      </c>
      <c r="F109" s="6">
        <v>2</v>
      </c>
      <c r="G109" s="6">
        <v>290.95999450683598</v>
      </c>
      <c r="H109" s="6">
        <v>234.98001098632801</v>
      </c>
      <c r="I109" s="6">
        <v>117.49000549316401</v>
      </c>
      <c r="J109" s="6">
        <v>468.94</v>
      </c>
      <c r="K109" s="6">
        <v>25</v>
      </c>
      <c r="L109" s="6">
        <v>443.94</v>
      </c>
      <c r="M109" s="6">
        <v>152.98000549316399</v>
      </c>
      <c r="N109" s="6">
        <v>290.95999450683598</v>
      </c>
      <c r="O109" s="6">
        <v>234.98001098632801</v>
      </c>
      <c r="P109" s="6">
        <v>2</v>
      </c>
      <c r="Q109" s="6">
        <v>1</v>
      </c>
      <c r="R109" s="6">
        <v>3</v>
      </c>
      <c r="T109" s="8">
        <f t="shared" si="2"/>
        <v>290.95999450683598</v>
      </c>
      <c r="U109" s="8">
        <f t="shared" si="3"/>
        <v>0</v>
      </c>
    </row>
    <row r="110" spans="1:21" x14ac:dyDescent="0.25">
      <c r="A110" s="1" t="s">
        <v>93</v>
      </c>
      <c r="B110" s="6">
        <v>285.95999450683598</v>
      </c>
      <c r="C110" s="6">
        <v>1</v>
      </c>
      <c r="D110" s="6">
        <v>2</v>
      </c>
      <c r="E110" s="6">
        <v>142.97999725341799</v>
      </c>
      <c r="F110" s="6">
        <v>2</v>
      </c>
      <c r="G110" s="6">
        <v>285.95999450683598</v>
      </c>
      <c r="H110" s="6">
        <v>239.98001098632801</v>
      </c>
      <c r="I110" s="6">
        <v>119.99000549316401</v>
      </c>
      <c r="J110" s="6">
        <v>458.94</v>
      </c>
      <c r="K110" s="6">
        <v>20</v>
      </c>
      <c r="L110" s="6">
        <v>438.94</v>
      </c>
      <c r="M110" s="6">
        <v>132.98000549316399</v>
      </c>
      <c r="N110" s="6">
        <v>285.95999450683598</v>
      </c>
      <c r="O110" s="6">
        <v>239.98001098632801</v>
      </c>
      <c r="P110" s="6">
        <v>2</v>
      </c>
      <c r="Q110" s="6">
        <v>1</v>
      </c>
      <c r="R110" s="6">
        <v>3</v>
      </c>
      <c r="T110" s="8">
        <f t="shared" si="2"/>
        <v>305.95999450683598</v>
      </c>
      <c r="U110" s="8">
        <f t="shared" si="3"/>
        <v>-20</v>
      </c>
    </row>
    <row r="111" spans="1:21" x14ac:dyDescent="0.25">
      <c r="A111" s="1" t="s">
        <v>78</v>
      </c>
      <c r="B111" s="6">
        <v>281.97000000000003</v>
      </c>
      <c r="C111" s="6">
        <v>1</v>
      </c>
      <c r="D111" s="6">
        <v>2</v>
      </c>
      <c r="E111" s="6">
        <v>140.98500000000001</v>
      </c>
      <c r="F111" s="6">
        <v>2</v>
      </c>
      <c r="G111" s="6">
        <v>281.97000000000003</v>
      </c>
      <c r="H111" s="6">
        <v>171.97999572753901</v>
      </c>
      <c r="I111" s="6">
        <v>85.989997863769503</v>
      </c>
      <c r="J111" s="6">
        <v>309.97000000000003</v>
      </c>
      <c r="K111" s="6">
        <v>28</v>
      </c>
      <c r="L111" s="6">
        <v>281.97000000000003</v>
      </c>
      <c r="M111" s="6">
        <v>0</v>
      </c>
      <c r="N111" s="6">
        <v>281.97000000000003</v>
      </c>
      <c r="O111" s="6">
        <v>171.97999572753901</v>
      </c>
      <c r="P111" s="6">
        <v>2</v>
      </c>
      <c r="Q111" s="6">
        <v>0</v>
      </c>
      <c r="R111" s="6">
        <v>2</v>
      </c>
      <c r="T111" s="8">
        <f t="shared" si="2"/>
        <v>281.97000000000003</v>
      </c>
      <c r="U111" s="8">
        <f t="shared" si="3"/>
        <v>0</v>
      </c>
    </row>
    <row r="112" spans="1:21" x14ac:dyDescent="0.25">
      <c r="A112" s="1" t="s">
        <v>167</v>
      </c>
      <c r="B112" s="6">
        <v>278.98000213622998</v>
      </c>
      <c r="C112" s="6">
        <v>1</v>
      </c>
      <c r="D112" s="6">
        <v>1</v>
      </c>
      <c r="E112" s="6">
        <v>278.98000213622998</v>
      </c>
      <c r="F112" s="6">
        <v>1</v>
      </c>
      <c r="G112" s="6">
        <v>278.98000213622998</v>
      </c>
      <c r="H112" s="6">
        <v>119.98999786376901</v>
      </c>
      <c r="I112" s="6">
        <v>119.98999786376901</v>
      </c>
      <c r="J112" s="6">
        <v>398.97</v>
      </c>
      <c r="K112" s="6">
        <v>0</v>
      </c>
      <c r="L112" s="6">
        <v>398.97</v>
      </c>
      <c r="M112" s="6">
        <v>119.98999786376901</v>
      </c>
      <c r="N112" s="6">
        <v>278.98000213622998</v>
      </c>
      <c r="O112" s="6">
        <v>119.98999786376901</v>
      </c>
      <c r="P112" s="6">
        <v>1</v>
      </c>
      <c r="Q112" s="6">
        <v>1</v>
      </c>
      <c r="R112" s="6">
        <v>2</v>
      </c>
      <c r="T112" s="8">
        <f t="shared" si="2"/>
        <v>278.98000213623101</v>
      </c>
      <c r="U112" s="8">
        <f t="shared" si="3"/>
        <v>-1.0231815394945443E-12</v>
      </c>
    </row>
    <row r="113" spans="1:21" x14ac:dyDescent="0.25">
      <c r="A113" s="1" t="s">
        <v>221</v>
      </c>
      <c r="B113" s="6">
        <v>268.46000213623</v>
      </c>
      <c r="C113" s="6">
        <v>1</v>
      </c>
      <c r="D113" s="6">
        <v>2</v>
      </c>
      <c r="E113" s="6">
        <v>134.230001068115</v>
      </c>
      <c r="F113" s="6">
        <v>2</v>
      </c>
      <c r="G113" s="6">
        <v>268.46000213623</v>
      </c>
      <c r="H113" s="6">
        <v>144.47999572753901</v>
      </c>
      <c r="I113" s="6">
        <v>72.239997863769503</v>
      </c>
      <c r="J113" s="6">
        <v>416.94</v>
      </c>
      <c r="K113" s="6">
        <v>35.5</v>
      </c>
      <c r="L113" s="6">
        <v>381.44</v>
      </c>
      <c r="M113" s="6">
        <v>77.479997863769498</v>
      </c>
      <c r="N113" s="6">
        <v>268.46000213623</v>
      </c>
      <c r="O113" s="6">
        <v>144.47999572753901</v>
      </c>
      <c r="P113" s="6">
        <v>2</v>
      </c>
      <c r="Q113" s="6">
        <v>1</v>
      </c>
      <c r="R113" s="6">
        <v>3</v>
      </c>
      <c r="T113" s="8">
        <f t="shared" si="2"/>
        <v>303.96000213623051</v>
      </c>
      <c r="U113" s="8">
        <f t="shared" si="3"/>
        <v>-35.500000000000512</v>
      </c>
    </row>
    <row r="114" spans="1:21" x14ac:dyDescent="0.25">
      <c r="A114" s="1" t="s">
        <v>96</v>
      </c>
      <c r="B114" s="6">
        <v>267.42000244140598</v>
      </c>
      <c r="C114" s="6">
        <v>1</v>
      </c>
      <c r="D114" s="6">
        <v>3</v>
      </c>
      <c r="E114" s="6">
        <v>89.140000813802004</v>
      </c>
      <c r="F114" s="6">
        <v>3</v>
      </c>
      <c r="G114" s="6">
        <v>267.42000244140598</v>
      </c>
      <c r="H114" s="6">
        <v>257.41999816894503</v>
      </c>
      <c r="I114" s="6">
        <v>85.806666056315095</v>
      </c>
      <c r="J114" s="6">
        <v>668.98</v>
      </c>
      <c r="K114" s="6">
        <v>25</v>
      </c>
      <c r="L114" s="6">
        <v>643.98</v>
      </c>
      <c r="M114" s="6">
        <v>351.55999755859301</v>
      </c>
      <c r="N114" s="6">
        <v>267.42000244140598</v>
      </c>
      <c r="O114" s="6">
        <v>257.41999816894503</v>
      </c>
      <c r="P114" s="6">
        <v>3</v>
      </c>
      <c r="Q114" s="6">
        <v>4</v>
      </c>
      <c r="R114" s="6">
        <v>7</v>
      </c>
      <c r="T114" s="8">
        <f t="shared" si="2"/>
        <v>292.42000244140701</v>
      </c>
      <c r="U114" s="8">
        <f t="shared" si="3"/>
        <v>-25.000000000001023</v>
      </c>
    </row>
    <row r="115" spans="1:21" x14ac:dyDescent="0.25">
      <c r="A115" s="1" t="s">
        <v>58</v>
      </c>
      <c r="B115" s="6">
        <v>265.95</v>
      </c>
      <c r="C115" s="6">
        <v>1</v>
      </c>
      <c r="D115" s="6">
        <v>2</v>
      </c>
      <c r="E115" s="6">
        <v>132.97499999999999</v>
      </c>
      <c r="F115" s="6">
        <v>2</v>
      </c>
      <c r="G115" s="6">
        <v>265.95</v>
      </c>
      <c r="H115" s="6">
        <v>209.98001098632801</v>
      </c>
      <c r="I115" s="6">
        <v>104.99000549316401</v>
      </c>
      <c r="J115" s="6">
        <v>315.95</v>
      </c>
      <c r="K115" s="6">
        <v>50</v>
      </c>
      <c r="L115" s="6">
        <v>265.95</v>
      </c>
      <c r="M115" s="6">
        <v>0</v>
      </c>
      <c r="N115" s="6">
        <v>265.95</v>
      </c>
      <c r="O115" s="6">
        <v>209.98001098632801</v>
      </c>
      <c r="P115" s="6">
        <v>2</v>
      </c>
      <c r="Q115" s="6">
        <v>0</v>
      </c>
      <c r="R115" s="6">
        <v>2</v>
      </c>
      <c r="T115" s="8">
        <f t="shared" si="2"/>
        <v>265.95</v>
      </c>
      <c r="U115" s="8">
        <f t="shared" si="3"/>
        <v>0</v>
      </c>
    </row>
    <row r="116" spans="1:21" x14ac:dyDescent="0.25">
      <c r="A116" s="1" t="s">
        <v>170</v>
      </c>
      <c r="B116" s="6">
        <v>264.96000213623</v>
      </c>
      <c r="C116" s="6">
        <v>1</v>
      </c>
      <c r="D116" s="6">
        <v>2</v>
      </c>
      <c r="E116" s="6">
        <v>132.480001068115</v>
      </c>
      <c r="F116" s="6">
        <v>2</v>
      </c>
      <c r="G116" s="6">
        <v>264.96000213623</v>
      </c>
      <c r="H116" s="6">
        <v>130.97999572753901</v>
      </c>
      <c r="I116" s="6">
        <v>65.489997863769503</v>
      </c>
      <c r="J116" s="6">
        <v>396.94</v>
      </c>
      <c r="K116" s="6">
        <v>29</v>
      </c>
      <c r="L116" s="6">
        <v>367.94</v>
      </c>
      <c r="M116" s="6">
        <v>73.979997863769498</v>
      </c>
      <c r="N116" s="6">
        <v>264.96000213623</v>
      </c>
      <c r="O116" s="6">
        <v>130.97999572753901</v>
      </c>
      <c r="P116" s="6">
        <v>2</v>
      </c>
      <c r="Q116" s="6">
        <v>1</v>
      </c>
      <c r="R116" s="6">
        <v>3</v>
      </c>
      <c r="T116" s="8">
        <f t="shared" si="2"/>
        <v>293.96000213623051</v>
      </c>
      <c r="U116" s="8">
        <f t="shared" si="3"/>
        <v>-29.000000000000512</v>
      </c>
    </row>
    <row r="117" spans="1:21" x14ac:dyDescent="0.25">
      <c r="A117" s="1" t="s">
        <v>222</v>
      </c>
      <c r="B117" s="6">
        <v>262.02000213623</v>
      </c>
      <c r="C117" s="6">
        <v>1</v>
      </c>
      <c r="D117" s="6">
        <v>3</v>
      </c>
      <c r="E117" s="6">
        <v>87.340000712076801</v>
      </c>
      <c r="F117" s="6">
        <v>3</v>
      </c>
      <c r="G117" s="6">
        <v>262.02000213623</v>
      </c>
      <c r="H117" s="6">
        <v>184.01999359130801</v>
      </c>
      <c r="I117" s="6">
        <v>61.339997863769497</v>
      </c>
      <c r="J117" s="6">
        <v>397.96</v>
      </c>
      <c r="K117" s="6">
        <v>55.95</v>
      </c>
      <c r="L117" s="6">
        <v>342.01</v>
      </c>
      <c r="M117" s="6">
        <v>64.989997863769503</v>
      </c>
      <c r="N117" s="6">
        <v>262.02000213623</v>
      </c>
      <c r="O117" s="6">
        <v>184.01999359130801</v>
      </c>
      <c r="P117" s="6">
        <v>3</v>
      </c>
      <c r="Q117" s="6">
        <v>1</v>
      </c>
      <c r="R117" s="6">
        <v>4</v>
      </c>
      <c r="T117" s="8">
        <f t="shared" si="2"/>
        <v>277.02000213623046</v>
      </c>
      <c r="U117" s="8">
        <f t="shared" si="3"/>
        <v>-15.000000000000455</v>
      </c>
    </row>
    <row r="118" spans="1:21" x14ac:dyDescent="0.25">
      <c r="A118" s="1" t="s">
        <v>113</v>
      </c>
      <c r="B118" s="6">
        <v>258.95600000000002</v>
      </c>
      <c r="C118" s="6">
        <v>1</v>
      </c>
      <c r="D118" s="6">
        <v>2</v>
      </c>
      <c r="E118" s="6">
        <v>129.47800000000001</v>
      </c>
      <c r="F118" s="6">
        <v>2</v>
      </c>
      <c r="G118" s="6">
        <v>258.95600000000002</v>
      </c>
      <c r="H118" s="6">
        <v>212.98001098632801</v>
      </c>
      <c r="I118" s="6">
        <v>106.49000549316401</v>
      </c>
      <c r="J118" s="6">
        <v>333.95600000000002</v>
      </c>
      <c r="K118" s="6">
        <v>75</v>
      </c>
      <c r="L118" s="6">
        <v>258.95600000000002</v>
      </c>
      <c r="M118" s="6">
        <v>0</v>
      </c>
      <c r="N118" s="6">
        <v>258.95600000000002</v>
      </c>
      <c r="O118" s="6">
        <v>212.98001098632801</v>
      </c>
      <c r="P118" s="6">
        <v>2</v>
      </c>
      <c r="Q118" s="6">
        <v>0</v>
      </c>
      <c r="R118" s="6">
        <v>2</v>
      </c>
      <c r="T118" s="8">
        <f t="shared" si="2"/>
        <v>258.95600000000002</v>
      </c>
      <c r="U118" s="8">
        <f t="shared" si="3"/>
        <v>0</v>
      </c>
    </row>
    <row r="119" spans="1:21" x14ac:dyDescent="0.25">
      <c r="A119" s="1" t="s">
        <v>69</v>
      </c>
      <c r="B119" s="6">
        <v>254.96</v>
      </c>
      <c r="C119" s="6">
        <v>1</v>
      </c>
      <c r="D119" s="6">
        <v>4</v>
      </c>
      <c r="E119" s="6">
        <v>63.74</v>
      </c>
      <c r="F119" s="6">
        <v>4</v>
      </c>
      <c r="G119" s="6">
        <v>254.96</v>
      </c>
      <c r="H119" s="6">
        <v>254.95999145507801</v>
      </c>
      <c r="I119" s="6">
        <v>63.739997863769503</v>
      </c>
      <c r="J119" s="6">
        <v>319.95999999999998</v>
      </c>
      <c r="K119" s="6">
        <v>65</v>
      </c>
      <c r="L119" s="6">
        <v>254.96</v>
      </c>
      <c r="M119" s="6">
        <v>0</v>
      </c>
      <c r="N119" s="6">
        <v>254.96</v>
      </c>
      <c r="O119" s="6">
        <v>254.95999145507801</v>
      </c>
      <c r="P119" s="6">
        <v>4</v>
      </c>
      <c r="Q119" s="6">
        <v>0</v>
      </c>
      <c r="R119" s="6">
        <v>4</v>
      </c>
      <c r="T119" s="8">
        <f t="shared" si="2"/>
        <v>254.95999999999998</v>
      </c>
      <c r="U119" s="8">
        <f t="shared" si="3"/>
        <v>0</v>
      </c>
    </row>
    <row r="120" spans="1:21" x14ac:dyDescent="0.25">
      <c r="A120" s="1" t="s">
        <v>133</v>
      </c>
      <c r="B120" s="6">
        <v>253.97001068115199</v>
      </c>
      <c r="C120" s="6">
        <v>1</v>
      </c>
      <c r="D120" s="6">
        <v>3</v>
      </c>
      <c r="E120" s="6">
        <v>84.656670227050697</v>
      </c>
      <c r="F120" s="6">
        <v>3</v>
      </c>
      <c r="G120" s="6">
        <v>253.97001068115199</v>
      </c>
      <c r="H120" s="6">
        <v>214.969993591308</v>
      </c>
      <c r="I120" s="6">
        <v>71.656664530436203</v>
      </c>
      <c r="J120" s="6">
        <v>678.92</v>
      </c>
      <c r="K120" s="6">
        <v>25</v>
      </c>
      <c r="L120" s="6">
        <v>653.91999999999996</v>
      </c>
      <c r="M120" s="6">
        <v>374.94998931884697</v>
      </c>
      <c r="N120" s="6">
        <v>253.97001068115199</v>
      </c>
      <c r="O120" s="6">
        <v>214.969993591308</v>
      </c>
      <c r="P120" s="6">
        <v>3</v>
      </c>
      <c r="Q120" s="6">
        <v>5</v>
      </c>
      <c r="R120" s="6">
        <v>8</v>
      </c>
      <c r="T120" s="8">
        <f t="shared" si="2"/>
        <v>278.97001068115298</v>
      </c>
      <c r="U120" s="8">
        <f t="shared" si="3"/>
        <v>-25.000000000000995</v>
      </c>
    </row>
    <row r="121" spans="1:21" x14ac:dyDescent="0.25">
      <c r="A121" s="1" t="s">
        <v>95</v>
      </c>
      <c r="B121" s="6">
        <v>252.28000091552701</v>
      </c>
      <c r="C121" s="6">
        <v>1</v>
      </c>
      <c r="D121" s="6">
        <v>4</v>
      </c>
      <c r="E121" s="6">
        <v>63.070000228881803</v>
      </c>
      <c r="F121" s="6">
        <v>4</v>
      </c>
      <c r="G121" s="6">
        <v>252.28000091552701</v>
      </c>
      <c r="H121" s="6">
        <v>252.27999877929599</v>
      </c>
      <c r="I121" s="6">
        <v>63.069999694824197</v>
      </c>
      <c r="J121" s="6">
        <v>668.99</v>
      </c>
      <c r="K121" s="6">
        <v>130</v>
      </c>
      <c r="L121" s="6">
        <v>538.99</v>
      </c>
      <c r="M121" s="6">
        <v>286.70999908447197</v>
      </c>
      <c r="N121" s="6">
        <v>252.28000091552701</v>
      </c>
      <c r="O121" s="6">
        <v>252.27999877929599</v>
      </c>
      <c r="P121" s="6">
        <v>4</v>
      </c>
      <c r="Q121" s="6">
        <v>3</v>
      </c>
      <c r="R121" s="6">
        <v>7</v>
      </c>
      <c r="T121" s="8">
        <f t="shared" si="2"/>
        <v>252.28000091552803</v>
      </c>
      <c r="U121" s="8">
        <f t="shared" si="3"/>
        <v>-1.0231815394945443E-12</v>
      </c>
    </row>
    <row r="122" spans="1:21" x14ac:dyDescent="0.25">
      <c r="A122" s="1" t="s">
        <v>202</v>
      </c>
      <c r="B122" s="6">
        <v>251.97999450683599</v>
      </c>
      <c r="C122" s="6">
        <v>1</v>
      </c>
      <c r="D122" s="6">
        <v>1</v>
      </c>
      <c r="E122" s="6">
        <v>251.97999450683599</v>
      </c>
      <c r="F122" s="6">
        <v>1</v>
      </c>
      <c r="G122" s="6">
        <v>251.97999450683599</v>
      </c>
      <c r="H122" s="6">
        <v>147.99000549316401</v>
      </c>
      <c r="I122" s="6">
        <v>147.99000549316401</v>
      </c>
      <c r="J122" s="6">
        <v>513.96</v>
      </c>
      <c r="K122" s="6">
        <v>44</v>
      </c>
      <c r="L122" s="6">
        <v>469.96</v>
      </c>
      <c r="M122" s="6">
        <v>217.98000549316399</v>
      </c>
      <c r="N122" s="6">
        <v>251.97999450683599</v>
      </c>
      <c r="O122" s="6">
        <v>147.99000549316401</v>
      </c>
      <c r="P122" s="6">
        <v>1</v>
      </c>
      <c r="Q122" s="6">
        <v>1</v>
      </c>
      <c r="R122" s="6">
        <v>2</v>
      </c>
      <c r="T122" s="8">
        <f t="shared" si="2"/>
        <v>251.97999450683605</v>
      </c>
      <c r="U122" s="8">
        <f t="shared" si="3"/>
        <v>0</v>
      </c>
    </row>
    <row r="123" spans="1:21" x14ac:dyDescent="0.25">
      <c r="A123" s="1" t="s">
        <v>83</v>
      </c>
      <c r="B123" s="6">
        <v>250.98999450683601</v>
      </c>
      <c r="C123" s="6">
        <v>1</v>
      </c>
      <c r="D123" s="6">
        <v>1</v>
      </c>
      <c r="E123" s="6">
        <v>250.98999450683601</v>
      </c>
      <c r="F123" s="6">
        <v>1</v>
      </c>
      <c r="G123" s="6">
        <v>250.98999450683601</v>
      </c>
      <c r="H123" s="6">
        <v>211.99000549316401</v>
      </c>
      <c r="I123" s="6">
        <v>211.99000549316401</v>
      </c>
      <c r="J123" s="6">
        <v>538.98</v>
      </c>
      <c r="K123" s="6">
        <v>38</v>
      </c>
      <c r="L123" s="6">
        <v>500.98</v>
      </c>
      <c r="M123" s="6">
        <v>211.99000549316401</v>
      </c>
      <c r="N123" s="6">
        <v>250.98999450683601</v>
      </c>
      <c r="O123" s="6">
        <v>211.99000549316401</v>
      </c>
      <c r="P123" s="6">
        <v>1</v>
      </c>
      <c r="Q123" s="6">
        <v>1</v>
      </c>
      <c r="R123" s="6">
        <v>2</v>
      </c>
      <c r="T123" s="8">
        <f t="shared" si="2"/>
        <v>288.98999450683601</v>
      </c>
      <c r="U123" s="8">
        <f t="shared" si="3"/>
        <v>-38</v>
      </c>
    </row>
    <row r="124" spans="1:21" x14ac:dyDescent="0.25">
      <c r="A124" s="1" t="s">
        <v>138</v>
      </c>
      <c r="B124" s="6">
        <v>245.97999450683599</v>
      </c>
      <c r="C124" s="6">
        <v>1</v>
      </c>
      <c r="D124" s="6">
        <v>1</v>
      </c>
      <c r="E124" s="6">
        <v>245.97999450683599</v>
      </c>
      <c r="F124" s="6">
        <v>1</v>
      </c>
      <c r="G124" s="6">
        <v>245.97999450683599</v>
      </c>
      <c r="H124" s="6">
        <v>209.99000549316401</v>
      </c>
      <c r="I124" s="6">
        <v>209.99000549316401</v>
      </c>
      <c r="J124" s="6">
        <v>541.96</v>
      </c>
      <c r="K124" s="6">
        <v>30</v>
      </c>
      <c r="L124" s="6">
        <v>511.96</v>
      </c>
      <c r="M124" s="6">
        <v>235.98000549316399</v>
      </c>
      <c r="N124" s="6">
        <v>245.97999450683599</v>
      </c>
      <c r="O124" s="6">
        <v>209.99000549316401</v>
      </c>
      <c r="P124" s="6">
        <v>1</v>
      </c>
      <c r="Q124" s="6">
        <v>1</v>
      </c>
      <c r="R124" s="6">
        <v>2</v>
      </c>
      <c r="T124" s="8">
        <f t="shared" si="2"/>
        <v>275.97999450683608</v>
      </c>
      <c r="U124" s="8">
        <f t="shared" si="3"/>
        <v>-30.000000000000085</v>
      </c>
    </row>
    <row r="125" spans="1:21" x14ac:dyDescent="0.25">
      <c r="A125" s="1" t="s">
        <v>182</v>
      </c>
      <c r="B125" s="6">
        <v>244.14002929687399</v>
      </c>
      <c r="C125" s="6">
        <v>1</v>
      </c>
      <c r="D125" s="6">
        <v>1</v>
      </c>
      <c r="E125" s="6">
        <v>244.14002929687399</v>
      </c>
      <c r="F125" s="6">
        <v>1</v>
      </c>
      <c r="G125" s="6">
        <v>244.14002929687399</v>
      </c>
      <c r="H125" s="6">
        <v>127.139990234374</v>
      </c>
      <c r="I125" s="6">
        <v>127.139990234374</v>
      </c>
      <c r="J125" s="6">
        <v>1316.96</v>
      </c>
      <c r="K125" s="6">
        <v>172.85</v>
      </c>
      <c r="L125" s="6">
        <v>1144.1099999999999</v>
      </c>
      <c r="M125" s="6">
        <v>849.969970703125</v>
      </c>
      <c r="N125" s="6">
        <v>244.14002929687399</v>
      </c>
      <c r="O125" s="6">
        <v>127.139990234374</v>
      </c>
      <c r="P125" s="6">
        <v>1</v>
      </c>
      <c r="Q125" s="6">
        <v>3</v>
      </c>
      <c r="R125" s="6">
        <v>4</v>
      </c>
      <c r="T125" s="8">
        <f t="shared" si="2"/>
        <v>294.14002929687513</v>
      </c>
      <c r="U125" s="8">
        <f t="shared" si="3"/>
        <v>-50.000000000001137</v>
      </c>
    </row>
    <row r="126" spans="1:21" x14ac:dyDescent="0.25">
      <c r="A126" s="1" t="s">
        <v>210</v>
      </c>
      <c r="B126" s="6">
        <v>238.03996795654299</v>
      </c>
      <c r="C126" s="6">
        <v>1</v>
      </c>
      <c r="D126" s="6">
        <v>4</v>
      </c>
      <c r="E126" s="6">
        <v>59.509991989135699</v>
      </c>
      <c r="F126" s="6">
        <v>4</v>
      </c>
      <c r="G126" s="6">
        <v>238.03996795654299</v>
      </c>
      <c r="H126" s="6">
        <v>176.52000427246</v>
      </c>
      <c r="I126" s="6">
        <v>44.130001068115199</v>
      </c>
      <c r="J126" s="6">
        <v>2155.84</v>
      </c>
      <c r="K126" s="6">
        <v>50</v>
      </c>
      <c r="L126" s="6">
        <v>2105.84</v>
      </c>
      <c r="M126" s="6">
        <v>1817.8000320434501</v>
      </c>
      <c r="N126" s="6">
        <v>238.03996795654299</v>
      </c>
      <c r="O126" s="6">
        <v>176.52000427246</v>
      </c>
      <c r="P126" s="6">
        <v>4</v>
      </c>
      <c r="Q126" s="6">
        <v>30</v>
      </c>
      <c r="R126" s="6">
        <v>34</v>
      </c>
      <c r="T126" s="8">
        <f t="shared" si="2"/>
        <v>288.03996795655007</v>
      </c>
      <c r="U126" s="8">
        <f t="shared" si="3"/>
        <v>-50.000000000007077</v>
      </c>
    </row>
    <row r="127" spans="1:21" x14ac:dyDescent="0.25">
      <c r="A127" s="1" t="s">
        <v>54</v>
      </c>
      <c r="B127" s="6">
        <v>235.96</v>
      </c>
      <c r="C127" s="6">
        <v>1</v>
      </c>
      <c r="D127" s="6">
        <v>2</v>
      </c>
      <c r="E127" s="6">
        <v>117.98</v>
      </c>
      <c r="F127" s="6">
        <v>2</v>
      </c>
      <c r="G127" s="6">
        <v>235.96</v>
      </c>
      <c r="H127" s="6">
        <v>189.97999572753901</v>
      </c>
      <c r="I127" s="6">
        <v>94.989997863769503</v>
      </c>
      <c r="J127" s="6">
        <v>265.95999999999998</v>
      </c>
      <c r="K127" s="6">
        <v>30</v>
      </c>
      <c r="L127" s="6">
        <v>235.96</v>
      </c>
      <c r="M127" s="6">
        <v>0</v>
      </c>
      <c r="N127" s="6">
        <v>235.96</v>
      </c>
      <c r="O127" s="6">
        <v>189.97999572753901</v>
      </c>
      <c r="P127" s="6">
        <v>2</v>
      </c>
      <c r="Q127" s="6">
        <v>0</v>
      </c>
      <c r="R127" s="6">
        <v>2</v>
      </c>
      <c r="T127" s="8">
        <f t="shared" si="2"/>
        <v>235.95999999999998</v>
      </c>
      <c r="U127" s="8">
        <f t="shared" si="3"/>
        <v>0</v>
      </c>
    </row>
    <row r="128" spans="1:21" x14ac:dyDescent="0.25">
      <c r="A128" s="1" t="s">
        <v>233</v>
      </c>
      <c r="B128" s="6">
        <v>233.970008544921</v>
      </c>
      <c r="C128" s="6">
        <v>1</v>
      </c>
      <c r="D128" s="6">
        <v>1</v>
      </c>
      <c r="E128" s="6">
        <v>233.970008544921</v>
      </c>
      <c r="F128" s="6">
        <v>1</v>
      </c>
      <c r="G128" s="6">
        <v>233.970008544921</v>
      </c>
      <c r="H128" s="6">
        <v>132.97999572753901</v>
      </c>
      <c r="I128" s="6">
        <v>132.97999572753901</v>
      </c>
      <c r="J128" s="6">
        <v>605.91</v>
      </c>
      <c r="K128" s="6">
        <v>20</v>
      </c>
      <c r="L128" s="6">
        <v>585.91</v>
      </c>
      <c r="M128" s="6">
        <v>331.93999145507797</v>
      </c>
      <c r="N128" s="6">
        <v>233.970008544921</v>
      </c>
      <c r="O128" s="6">
        <v>132.97999572753901</v>
      </c>
      <c r="P128" s="6">
        <v>1</v>
      </c>
      <c r="Q128" s="6">
        <v>2</v>
      </c>
      <c r="R128" s="6">
        <v>3</v>
      </c>
      <c r="T128" s="8">
        <f t="shared" si="2"/>
        <v>253.970008544922</v>
      </c>
      <c r="U128" s="8">
        <f t="shared" si="3"/>
        <v>-20.000000000000995</v>
      </c>
    </row>
    <row r="129" spans="1:21" x14ac:dyDescent="0.25">
      <c r="A129" s="1" t="s">
        <v>236</v>
      </c>
      <c r="B129" s="6">
        <v>232.98500000000001</v>
      </c>
      <c r="C129" s="6">
        <v>1</v>
      </c>
      <c r="D129" s="6">
        <v>1</v>
      </c>
      <c r="E129" s="6">
        <v>232.98500000000001</v>
      </c>
      <c r="F129" s="6">
        <v>1</v>
      </c>
      <c r="G129" s="6">
        <v>232.98500000000001</v>
      </c>
      <c r="H129" s="6">
        <v>154.97999572753901</v>
      </c>
      <c r="I129" s="6">
        <v>154.97999572753901</v>
      </c>
      <c r="J129" s="6">
        <v>257.98500000000001</v>
      </c>
      <c r="K129" s="6">
        <v>25</v>
      </c>
      <c r="L129" s="6">
        <v>232.98500000000001</v>
      </c>
      <c r="M129" s="6">
        <v>0</v>
      </c>
      <c r="N129" s="6">
        <v>232.98500000000001</v>
      </c>
      <c r="O129" s="6">
        <v>154.97999572753901</v>
      </c>
      <c r="P129" s="6">
        <v>1</v>
      </c>
      <c r="Q129" s="6">
        <v>0</v>
      </c>
      <c r="R129" s="6">
        <v>1</v>
      </c>
      <c r="T129" s="8">
        <f t="shared" si="2"/>
        <v>232.98500000000001</v>
      </c>
      <c r="U129" s="8">
        <f t="shared" si="3"/>
        <v>0</v>
      </c>
    </row>
    <row r="130" spans="1:21" x14ac:dyDescent="0.25">
      <c r="A130" s="1" t="s">
        <v>190</v>
      </c>
      <c r="B130" s="6">
        <v>227.90002059936501</v>
      </c>
      <c r="C130" s="6">
        <v>1</v>
      </c>
      <c r="D130" s="6">
        <v>3</v>
      </c>
      <c r="E130" s="6">
        <v>75.966673533121707</v>
      </c>
      <c r="F130" s="6">
        <v>3</v>
      </c>
      <c r="G130" s="6">
        <v>227.90002059936501</v>
      </c>
      <c r="H130" s="6">
        <v>134.89999771118099</v>
      </c>
      <c r="I130" s="6">
        <v>44.966665903727197</v>
      </c>
      <c r="J130" s="6">
        <v>2127</v>
      </c>
      <c r="K130" s="6">
        <v>55</v>
      </c>
      <c r="L130" s="6">
        <v>2072</v>
      </c>
      <c r="M130" s="6">
        <v>1789.09997940063</v>
      </c>
      <c r="N130" s="6">
        <v>227.90002059936501</v>
      </c>
      <c r="O130" s="6">
        <v>134.89999771118099</v>
      </c>
      <c r="P130" s="6">
        <v>3</v>
      </c>
      <c r="Q130" s="6">
        <v>27</v>
      </c>
      <c r="R130" s="6">
        <v>30</v>
      </c>
      <c r="T130" s="8">
        <f t="shared" si="2"/>
        <v>282.90002059937001</v>
      </c>
      <c r="U130" s="8">
        <f t="shared" si="3"/>
        <v>-55.000000000005002</v>
      </c>
    </row>
    <row r="131" spans="1:21" x14ac:dyDescent="0.25">
      <c r="A131" s="1" t="s">
        <v>60</v>
      </c>
      <c r="B131" s="6">
        <v>225.95999664306601</v>
      </c>
      <c r="C131" s="6">
        <v>1</v>
      </c>
      <c r="D131" s="6">
        <v>2</v>
      </c>
      <c r="E131" s="6">
        <v>112.979998321533</v>
      </c>
      <c r="F131" s="6">
        <v>2</v>
      </c>
      <c r="G131" s="6">
        <v>225.95999664306601</v>
      </c>
      <c r="H131" s="6">
        <v>225.96000671386699</v>
      </c>
      <c r="I131" s="6">
        <v>112.980003356933</v>
      </c>
      <c r="J131" s="6">
        <v>359.94</v>
      </c>
      <c r="K131" s="6">
        <v>14</v>
      </c>
      <c r="L131" s="6">
        <v>345.94</v>
      </c>
      <c r="M131" s="6">
        <v>105.980003356933</v>
      </c>
      <c r="N131" s="6">
        <v>225.95999664306601</v>
      </c>
      <c r="O131" s="6">
        <v>225.96000671386699</v>
      </c>
      <c r="P131" s="6">
        <v>2</v>
      </c>
      <c r="Q131" s="6">
        <v>1</v>
      </c>
      <c r="R131" s="6">
        <v>3</v>
      </c>
      <c r="T131" s="8">
        <f t="shared" si="2"/>
        <v>239.959996643067</v>
      </c>
      <c r="U131" s="8">
        <f t="shared" si="3"/>
        <v>-14.000000000000995</v>
      </c>
    </row>
    <row r="132" spans="1:21" x14ac:dyDescent="0.25">
      <c r="A132" s="1" t="s">
        <v>242</v>
      </c>
      <c r="B132" s="6">
        <v>220.98999450683601</v>
      </c>
      <c r="C132" s="6">
        <v>1</v>
      </c>
      <c r="D132" s="6">
        <v>1</v>
      </c>
      <c r="E132" s="6">
        <v>220.98999450683601</v>
      </c>
      <c r="F132" s="6">
        <v>1</v>
      </c>
      <c r="G132" s="6">
        <v>220.98999450683601</v>
      </c>
      <c r="H132" s="6">
        <v>132.99000549316401</v>
      </c>
      <c r="I132" s="6">
        <v>132.99000549316401</v>
      </c>
      <c r="J132" s="6">
        <v>423.98</v>
      </c>
      <c r="K132" s="6">
        <v>35</v>
      </c>
      <c r="L132" s="6">
        <v>388.98</v>
      </c>
      <c r="M132" s="6">
        <v>132.99000549316401</v>
      </c>
      <c r="N132" s="6">
        <v>220.98999450683601</v>
      </c>
      <c r="O132" s="6">
        <v>132.99000549316401</v>
      </c>
      <c r="P132" s="6">
        <v>1</v>
      </c>
      <c r="Q132" s="6">
        <v>1</v>
      </c>
      <c r="R132" s="6">
        <v>2</v>
      </c>
      <c r="T132" s="8">
        <f t="shared" si="2"/>
        <v>255.98999450683601</v>
      </c>
      <c r="U132" s="8">
        <f t="shared" si="3"/>
        <v>-35</v>
      </c>
    </row>
    <row r="133" spans="1:21" x14ac:dyDescent="0.25">
      <c r="A133" s="1" t="s">
        <v>70</v>
      </c>
      <c r="B133" s="6">
        <v>217.260009155273</v>
      </c>
      <c r="C133" s="6">
        <v>1</v>
      </c>
      <c r="D133" s="6">
        <v>3</v>
      </c>
      <c r="E133" s="6">
        <v>72.420003051757803</v>
      </c>
      <c r="F133" s="6">
        <v>3</v>
      </c>
      <c r="G133" s="6">
        <v>217.260009155273</v>
      </c>
      <c r="H133" s="6">
        <v>217.25999450683599</v>
      </c>
      <c r="I133" s="6">
        <v>72.419998168945298</v>
      </c>
      <c r="J133" s="6">
        <v>627.36</v>
      </c>
      <c r="K133" s="6">
        <v>18</v>
      </c>
      <c r="L133" s="6">
        <v>609.36</v>
      </c>
      <c r="M133" s="6">
        <v>374.09999084472599</v>
      </c>
      <c r="N133" s="6">
        <v>217.260009155273</v>
      </c>
      <c r="O133" s="6">
        <v>217.25999450683599</v>
      </c>
      <c r="P133" s="6">
        <v>3</v>
      </c>
      <c r="Q133" s="6">
        <v>5</v>
      </c>
      <c r="R133" s="6">
        <v>8</v>
      </c>
      <c r="T133" s="8">
        <f t="shared" ref="T133:T196" si="4">J133-K133-M133</f>
        <v>235.26000915527402</v>
      </c>
      <c r="U133" s="8">
        <f t="shared" ref="U133:U196" si="5">N133-T133</f>
        <v>-18.000000000001023</v>
      </c>
    </row>
    <row r="134" spans="1:21" x14ac:dyDescent="0.25">
      <c r="A134" s="1" t="s">
        <v>119</v>
      </c>
      <c r="B134" s="6">
        <v>206.910006408691</v>
      </c>
      <c r="C134" s="6">
        <v>1</v>
      </c>
      <c r="D134" s="6">
        <v>3</v>
      </c>
      <c r="E134" s="6">
        <v>68.970002136230406</v>
      </c>
      <c r="F134" s="6">
        <v>3</v>
      </c>
      <c r="G134" s="6">
        <v>206.910006408691</v>
      </c>
      <c r="H134" s="6">
        <v>133.939993591308</v>
      </c>
      <c r="I134" s="6">
        <v>44.646664530436198</v>
      </c>
      <c r="J134" s="6">
        <v>615.88</v>
      </c>
      <c r="K134" s="6">
        <v>106.03</v>
      </c>
      <c r="L134" s="6">
        <v>509.85</v>
      </c>
      <c r="M134" s="6">
        <v>196.90999359130799</v>
      </c>
      <c r="N134" s="6">
        <v>206.910006408691</v>
      </c>
      <c r="O134" s="6">
        <v>133.939993591308</v>
      </c>
      <c r="P134" s="6">
        <v>3</v>
      </c>
      <c r="Q134" s="6">
        <v>3</v>
      </c>
      <c r="R134" s="6">
        <v>6</v>
      </c>
      <c r="T134" s="8">
        <f t="shared" si="4"/>
        <v>312.94000640869206</v>
      </c>
      <c r="U134" s="8">
        <f t="shared" si="5"/>
        <v>-106.03000000000105</v>
      </c>
    </row>
    <row r="135" spans="1:21" x14ac:dyDescent="0.25">
      <c r="A135" s="1" t="s">
        <v>192</v>
      </c>
      <c r="B135" s="6">
        <v>201.09000366210901</v>
      </c>
      <c r="C135" s="6">
        <v>1</v>
      </c>
      <c r="D135" s="6">
        <v>1</v>
      </c>
      <c r="E135" s="6">
        <v>201.09000366210901</v>
      </c>
      <c r="F135" s="6">
        <v>1</v>
      </c>
      <c r="G135" s="6">
        <v>201.09000366210901</v>
      </c>
      <c r="H135" s="6">
        <v>123.08999633789</v>
      </c>
      <c r="I135" s="6">
        <v>123.08999633789</v>
      </c>
      <c r="J135" s="6">
        <v>364.18</v>
      </c>
      <c r="K135" s="6">
        <v>20</v>
      </c>
      <c r="L135" s="6">
        <v>344.18</v>
      </c>
      <c r="M135" s="6">
        <v>143.08999633789</v>
      </c>
      <c r="N135" s="6">
        <v>201.09000366210901</v>
      </c>
      <c r="O135" s="6">
        <v>123.08999633789</v>
      </c>
      <c r="P135" s="6">
        <v>1</v>
      </c>
      <c r="Q135" s="6">
        <v>1</v>
      </c>
      <c r="R135" s="6">
        <v>2</v>
      </c>
      <c r="T135" s="8">
        <f t="shared" si="4"/>
        <v>201.09000366211001</v>
      </c>
      <c r="U135" s="8">
        <f t="shared" si="5"/>
        <v>-9.9475983006414026E-13</v>
      </c>
    </row>
    <row r="136" spans="1:21" x14ac:dyDescent="0.25">
      <c r="A136" s="1" t="s">
        <v>59</v>
      </c>
      <c r="B136" s="6">
        <v>199.97499999999999</v>
      </c>
      <c r="C136" s="6">
        <v>1</v>
      </c>
      <c r="D136" s="6">
        <v>2</v>
      </c>
      <c r="E136" s="6">
        <v>99.987499999999997</v>
      </c>
      <c r="F136" s="6">
        <v>2</v>
      </c>
      <c r="G136" s="6">
        <v>199.97499999999999</v>
      </c>
      <c r="H136" s="6">
        <v>199.97999572753901</v>
      </c>
      <c r="I136" s="6">
        <v>99.989997863769503</v>
      </c>
      <c r="J136" s="6">
        <v>249.97499999999999</v>
      </c>
      <c r="K136" s="6">
        <v>50</v>
      </c>
      <c r="L136" s="6">
        <v>199.97499999999999</v>
      </c>
      <c r="M136" s="6">
        <v>0</v>
      </c>
      <c r="N136" s="6">
        <v>199.97499999999999</v>
      </c>
      <c r="O136" s="6">
        <v>199.97999572753901</v>
      </c>
      <c r="P136" s="6">
        <v>2</v>
      </c>
      <c r="Q136" s="6">
        <v>0</v>
      </c>
      <c r="R136" s="6">
        <v>2</v>
      </c>
      <c r="T136" s="8">
        <f t="shared" si="4"/>
        <v>199.97499999999999</v>
      </c>
      <c r="U136" s="8">
        <f t="shared" si="5"/>
        <v>0</v>
      </c>
    </row>
    <row r="137" spans="1:21" x14ac:dyDescent="0.25">
      <c r="A137" s="1" t="s">
        <v>193</v>
      </c>
      <c r="B137" s="6">
        <v>196.76998901367099</v>
      </c>
      <c r="C137" s="6">
        <v>1</v>
      </c>
      <c r="D137" s="6">
        <v>1</v>
      </c>
      <c r="E137" s="6">
        <v>196.76998901367099</v>
      </c>
      <c r="F137" s="6">
        <v>1</v>
      </c>
      <c r="G137" s="6">
        <v>196.76998901367099</v>
      </c>
      <c r="H137" s="6">
        <v>118.77000549316401</v>
      </c>
      <c r="I137" s="6">
        <v>118.77000549316401</v>
      </c>
      <c r="J137" s="6">
        <v>623.97</v>
      </c>
      <c r="K137" s="6">
        <v>63.22</v>
      </c>
      <c r="L137" s="6">
        <v>560.75</v>
      </c>
      <c r="M137" s="6">
        <v>338.98001098632801</v>
      </c>
      <c r="N137" s="6">
        <v>196.76998901367099</v>
      </c>
      <c r="O137" s="6">
        <v>118.77000549316401</v>
      </c>
      <c r="P137" s="6">
        <v>1</v>
      </c>
      <c r="Q137" s="6">
        <v>2</v>
      </c>
      <c r="R137" s="6">
        <v>3</v>
      </c>
      <c r="T137" s="8">
        <f t="shared" si="4"/>
        <v>221.76998901367199</v>
      </c>
      <c r="U137" s="8">
        <f t="shared" si="5"/>
        <v>-25.000000000000995</v>
      </c>
    </row>
    <row r="138" spans="1:21" x14ac:dyDescent="0.25">
      <c r="A138" s="1" t="s">
        <v>151</v>
      </c>
      <c r="B138" s="6">
        <v>190.54</v>
      </c>
      <c r="C138" s="6">
        <v>1</v>
      </c>
      <c r="D138" s="6">
        <v>1</v>
      </c>
      <c r="E138" s="6">
        <v>190.54</v>
      </c>
      <c r="F138" s="6">
        <v>1</v>
      </c>
      <c r="G138" s="6">
        <v>190.54</v>
      </c>
      <c r="H138" s="6">
        <v>94.990005493164006</v>
      </c>
      <c r="I138" s="6">
        <v>94.990005493164006</v>
      </c>
      <c r="J138" s="6">
        <v>240.54</v>
      </c>
      <c r="K138" s="6">
        <v>50</v>
      </c>
      <c r="L138" s="6">
        <v>190.54</v>
      </c>
      <c r="M138" s="6">
        <v>0</v>
      </c>
      <c r="N138" s="6">
        <v>190.54</v>
      </c>
      <c r="O138" s="6">
        <v>94.990005493164006</v>
      </c>
      <c r="P138" s="6">
        <v>1</v>
      </c>
      <c r="Q138" s="6">
        <v>0</v>
      </c>
      <c r="R138" s="6">
        <v>1</v>
      </c>
      <c r="T138" s="8">
        <f t="shared" si="4"/>
        <v>190.54</v>
      </c>
      <c r="U138" s="8">
        <f t="shared" si="5"/>
        <v>0</v>
      </c>
    </row>
    <row r="139" spans="1:21" x14ac:dyDescent="0.25">
      <c r="A139" s="1" t="s">
        <v>239</v>
      </c>
      <c r="B139" s="6">
        <v>189.980004272461</v>
      </c>
      <c r="C139" s="6">
        <v>1</v>
      </c>
      <c r="D139" s="6">
        <v>1</v>
      </c>
      <c r="E139" s="6">
        <v>189.980004272461</v>
      </c>
      <c r="F139" s="6">
        <v>1</v>
      </c>
      <c r="G139" s="6">
        <v>189.980004272461</v>
      </c>
      <c r="H139" s="6">
        <v>80.989997863769503</v>
      </c>
      <c r="I139" s="6">
        <v>80.989997863769503</v>
      </c>
      <c r="J139" s="6">
        <v>468.94</v>
      </c>
      <c r="K139" s="6">
        <v>25</v>
      </c>
      <c r="L139" s="6">
        <v>443.94</v>
      </c>
      <c r="M139" s="6">
        <v>228.959995727539</v>
      </c>
      <c r="N139" s="6">
        <v>189.980004272461</v>
      </c>
      <c r="O139" s="6">
        <v>80.989997863769503</v>
      </c>
      <c r="P139" s="6">
        <v>1</v>
      </c>
      <c r="Q139" s="6">
        <v>2</v>
      </c>
      <c r="R139" s="6">
        <v>3</v>
      </c>
      <c r="T139" s="8">
        <f t="shared" si="4"/>
        <v>214.980004272461</v>
      </c>
      <c r="U139" s="8">
        <f t="shared" si="5"/>
        <v>-25</v>
      </c>
    </row>
    <row r="140" spans="1:21" x14ac:dyDescent="0.25">
      <c r="A140" s="1" t="s">
        <v>47</v>
      </c>
      <c r="B140" s="6">
        <v>189.976</v>
      </c>
      <c r="C140" s="6">
        <v>1</v>
      </c>
      <c r="D140" s="6">
        <v>2</v>
      </c>
      <c r="E140" s="6">
        <v>94.988</v>
      </c>
      <c r="F140" s="6">
        <v>2</v>
      </c>
      <c r="G140" s="6">
        <v>189.976</v>
      </c>
      <c r="H140" s="6">
        <v>189.97999572753901</v>
      </c>
      <c r="I140" s="6">
        <v>94.989997863769503</v>
      </c>
      <c r="J140" s="6">
        <v>239.976</v>
      </c>
      <c r="K140" s="6">
        <v>50</v>
      </c>
      <c r="L140" s="6">
        <v>189.976</v>
      </c>
      <c r="M140" s="6">
        <v>0</v>
      </c>
      <c r="N140" s="6">
        <v>189.976</v>
      </c>
      <c r="O140" s="6">
        <v>189.97999572753901</v>
      </c>
      <c r="P140" s="6">
        <v>2</v>
      </c>
      <c r="Q140" s="6">
        <v>0</v>
      </c>
      <c r="R140" s="6">
        <v>2</v>
      </c>
      <c r="T140" s="8">
        <f t="shared" si="4"/>
        <v>189.976</v>
      </c>
      <c r="U140" s="8">
        <f t="shared" si="5"/>
        <v>0</v>
      </c>
    </row>
    <row r="141" spans="1:21" x14ac:dyDescent="0.25">
      <c r="A141" s="1" t="s">
        <v>235</v>
      </c>
      <c r="B141" s="6">
        <v>184.88000427246001</v>
      </c>
      <c r="C141" s="6">
        <v>1</v>
      </c>
      <c r="D141" s="6">
        <v>1</v>
      </c>
      <c r="E141" s="6">
        <v>184.88000427246001</v>
      </c>
      <c r="F141" s="6">
        <v>1</v>
      </c>
      <c r="G141" s="6">
        <v>184.88000427246001</v>
      </c>
      <c r="H141" s="6">
        <v>101.029995727539</v>
      </c>
      <c r="I141" s="6">
        <v>101.029995727539</v>
      </c>
      <c r="J141" s="6">
        <v>423.81</v>
      </c>
      <c r="K141" s="6">
        <v>68.95</v>
      </c>
      <c r="L141" s="6">
        <v>354.86</v>
      </c>
      <c r="M141" s="6">
        <v>169.97999572753901</v>
      </c>
      <c r="N141" s="6">
        <v>184.88000427246001</v>
      </c>
      <c r="O141" s="6">
        <v>101.029995727539</v>
      </c>
      <c r="P141" s="6">
        <v>1</v>
      </c>
      <c r="Q141" s="6">
        <v>1</v>
      </c>
      <c r="R141" s="6">
        <v>2</v>
      </c>
      <c r="T141" s="8">
        <f t="shared" si="4"/>
        <v>184.88000427246101</v>
      </c>
      <c r="U141" s="8">
        <f t="shared" si="5"/>
        <v>-9.9475983006414026E-13</v>
      </c>
    </row>
    <row r="142" spans="1:21" x14ac:dyDescent="0.25">
      <c r="A142" s="1" t="s">
        <v>243</v>
      </c>
      <c r="B142" s="6">
        <v>184.60002288818299</v>
      </c>
      <c r="C142" s="6">
        <v>1</v>
      </c>
      <c r="D142" s="6">
        <v>2</v>
      </c>
      <c r="E142" s="6">
        <v>92.300011444091695</v>
      </c>
      <c r="F142" s="6">
        <v>2</v>
      </c>
      <c r="G142" s="6">
        <v>184.60002288818299</v>
      </c>
      <c r="H142" s="6">
        <v>106.59999847412099</v>
      </c>
      <c r="I142" s="6">
        <v>53.299999237060497</v>
      </c>
      <c r="J142" s="6">
        <v>2103.6</v>
      </c>
      <c r="K142" s="6">
        <v>20</v>
      </c>
      <c r="L142" s="6">
        <v>2083.6</v>
      </c>
      <c r="M142" s="6">
        <v>1878.99997711181</v>
      </c>
      <c r="N142" s="6">
        <v>184.60002288818299</v>
      </c>
      <c r="O142" s="6">
        <v>106.59999847412099</v>
      </c>
      <c r="P142" s="6">
        <v>2</v>
      </c>
      <c r="Q142" s="6">
        <v>30</v>
      </c>
      <c r="R142" s="6">
        <v>32</v>
      </c>
      <c r="T142" s="8">
        <f t="shared" si="4"/>
        <v>204.60002288818987</v>
      </c>
      <c r="U142" s="8">
        <f t="shared" si="5"/>
        <v>-20.000000000006878</v>
      </c>
    </row>
    <row r="143" spans="1:21" x14ac:dyDescent="0.25">
      <c r="A143" s="1" t="s">
        <v>191</v>
      </c>
      <c r="B143" s="6">
        <v>182.98999450683601</v>
      </c>
      <c r="C143" s="6">
        <v>1</v>
      </c>
      <c r="D143" s="6">
        <v>1</v>
      </c>
      <c r="E143" s="6">
        <v>182.98999450683601</v>
      </c>
      <c r="F143" s="6">
        <v>1</v>
      </c>
      <c r="G143" s="6">
        <v>182.98999450683601</v>
      </c>
      <c r="H143" s="6">
        <v>104.99000549316401</v>
      </c>
      <c r="I143" s="6">
        <v>104.99000549316401</v>
      </c>
      <c r="J143" s="6">
        <v>337.98</v>
      </c>
      <c r="K143" s="6">
        <v>25</v>
      </c>
      <c r="L143" s="6">
        <v>312.98</v>
      </c>
      <c r="M143" s="6">
        <v>129.99000549316401</v>
      </c>
      <c r="N143" s="6">
        <v>182.98999450683601</v>
      </c>
      <c r="O143" s="6">
        <v>104.99000549316401</v>
      </c>
      <c r="P143" s="6">
        <v>1</v>
      </c>
      <c r="Q143" s="6">
        <v>1</v>
      </c>
      <c r="R143" s="6">
        <v>2</v>
      </c>
      <c r="T143" s="8">
        <f t="shared" si="4"/>
        <v>182.98999450683601</v>
      </c>
      <c r="U143" s="8">
        <f t="shared" si="5"/>
        <v>0</v>
      </c>
    </row>
    <row r="144" spans="1:21" x14ac:dyDescent="0.25">
      <c r="A144" s="1" t="s">
        <v>163</v>
      </c>
      <c r="B144" s="6">
        <v>182.360065917968</v>
      </c>
      <c r="C144" s="6">
        <v>1</v>
      </c>
      <c r="D144" s="6">
        <v>2</v>
      </c>
      <c r="E144" s="6">
        <v>91.180032958984398</v>
      </c>
      <c r="F144" s="6">
        <v>2</v>
      </c>
      <c r="G144" s="6">
        <v>182.360065917968</v>
      </c>
      <c r="H144" s="6">
        <v>104.359985351562</v>
      </c>
      <c r="I144" s="6">
        <v>52.1799926757812</v>
      </c>
      <c r="J144" s="6">
        <v>1710.73</v>
      </c>
      <c r="K144" s="6">
        <v>192.5</v>
      </c>
      <c r="L144" s="6">
        <v>1518.23</v>
      </c>
      <c r="M144" s="6">
        <v>1335.8699340820301</v>
      </c>
      <c r="N144" s="6">
        <v>182.360065917968</v>
      </c>
      <c r="O144" s="6">
        <v>104.359985351562</v>
      </c>
      <c r="P144" s="6">
        <v>2</v>
      </c>
      <c r="Q144" s="6">
        <v>9</v>
      </c>
      <c r="R144" s="6">
        <v>11</v>
      </c>
      <c r="T144" s="8">
        <f t="shared" si="4"/>
        <v>182.36006591796991</v>
      </c>
      <c r="U144" s="8">
        <f t="shared" si="5"/>
        <v>-1.9042545318370685E-12</v>
      </c>
    </row>
    <row r="145" spans="1:21" x14ac:dyDescent="0.25">
      <c r="A145" s="1" t="s">
        <v>225</v>
      </c>
      <c r="B145" s="6">
        <v>181.51001922607401</v>
      </c>
      <c r="C145" s="6">
        <v>1</v>
      </c>
      <c r="D145" s="6">
        <v>7</v>
      </c>
      <c r="E145" s="6">
        <v>25.930002746582002</v>
      </c>
      <c r="F145" s="6">
        <v>7</v>
      </c>
      <c r="G145" s="6">
        <v>181.51001922607401</v>
      </c>
      <c r="H145" s="6">
        <v>103.50998504638601</v>
      </c>
      <c r="I145" s="6">
        <v>14.7871407209123</v>
      </c>
      <c r="J145" s="6">
        <v>1517.84</v>
      </c>
      <c r="K145" s="6">
        <v>526.41999999999996</v>
      </c>
      <c r="L145" s="6">
        <v>991.41999999999905</v>
      </c>
      <c r="M145" s="6">
        <v>608.48998077392503</v>
      </c>
      <c r="N145" s="6">
        <v>181.51001922607401</v>
      </c>
      <c r="O145" s="6">
        <v>103.50998504638601</v>
      </c>
      <c r="P145" s="6">
        <v>7</v>
      </c>
      <c r="Q145" s="6">
        <v>9</v>
      </c>
      <c r="R145" s="6">
        <v>16</v>
      </c>
      <c r="T145" s="8">
        <f t="shared" si="4"/>
        <v>382.93001922607493</v>
      </c>
      <c r="U145" s="8">
        <f t="shared" si="5"/>
        <v>-201.42000000000093</v>
      </c>
    </row>
    <row r="146" spans="1:21" x14ac:dyDescent="0.25">
      <c r="A146" s="1" t="s">
        <v>186</v>
      </c>
      <c r="B146" s="6">
        <v>178.99000427246</v>
      </c>
      <c r="C146" s="6">
        <v>1</v>
      </c>
      <c r="D146" s="6">
        <v>1</v>
      </c>
      <c r="E146" s="6">
        <v>178.99000427246</v>
      </c>
      <c r="F146" s="6">
        <v>1</v>
      </c>
      <c r="G146" s="6">
        <v>178.99000427246</v>
      </c>
      <c r="H146" s="6">
        <v>100.98999786376901</v>
      </c>
      <c r="I146" s="6">
        <v>100.98999786376901</v>
      </c>
      <c r="J146" s="6">
        <v>437.97</v>
      </c>
      <c r="K146" s="6">
        <v>19</v>
      </c>
      <c r="L146" s="6">
        <v>418.97</v>
      </c>
      <c r="M146" s="6">
        <v>239.97999572753901</v>
      </c>
      <c r="N146" s="6">
        <v>178.99000427246</v>
      </c>
      <c r="O146" s="6">
        <v>100.98999786376901</v>
      </c>
      <c r="P146" s="6">
        <v>1</v>
      </c>
      <c r="Q146" s="6">
        <v>2</v>
      </c>
      <c r="R146" s="6">
        <v>3</v>
      </c>
      <c r="T146" s="8">
        <f t="shared" si="4"/>
        <v>178.99000427246102</v>
      </c>
      <c r="U146" s="8">
        <f t="shared" si="5"/>
        <v>-1.0231815394945443E-12</v>
      </c>
    </row>
    <row r="147" spans="1:21" x14ac:dyDescent="0.25">
      <c r="A147" s="1" t="s">
        <v>178</v>
      </c>
      <c r="B147" s="6">
        <v>178.98999450683499</v>
      </c>
      <c r="C147" s="6">
        <v>1</v>
      </c>
      <c r="D147" s="6">
        <v>1</v>
      </c>
      <c r="E147" s="6">
        <v>178.98999450683499</v>
      </c>
      <c r="F147" s="6">
        <v>1</v>
      </c>
      <c r="G147" s="6">
        <v>178.98999450683499</v>
      </c>
      <c r="H147" s="6">
        <v>139.99000549316401</v>
      </c>
      <c r="I147" s="6">
        <v>139.99000549316401</v>
      </c>
      <c r="J147" s="6">
        <v>358.98</v>
      </c>
      <c r="K147" s="6">
        <v>20</v>
      </c>
      <c r="L147" s="6">
        <v>338.98</v>
      </c>
      <c r="M147" s="6">
        <v>159.99000549316401</v>
      </c>
      <c r="N147" s="6">
        <v>178.98999450683499</v>
      </c>
      <c r="O147" s="6">
        <v>139.99000549316401</v>
      </c>
      <c r="P147" s="6">
        <v>1</v>
      </c>
      <c r="Q147" s="6">
        <v>1</v>
      </c>
      <c r="R147" s="6">
        <v>2</v>
      </c>
      <c r="T147" s="8">
        <f t="shared" si="4"/>
        <v>178.98999450683601</v>
      </c>
      <c r="U147" s="8">
        <f t="shared" si="5"/>
        <v>-1.0231815394945443E-12</v>
      </c>
    </row>
    <row r="148" spans="1:21" x14ac:dyDescent="0.25">
      <c r="A148" s="1" t="s">
        <v>246</v>
      </c>
      <c r="B148" s="6">
        <v>178.03001281738199</v>
      </c>
      <c r="C148" s="6">
        <v>1</v>
      </c>
      <c r="D148" s="6">
        <v>1</v>
      </c>
      <c r="E148" s="6">
        <v>178.03001281738199</v>
      </c>
      <c r="F148" s="6">
        <v>1</v>
      </c>
      <c r="G148" s="6">
        <v>178.03001281738199</v>
      </c>
      <c r="H148" s="6">
        <v>100.029995727539</v>
      </c>
      <c r="I148" s="6">
        <v>100.029995727539</v>
      </c>
      <c r="J148" s="6">
        <v>713.92</v>
      </c>
      <c r="K148" s="6">
        <v>58.95</v>
      </c>
      <c r="L148" s="6">
        <v>654.969999999999</v>
      </c>
      <c r="M148" s="6">
        <v>417.98998718261703</v>
      </c>
      <c r="N148" s="6">
        <v>178.03001281738199</v>
      </c>
      <c r="O148" s="6">
        <v>100.029995727539</v>
      </c>
      <c r="P148" s="6">
        <v>1</v>
      </c>
      <c r="Q148" s="6">
        <v>3</v>
      </c>
      <c r="R148" s="6">
        <v>4</v>
      </c>
      <c r="T148" s="8">
        <f t="shared" si="4"/>
        <v>236.98001281738289</v>
      </c>
      <c r="U148" s="8">
        <f t="shared" si="5"/>
        <v>-58.950000000000898</v>
      </c>
    </row>
    <row r="149" spans="1:21" x14ac:dyDescent="0.25">
      <c r="A149" s="1" t="s">
        <v>195</v>
      </c>
      <c r="B149" s="6">
        <v>172.98999450683499</v>
      </c>
      <c r="C149" s="6">
        <v>1</v>
      </c>
      <c r="D149" s="6">
        <v>1</v>
      </c>
      <c r="E149" s="6">
        <v>172.98999450683499</v>
      </c>
      <c r="F149" s="6">
        <v>1</v>
      </c>
      <c r="G149" s="6">
        <v>172.98999450683499</v>
      </c>
      <c r="H149" s="6">
        <v>94.990005493164006</v>
      </c>
      <c r="I149" s="6">
        <v>94.990005493164006</v>
      </c>
      <c r="J149" s="6">
        <v>347.98</v>
      </c>
      <c r="K149" s="6">
        <v>40</v>
      </c>
      <c r="L149" s="6">
        <v>307.98</v>
      </c>
      <c r="M149" s="6">
        <v>134.99000549316401</v>
      </c>
      <c r="N149" s="6">
        <v>172.98999450683499</v>
      </c>
      <c r="O149" s="6">
        <v>94.990005493164006</v>
      </c>
      <c r="P149" s="6">
        <v>1</v>
      </c>
      <c r="Q149" s="6">
        <v>1</v>
      </c>
      <c r="R149" s="6">
        <v>2</v>
      </c>
      <c r="T149" s="8">
        <f t="shared" si="4"/>
        <v>172.98999450683601</v>
      </c>
      <c r="U149" s="8">
        <f t="shared" si="5"/>
        <v>-1.0231815394945443E-12</v>
      </c>
    </row>
    <row r="150" spans="1:21" x14ac:dyDescent="0.25">
      <c r="A150" s="1" t="s">
        <v>180</v>
      </c>
      <c r="B150" s="6">
        <v>169.98999450683499</v>
      </c>
      <c r="C150" s="6">
        <v>1</v>
      </c>
      <c r="D150" s="6">
        <v>1</v>
      </c>
      <c r="E150" s="6">
        <v>169.98999450683499</v>
      </c>
      <c r="F150" s="6">
        <v>1</v>
      </c>
      <c r="G150" s="6">
        <v>169.98999450683499</v>
      </c>
      <c r="H150" s="6">
        <v>91.990005493164006</v>
      </c>
      <c r="I150" s="6">
        <v>91.990005493164006</v>
      </c>
      <c r="J150" s="6">
        <v>337.98</v>
      </c>
      <c r="K150" s="6">
        <v>38</v>
      </c>
      <c r="L150" s="6">
        <v>299.98</v>
      </c>
      <c r="M150" s="6">
        <v>91.990005493164006</v>
      </c>
      <c r="N150" s="6">
        <v>169.98999450683499</v>
      </c>
      <c r="O150" s="6">
        <v>91.990005493164006</v>
      </c>
      <c r="P150" s="6">
        <v>1</v>
      </c>
      <c r="Q150" s="6">
        <v>1</v>
      </c>
      <c r="R150" s="6">
        <v>2</v>
      </c>
      <c r="T150" s="8">
        <f t="shared" si="4"/>
        <v>207.98999450683601</v>
      </c>
      <c r="U150" s="8">
        <f t="shared" si="5"/>
        <v>-38.000000000001023</v>
      </c>
    </row>
    <row r="151" spans="1:21" x14ac:dyDescent="0.25">
      <c r="A151" s="1" t="s">
        <v>198</v>
      </c>
      <c r="B151" s="6">
        <v>167.98999450683499</v>
      </c>
      <c r="C151" s="6">
        <v>1</v>
      </c>
      <c r="D151" s="6">
        <v>1</v>
      </c>
      <c r="E151" s="6">
        <v>167.98999450683499</v>
      </c>
      <c r="F151" s="6">
        <v>1</v>
      </c>
      <c r="G151" s="6">
        <v>167.98999450683499</v>
      </c>
      <c r="H151" s="6">
        <v>128.99000549316401</v>
      </c>
      <c r="I151" s="6">
        <v>128.99000549316401</v>
      </c>
      <c r="J151" s="6">
        <v>326.98</v>
      </c>
      <c r="K151" s="6">
        <v>15</v>
      </c>
      <c r="L151" s="6">
        <v>311.98</v>
      </c>
      <c r="M151" s="6">
        <v>143.99000549316401</v>
      </c>
      <c r="N151" s="6">
        <v>167.98999450683499</v>
      </c>
      <c r="O151" s="6">
        <v>128.99000549316401</v>
      </c>
      <c r="P151" s="6">
        <v>1</v>
      </c>
      <c r="Q151" s="6">
        <v>1</v>
      </c>
      <c r="R151" s="6">
        <v>2</v>
      </c>
      <c r="T151" s="8">
        <f t="shared" si="4"/>
        <v>167.98999450683601</v>
      </c>
      <c r="U151" s="8">
        <f t="shared" si="5"/>
        <v>-1.0231815394945443E-12</v>
      </c>
    </row>
    <row r="152" spans="1:21" x14ac:dyDescent="0.25">
      <c r="A152" s="1" t="s">
        <v>240</v>
      </c>
      <c r="B152" s="6">
        <v>163.99000640869099</v>
      </c>
      <c r="C152" s="6">
        <v>1</v>
      </c>
      <c r="D152" s="6">
        <v>1</v>
      </c>
      <c r="E152" s="6">
        <v>163.99000640869099</v>
      </c>
      <c r="F152" s="6">
        <v>1</v>
      </c>
      <c r="G152" s="6">
        <v>163.99000640869099</v>
      </c>
      <c r="H152" s="6">
        <v>85.989997863769503</v>
      </c>
      <c r="I152" s="6">
        <v>85.989997863769503</v>
      </c>
      <c r="J152" s="6">
        <v>509.96</v>
      </c>
      <c r="K152" s="6">
        <v>22</v>
      </c>
      <c r="L152" s="6">
        <v>487.96</v>
      </c>
      <c r="M152" s="6">
        <v>323.96999359130803</v>
      </c>
      <c r="N152" s="6">
        <v>163.99000640869099</v>
      </c>
      <c r="O152" s="6">
        <v>85.989997863769503</v>
      </c>
      <c r="P152" s="6">
        <v>1</v>
      </c>
      <c r="Q152" s="6">
        <v>3</v>
      </c>
      <c r="R152" s="6">
        <v>4</v>
      </c>
      <c r="T152" s="8">
        <f t="shared" si="4"/>
        <v>163.99000640869195</v>
      </c>
      <c r="U152" s="8">
        <f t="shared" si="5"/>
        <v>-9.6633812063373625E-13</v>
      </c>
    </row>
    <row r="153" spans="1:21" x14ac:dyDescent="0.25">
      <c r="A153" s="1" t="s">
        <v>171</v>
      </c>
      <c r="B153" s="6">
        <v>163.84000915527301</v>
      </c>
      <c r="C153" s="6">
        <v>1</v>
      </c>
      <c r="D153" s="6">
        <v>2</v>
      </c>
      <c r="E153" s="6">
        <v>81.920004577636703</v>
      </c>
      <c r="F153" s="6">
        <v>2</v>
      </c>
      <c r="G153" s="6">
        <v>163.84000915527301</v>
      </c>
      <c r="H153" s="6">
        <v>124.83999633789</v>
      </c>
      <c r="I153" s="6">
        <v>62.419998168945298</v>
      </c>
      <c r="J153" s="6">
        <v>657.94</v>
      </c>
      <c r="K153" s="6">
        <v>52</v>
      </c>
      <c r="L153" s="6">
        <v>605.94000000000005</v>
      </c>
      <c r="M153" s="6">
        <v>390.09999084472599</v>
      </c>
      <c r="N153" s="6">
        <v>163.84000915527301</v>
      </c>
      <c r="O153" s="6">
        <v>124.83999633789</v>
      </c>
      <c r="P153" s="6">
        <v>2</v>
      </c>
      <c r="Q153" s="6">
        <v>5</v>
      </c>
      <c r="R153" s="6">
        <v>7</v>
      </c>
      <c r="T153" s="8">
        <f t="shared" si="4"/>
        <v>215.84000915527406</v>
      </c>
      <c r="U153" s="8">
        <f t="shared" si="5"/>
        <v>-52.000000000001052</v>
      </c>
    </row>
    <row r="154" spans="1:21" x14ac:dyDescent="0.25">
      <c r="A154" s="1" t="s">
        <v>209</v>
      </c>
      <c r="B154" s="6">
        <v>161.980006408691</v>
      </c>
      <c r="C154" s="6">
        <v>1</v>
      </c>
      <c r="D154" s="6">
        <v>2</v>
      </c>
      <c r="E154" s="6">
        <v>80.990003204345697</v>
      </c>
      <c r="F154" s="6">
        <v>2</v>
      </c>
      <c r="G154" s="6">
        <v>161.980006408691</v>
      </c>
      <c r="H154" s="6">
        <v>122.97999572753901</v>
      </c>
      <c r="I154" s="6">
        <v>61.489997863769503</v>
      </c>
      <c r="J154" s="6">
        <v>438.95</v>
      </c>
      <c r="K154" s="6">
        <v>37</v>
      </c>
      <c r="L154" s="6">
        <v>401.95</v>
      </c>
      <c r="M154" s="6">
        <v>239.969993591308</v>
      </c>
      <c r="N154" s="6">
        <v>161.980006408691</v>
      </c>
      <c r="O154" s="6">
        <v>122.97999572753901</v>
      </c>
      <c r="P154" s="6">
        <v>2</v>
      </c>
      <c r="Q154" s="6">
        <v>3</v>
      </c>
      <c r="R154" s="6">
        <v>5</v>
      </c>
      <c r="T154" s="8">
        <f t="shared" si="4"/>
        <v>161.98000640869199</v>
      </c>
      <c r="U154" s="8">
        <f t="shared" si="5"/>
        <v>-9.9475983006414026E-13</v>
      </c>
    </row>
    <row r="155" spans="1:21" x14ac:dyDescent="0.25">
      <c r="A155" s="1" t="s">
        <v>57</v>
      </c>
      <c r="B155" s="6">
        <v>160.97999999999999</v>
      </c>
      <c r="C155" s="6">
        <v>1</v>
      </c>
      <c r="D155" s="6">
        <v>1</v>
      </c>
      <c r="E155" s="6">
        <v>160.97999999999999</v>
      </c>
      <c r="F155" s="6">
        <v>1</v>
      </c>
      <c r="G155" s="6">
        <v>160.97999999999999</v>
      </c>
      <c r="H155" s="6">
        <v>134.99000549316401</v>
      </c>
      <c r="I155" s="6">
        <v>134.99000549316401</v>
      </c>
      <c r="J155" s="6">
        <v>185.98</v>
      </c>
      <c r="K155" s="6">
        <v>25</v>
      </c>
      <c r="L155" s="6">
        <v>160.97999999999999</v>
      </c>
      <c r="M155" s="6">
        <v>0</v>
      </c>
      <c r="N155" s="6">
        <v>160.97999999999999</v>
      </c>
      <c r="O155" s="6">
        <v>134.99000549316401</v>
      </c>
      <c r="P155" s="6">
        <v>1</v>
      </c>
      <c r="Q155" s="6">
        <v>0</v>
      </c>
      <c r="R155" s="6">
        <v>1</v>
      </c>
      <c r="T155" s="8">
        <f t="shared" si="4"/>
        <v>160.97999999999999</v>
      </c>
      <c r="U155" s="8">
        <f t="shared" si="5"/>
        <v>0</v>
      </c>
    </row>
    <row r="156" spans="1:21" x14ac:dyDescent="0.25">
      <c r="A156" s="1" t="s">
        <v>230</v>
      </c>
      <c r="B156" s="6">
        <v>159.36000213623001</v>
      </c>
      <c r="C156" s="6">
        <v>1</v>
      </c>
      <c r="D156" s="6">
        <v>1</v>
      </c>
      <c r="E156" s="6">
        <v>159.36000213623001</v>
      </c>
      <c r="F156" s="6">
        <v>1</v>
      </c>
      <c r="G156" s="6">
        <v>159.36000213623001</v>
      </c>
      <c r="H156" s="6">
        <v>58.369997863769498</v>
      </c>
      <c r="I156" s="6">
        <v>58.369997863769498</v>
      </c>
      <c r="J156" s="6">
        <v>283.95999999999998</v>
      </c>
      <c r="K156" s="6">
        <v>21.62</v>
      </c>
      <c r="L156" s="6">
        <v>262.33999999999997</v>
      </c>
      <c r="M156" s="6">
        <v>81.359997863769493</v>
      </c>
      <c r="N156" s="6">
        <v>159.36000213623001</v>
      </c>
      <c r="O156" s="6">
        <v>58.369997863769498</v>
      </c>
      <c r="P156" s="6">
        <v>1</v>
      </c>
      <c r="Q156" s="6">
        <v>1</v>
      </c>
      <c r="R156" s="6">
        <v>2</v>
      </c>
      <c r="T156" s="8">
        <f t="shared" si="4"/>
        <v>180.9800021362305</v>
      </c>
      <c r="U156" s="8">
        <f t="shared" si="5"/>
        <v>-21.620000000000488</v>
      </c>
    </row>
    <row r="157" spans="1:21" x14ac:dyDescent="0.25">
      <c r="A157" s="1" t="s">
        <v>114</v>
      </c>
      <c r="B157" s="6">
        <v>156.99000640869099</v>
      </c>
      <c r="C157" s="6">
        <v>1</v>
      </c>
      <c r="D157" s="6">
        <v>2</v>
      </c>
      <c r="E157" s="6">
        <v>78.495003204345693</v>
      </c>
      <c r="F157" s="6">
        <v>2</v>
      </c>
      <c r="G157" s="6">
        <v>156.99000640869099</v>
      </c>
      <c r="H157" s="6">
        <v>117.989995727539</v>
      </c>
      <c r="I157" s="6">
        <v>58.994997863769498</v>
      </c>
      <c r="J157" s="6">
        <v>438.95</v>
      </c>
      <c r="K157" s="6">
        <v>41.99</v>
      </c>
      <c r="L157" s="6">
        <v>396.96</v>
      </c>
      <c r="M157" s="6">
        <v>197.97999359130799</v>
      </c>
      <c r="N157" s="6">
        <v>156.99000640869099</v>
      </c>
      <c r="O157" s="6">
        <v>117.989995727539</v>
      </c>
      <c r="P157" s="6">
        <v>2</v>
      </c>
      <c r="Q157" s="6">
        <v>3</v>
      </c>
      <c r="R157" s="6">
        <v>5</v>
      </c>
      <c r="T157" s="8">
        <f t="shared" si="4"/>
        <v>198.98000640869199</v>
      </c>
      <c r="U157" s="8">
        <f t="shared" si="5"/>
        <v>-41.990000000001004</v>
      </c>
    </row>
    <row r="158" spans="1:21" x14ac:dyDescent="0.25">
      <c r="A158" s="1" t="s">
        <v>140</v>
      </c>
      <c r="B158" s="6">
        <v>153.97000427245999</v>
      </c>
      <c r="C158" s="6">
        <v>1</v>
      </c>
      <c r="D158" s="6">
        <v>1</v>
      </c>
      <c r="E158" s="6">
        <v>153.97000427245999</v>
      </c>
      <c r="F158" s="6">
        <v>1</v>
      </c>
      <c r="G158" s="6">
        <v>153.97000427245999</v>
      </c>
      <c r="H158" s="6">
        <v>122.97999572753901</v>
      </c>
      <c r="I158" s="6">
        <v>122.97999572753901</v>
      </c>
      <c r="J158" s="6">
        <v>369.94</v>
      </c>
      <c r="K158" s="6">
        <v>36</v>
      </c>
      <c r="L158" s="6">
        <v>333.94</v>
      </c>
      <c r="M158" s="6">
        <v>179.96999572753899</v>
      </c>
      <c r="N158" s="6">
        <v>153.97000427245999</v>
      </c>
      <c r="O158" s="6">
        <v>122.97999572753901</v>
      </c>
      <c r="P158" s="6">
        <v>1</v>
      </c>
      <c r="Q158" s="6">
        <v>1</v>
      </c>
      <c r="R158" s="6">
        <v>2</v>
      </c>
      <c r="T158" s="8">
        <f t="shared" si="4"/>
        <v>153.97000427246101</v>
      </c>
      <c r="U158" s="8">
        <f t="shared" si="5"/>
        <v>-1.0231815394945443E-12</v>
      </c>
    </row>
    <row r="159" spans="1:21" x14ac:dyDescent="0.25">
      <c r="A159" s="1" t="s">
        <v>200</v>
      </c>
      <c r="B159" s="6">
        <v>151.99</v>
      </c>
      <c r="C159" s="6">
        <v>1</v>
      </c>
      <c r="D159" s="6">
        <v>1</v>
      </c>
      <c r="E159" s="6">
        <v>151.99</v>
      </c>
      <c r="F159" s="6">
        <v>1</v>
      </c>
      <c r="G159" s="6">
        <v>151.99</v>
      </c>
      <c r="H159" s="6">
        <v>73.989997863769503</v>
      </c>
      <c r="I159" s="6">
        <v>73.989997863769503</v>
      </c>
      <c r="J159" s="6">
        <v>167.99</v>
      </c>
      <c r="K159" s="6">
        <v>16</v>
      </c>
      <c r="L159" s="6">
        <v>151.99</v>
      </c>
      <c r="M159" s="6">
        <v>0</v>
      </c>
      <c r="N159" s="6">
        <v>151.99</v>
      </c>
      <c r="O159" s="6">
        <v>73.989997863769503</v>
      </c>
      <c r="P159" s="6">
        <v>1</v>
      </c>
      <c r="Q159" s="6">
        <v>0</v>
      </c>
      <c r="R159" s="6">
        <v>1</v>
      </c>
      <c r="T159" s="8">
        <f t="shared" si="4"/>
        <v>151.99</v>
      </c>
      <c r="U159" s="8">
        <f t="shared" si="5"/>
        <v>0</v>
      </c>
    </row>
    <row r="160" spans="1:21" x14ac:dyDescent="0.25">
      <c r="A160" s="1" t="s">
        <v>97</v>
      </c>
      <c r="B160" s="6">
        <v>149.08000000000001</v>
      </c>
      <c r="C160" s="6">
        <v>1</v>
      </c>
      <c r="D160" s="6">
        <v>1</v>
      </c>
      <c r="E160" s="6">
        <v>149.08000000000001</v>
      </c>
      <c r="F160" s="6">
        <v>1</v>
      </c>
      <c r="G160" s="6">
        <v>149.08000000000001</v>
      </c>
      <c r="H160" s="6">
        <v>118.08999633789</v>
      </c>
      <c r="I160" s="6">
        <v>118.08999633789</v>
      </c>
      <c r="J160" s="6">
        <v>174.08</v>
      </c>
      <c r="K160" s="6">
        <v>25</v>
      </c>
      <c r="L160" s="6">
        <v>149.08000000000001</v>
      </c>
      <c r="M160" s="6">
        <v>0</v>
      </c>
      <c r="N160" s="6">
        <v>149.08000000000001</v>
      </c>
      <c r="O160" s="6">
        <v>118.08999633789</v>
      </c>
      <c r="P160" s="6">
        <v>1</v>
      </c>
      <c r="Q160" s="6">
        <v>0</v>
      </c>
      <c r="R160" s="6">
        <v>1</v>
      </c>
      <c r="T160" s="8">
        <f t="shared" si="4"/>
        <v>149.08000000000001</v>
      </c>
      <c r="U160" s="8">
        <f t="shared" si="5"/>
        <v>0</v>
      </c>
    </row>
    <row r="161" spans="1:21" x14ac:dyDescent="0.25">
      <c r="A161" s="1" t="s">
        <v>94</v>
      </c>
      <c r="B161" s="6">
        <v>146.98999450683499</v>
      </c>
      <c r="C161" s="6">
        <v>1</v>
      </c>
      <c r="D161" s="6">
        <v>1</v>
      </c>
      <c r="E161" s="6">
        <v>146.98999450683499</v>
      </c>
      <c r="F161" s="6">
        <v>1</v>
      </c>
      <c r="G161" s="6">
        <v>146.98999450683499</v>
      </c>
      <c r="H161" s="6">
        <v>136.99000549316401</v>
      </c>
      <c r="I161" s="6">
        <v>136.99000549316401</v>
      </c>
      <c r="J161" s="6">
        <v>321.98</v>
      </c>
      <c r="K161" s="6">
        <v>19</v>
      </c>
      <c r="L161" s="6">
        <v>302.98</v>
      </c>
      <c r="M161" s="6">
        <v>155.99000549316401</v>
      </c>
      <c r="N161" s="6">
        <v>146.98999450683499</v>
      </c>
      <c r="O161" s="6">
        <v>136.99000549316401</v>
      </c>
      <c r="P161" s="6">
        <v>1</v>
      </c>
      <c r="Q161" s="6">
        <v>1</v>
      </c>
      <c r="R161" s="6">
        <v>2</v>
      </c>
      <c r="T161" s="8">
        <f t="shared" si="4"/>
        <v>146.98999450683601</v>
      </c>
      <c r="U161" s="8">
        <f t="shared" si="5"/>
        <v>-1.0231815394945443E-12</v>
      </c>
    </row>
    <row r="162" spans="1:21" x14ac:dyDescent="0.25">
      <c r="A162" s="1" t="s">
        <v>142</v>
      </c>
      <c r="B162" s="6">
        <v>144.99000213623</v>
      </c>
      <c r="C162" s="6">
        <v>1</v>
      </c>
      <c r="D162" s="6">
        <v>1</v>
      </c>
      <c r="E162" s="6">
        <v>144.99000213623</v>
      </c>
      <c r="F162" s="6">
        <v>1</v>
      </c>
      <c r="G162" s="6">
        <v>144.99000213623</v>
      </c>
      <c r="H162" s="6">
        <v>95.989997863769503</v>
      </c>
      <c r="I162" s="6">
        <v>95.989997863769503</v>
      </c>
      <c r="J162" s="6">
        <v>288.98</v>
      </c>
      <c r="K162" s="6">
        <v>24</v>
      </c>
      <c r="L162" s="6">
        <v>264.98</v>
      </c>
      <c r="M162" s="6">
        <v>119.98999786376901</v>
      </c>
      <c r="N162" s="6">
        <v>144.99000213623</v>
      </c>
      <c r="O162" s="6">
        <v>95.989997863769503</v>
      </c>
      <c r="P162" s="6">
        <v>1</v>
      </c>
      <c r="Q162" s="6">
        <v>1</v>
      </c>
      <c r="R162" s="6">
        <v>2</v>
      </c>
      <c r="T162" s="8">
        <f t="shared" si="4"/>
        <v>144.990002136231</v>
      </c>
      <c r="U162" s="8">
        <f t="shared" si="5"/>
        <v>-9.9475983006414026E-13</v>
      </c>
    </row>
    <row r="163" spans="1:21" x14ac:dyDescent="0.25">
      <c r="A163" s="1" t="s">
        <v>141</v>
      </c>
      <c r="B163" s="6">
        <v>144.48000427246001</v>
      </c>
      <c r="C163" s="6">
        <v>1</v>
      </c>
      <c r="D163" s="6">
        <v>1</v>
      </c>
      <c r="E163" s="6">
        <v>144.48000427246001</v>
      </c>
      <c r="F163" s="6">
        <v>1</v>
      </c>
      <c r="G163" s="6">
        <v>144.48000427246001</v>
      </c>
      <c r="H163" s="6">
        <v>144.47999572753901</v>
      </c>
      <c r="I163" s="6">
        <v>144.47999572753901</v>
      </c>
      <c r="J163" s="6">
        <v>359.96</v>
      </c>
      <c r="K163" s="6">
        <v>35.5</v>
      </c>
      <c r="L163" s="6">
        <v>324.45999999999998</v>
      </c>
      <c r="M163" s="6">
        <v>179.97999572753901</v>
      </c>
      <c r="N163" s="6">
        <v>144.48000427246001</v>
      </c>
      <c r="O163" s="6">
        <v>144.47999572753901</v>
      </c>
      <c r="P163" s="6">
        <v>1</v>
      </c>
      <c r="Q163" s="6">
        <v>1</v>
      </c>
      <c r="R163" s="6">
        <v>2</v>
      </c>
      <c r="T163" s="8">
        <f t="shared" si="4"/>
        <v>144.48000427246097</v>
      </c>
      <c r="U163" s="8">
        <f t="shared" si="5"/>
        <v>-9.6633812063373625E-13</v>
      </c>
    </row>
    <row r="164" spans="1:21" x14ac:dyDescent="0.25">
      <c r="A164" s="1" t="s">
        <v>55</v>
      </c>
      <c r="B164" s="6">
        <v>139.97999999999999</v>
      </c>
      <c r="C164" s="6">
        <v>1</v>
      </c>
      <c r="D164" s="6">
        <v>2</v>
      </c>
      <c r="E164" s="6">
        <v>69.989999999999995</v>
      </c>
      <c r="F164" s="6">
        <v>2</v>
      </c>
      <c r="G164" s="6">
        <v>139.97999999999999</v>
      </c>
      <c r="H164" s="6">
        <v>129.97999572753901</v>
      </c>
      <c r="I164" s="6">
        <v>64.989997863769503</v>
      </c>
      <c r="J164" s="6">
        <v>189.98</v>
      </c>
      <c r="K164" s="6">
        <v>50</v>
      </c>
      <c r="L164" s="6">
        <v>139.97999999999999</v>
      </c>
      <c r="M164" s="6">
        <v>0</v>
      </c>
      <c r="N164" s="6">
        <v>139.97999999999999</v>
      </c>
      <c r="O164" s="6">
        <v>129.97999572753901</v>
      </c>
      <c r="P164" s="6">
        <v>2</v>
      </c>
      <c r="Q164" s="6">
        <v>0</v>
      </c>
      <c r="R164" s="6">
        <v>2</v>
      </c>
      <c r="T164" s="8">
        <f t="shared" si="4"/>
        <v>139.97999999999999</v>
      </c>
      <c r="U164" s="8">
        <f t="shared" si="5"/>
        <v>0</v>
      </c>
    </row>
    <row r="165" spans="1:21" x14ac:dyDescent="0.25">
      <c r="A165" s="1" t="s">
        <v>117</v>
      </c>
      <c r="B165" s="6">
        <v>134.99</v>
      </c>
      <c r="C165" s="6">
        <v>1</v>
      </c>
      <c r="D165" s="6">
        <v>1</v>
      </c>
      <c r="E165" s="6">
        <v>134.99</v>
      </c>
      <c r="F165" s="6">
        <v>1</v>
      </c>
      <c r="G165" s="6">
        <v>134.99</v>
      </c>
      <c r="H165" s="6">
        <v>134.99000549316401</v>
      </c>
      <c r="I165" s="6">
        <v>134.99000549316401</v>
      </c>
      <c r="J165" s="6">
        <v>159.99</v>
      </c>
      <c r="K165" s="6">
        <v>25</v>
      </c>
      <c r="L165" s="6">
        <v>134.99</v>
      </c>
      <c r="M165" s="6">
        <v>0</v>
      </c>
      <c r="N165" s="6">
        <v>134.99</v>
      </c>
      <c r="O165" s="6">
        <v>134.99000549316401</v>
      </c>
      <c r="P165" s="6">
        <v>1</v>
      </c>
      <c r="Q165" s="6">
        <v>0</v>
      </c>
      <c r="R165" s="6">
        <v>1</v>
      </c>
      <c r="T165" s="8">
        <f t="shared" si="4"/>
        <v>134.99</v>
      </c>
      <c r="U165" s="8">
        <f t="shared" si="5"/>
        <v>0</v>
      </c>
    </row>
    <row r="166" spans="1:21" x14ac:dyDescent="0.25">
      <c r="A166" s="1" t="s">
        <v>100</v>
      </c>
      <c r="B166" s="6">
        <v>129.97999999999999</v>
      </c>
      <c r="C166" s="6">
        <v>1</v>
      </c>
      <c r="D166" s="6">
        <v>2</v>
      </c>
      <c r="E166" s="6">
        <v>64.989999999999995</v>
      </c>
      <c r="F166" s="6">
        <v>2</v>
      </c>
      <c r="G166" s="6">
        <v>129.97999999999999</v>
      </c>
      <c r="H166" s="6">
        <v>129.97999572753901</v>
      </c>
      <c r="I166" s="6">
        <v>64.989997863769503</v>
      </c>
      <c r="J166" s="6">
        <v>199.98</v>
      </c>
      <c r="K166" s="6">
        <v>70</v>
      </c>
      <c r="L166" s="6">
        <v>129.97999999999999</v>
      </c>
      <c r="M166" s="6">
        <v>0</v>
      </c>
      <c r="N166" s="6">
        <v>129.97999999999999</v>
      </c>
      <c r="O166" s="6">
        <v>129.97999572753901</v>
      </c>
      <c r="P166" s="6">
        <v>2</v>
      </c>
      <c r="Q166" s="6">
        <v>0</v>
      </c>
      <c r="R166" s="6">
        <v>2</v>
      </c>
      <c r="T166" s="8">
        <f t="shared" si="4"/>
        <v>129.97999999999999</v>
      </c>
      <c r="U166" s="8">
        <f t="shared" si="5"/>
        <v>0</v>
      </c>
    </row>
    <row r="167" spans="1:21" x14ac:dyDescent="0.25">
      <c r="A167" s="1" t="s">
        <v>110</v>
      </c>
      <c r="B167" s="6">
        <v>129.599994506835</v>
      </c>
      <c r="C167" s="6">
        <v>1</v>
      </c>
      <c r="D167" s="6">
        <v>1</v>
      </c>
      <c r="E167" s="6">
        <v>129.599994506835</v>
      </c>
      <c r="F167" s="6">
        <v>1</v>
      </c>
      <c r="G167" s="6">
        <v>129.599994506835</v>
      </c>
      <c r="H167" s="6">
        <v>129.60000549316399</v>
      </c>
      <c r="I167" s="6">
        <v>129.60000549316399</v>
      </c>
      <c r="J167" s="6">
        <v>323.98</v>
      </c>
      <c r="K167" s="6">
        <v>32.39</v>
      </c>
      <c r="L167" s="6">
        <v>291.58999999999997</v>
      </c>
      <c r="M167" s="6">
        <v>161.99000549316401</v>
      </c>
      <c r="N167" s="6">
        <v>129.599994506835</v>
      </c>
      <c r="O167" s="6">
        <v>129.60000549316399</v>
      </c>
      <c r="P167" s="6">
        <v>1</v>
      </c>
      <c r="Q167" s="6">
        <v>1</v>
      </c>
      <c r="R167" s="6">
        <v>2</v>
      </c>
      <c r="T167" s="8">
        <f t="shared" si="4"/>
        <v>129.59999450683603</v>
      </c>
      <c r="U167" s="8">
        <f t="shared" si="5"/>
        <v>-1.0231815394945443E-12</v>
      </c>
    </row>
    <row r="168" spans="1:21" x14ac:dyDescent="0.25">
      <c r="A168" s="1" t="s">
        <v>143</v>
      </c>
      <c r="B168" s="6">
        <v>124.03000427246</v>
      </c>
      <c r="C168" s="6">
        <v>1</v>
      </c>
      <c r="D168" s="6">
        <v>1</v>
      </c>
      <c r="E168" s="6">
        <v>124.03000427246</v>
      </c>
      <c r="F168" s="6">
        <v>1</v>
      </c>
      <c r="G168" s="6">
        <v>124.03000427246</v>
      </c>
      <c r="H168" s="6">
        <v>124.029995727539</v>
      </c>
      <c r="I168" s="6">
        <v>124.029995727539</v>
      </c>
      <c r="J168" s="6">
        <v>317.95999999999998</v>
      </c>
      <c r="K168" s="6">
        <v>34.950000000000003</v>
      </c>
      <c r="L168" s="6">
        <v>283.01</v>
      </c>
      <c r="M168" s="6">
        <v>158.97999572753901</v>
      </c>
      <c r="N168" s="6">
        <v>124.03000427246</v>
      </c>
      <c r="O168" s="6">
        <v>124.029995727539</v>
      </c>
      <c r="P168" s="6">
        <v>1</v>
      </c>
      <c r="Q168" s="6">
        <v>1</v>
      </c>
      <c r="R168" s="6">
        <v>2</v>
      </c>
      <c r="T168" s="8">
        <f t="shared" si="4"/>
        <v>124.03000427246099</v>
      </c>
      <c r="U168" s="8">
        <f t="shared" si="5"/>
        <v>-9.8054897534893826E-13</v>
      </c>
    </row>
    <row r="169" spans="1:21" x14ac:dyDescent="0.25">
      <c r="A169" s="1" t="s">
        <v>99</v>
      </c>
      <c r="B169" s="6">
        <v>119.989994506835</v>
      </c>
      <c r="C169" s="6">
        <v>1</v>
      </c>
      <c r="D169" s="6">
        <v>1</v>
      </c>
      <c r="E169" s="6">
        <v>119.989994506835</v>
      </c>
      <c r="F169" s="6">
        <v>1</v>
      </c>
      <c r="G169" s="6">
        <v>119.989994506835</v>
      </c>
      <c r="H169" s="6">
        <v>109.99000549316401</v>
      </c>
      <c r="I169" s="6">
        <v>109.99000549316401</v>
      </c>
      <c r="J169" s="6">
        <v>269.98</v>
      </c>
      <c r="K169" s="6">
        <v>20</v>
      </c>
      <c r="L169" s="6">
        <v>249.98</v>
      </c>
      <c r="M169" s="6">
        <v>109.99000549316401</v>
      </c>
      <c r="N169" s="6">
        <v>119.989994506835</v>
      </c>
      <c r="O169" s="6">
        <v>109.99000549316401</v>
      </c>
      <c r="P169" s="6">
        <v>1</v>
      </c>
      <c r="Q169" s="6">
        <v>1</v>
      </c>
      <c r="R169" s="6">
        <v>2</v>
      </c>
      <c r="T169" s="8">
        <f t="shared" si="4"/>
        <v>139.98999450683601</v>
      </c>
      <c r="U169" s="8">
        <f t="shared" si="5"/>
        <v>-20.000000000001009</v>
      </c>
    </row>
    <row r="170" spans="1:21" x14ac:dyDescent="0.25">
      <c r="A170" s="1" t="s">
        <v>104</v>
      </c>
      <c r="B170" s="6">
        <v>119.790006713867</v>
      </c>
      <c r="C170" s="6">
        <v>1</v>
      </c>
      <c r="D170" s="6">
        <v>1</v>
      </c>
      <c r="E170" s="6">
        <v>119.790006713867</v>
      </c>
      <c r="F170" s="6">
        <v>1</v>
      </c>
      <c r="G170" s="6">
        <v>119.790006713867</v>
      </c>
      <c r="H170" s="6">
        <v>109.789993286132</v>
      </c>
      <c r="I170" s="6">
        <v>109.789993286132</v>
      </c>
      <c r="J170" s="6">
        <v>285.58</v>
      </c>
      <c r="K170" s="6">
        <v>28</v>
      </c>
      <c r="L170" s="6">
        <v>257.58</v>
      </c>
      <c r="M170" s="6">
        <v>137.78999328613199</v>
      </c>
      <c r="N170" s="6">
        <v>119.790006713867</v>
      </c>
      <c r="O170" s="6">
        <v>109.789993286132</v>
      </c>
      <c r="P170" s="6">
        <v>1</v>
      </c>
      <c r="Q170" s="6">
        <v>1</v>
      </c>
      <c r="R170" s="6">
        <v>2</v>
      </c>
      <c r="T170" s="8">
        <f t="shared" si="4"/>
        <v>119.790006713868</v>
      </c>
      <c r="U170" s="8">
        <f t="shared" si="5"/>
        <v>-9.9475983006414026E-13</v>
      </c>
    </row>
    <row r="171" spans="1:21" x14ac:dyDescent="0.25">
      <c r="A171" s="1" t="s">
        <v>196</v>
      </c>
      <c r="B171" s="6">
        <v>119.720008544921</v>
      </c>
      <c r="C171" s="6">
        <v>1</v>
      </c>
      <c r="D171" s="6">
        <v>2</v>
      </c>
      <c r="E171" s="6">
        <v>59.860004272460898</v>
      </c>
      <c r="F171" s="6">
        <v>2</v>
      </c>
      <c r="G171" s="6">
        <v>119.720008544921</v>
      </c>
      <c r="H171" s="6">
        <v>80.719997558593704</v>
      </c>
      <c r="I171" s="6">
        <v>40.359998779296802</v>
      </c>
      <c r="J171" s="6">
        <v>1400.52</v>
      </c>
      <c r="K171" s="6">
        <v>221.84</v>
      </c>
      <c r="L171" s="6">
        <v>1178.68</v>
      </c>
      <c r="M171" s="6">
        <v>837.11999145507798</v>
      </c>
      <c r="N171" s="6">
        <v>119.720008544921</v>
      </c>
      <c r="O171" s="6">
        <v>80.719997558593704</v>
      </c>
      <c r="P171" s="6">
        <v>2</v>
      </c>
      <c r="Q171" s="6">
        <v>7</v>
      </c>
      <c r="R171" s="6">
        <v>9</v>
      </c>
      <c r="T171" s="8">
        <f t="shared" si="4"/>
        <v>341.56000854492208</v>
      </c>
      <c r="U171" s="8">
        <f t="shared" si="5"/>
        <v>-221.84000000000108</v>
      </c>
    </row>
    <row r="172" spans="1:21" x14ac:dyDescent="0.25">
      <c r="A172" s="1" t="s">
        <v>184</v>
      </c>
      <c r="B172" s="6">
        <v>118.99000213623</v>
      </c>
      <c r="C172" s="6">
        <v>1</v>
      </c>
      <c r="D172" s="6">
        <v>1</v>
      </c>
      <c r="E172" s="6">
        <v>118.99000213623</v>
      </c>
      <c r="F172" s="6">
        <v>1</v>
      </c>
      <c r="G172" s="6">
        <v>118.99000213623</v>
      </c>
      <c r="H172" s="6">
        <v>79.989997863769503</v>
      </c>
      <c r="I172" s="6">
        <v>79.989997863769503</v>
      </c>
      <c r="J172" s="6">
        <v>238.98</v>
      </c>
      <c r="K172" s="6">
        <v>20</v>
      </c>
      <c r="L172" s="6">
        <v>218.98</v>
      </c>
      <c r="M172" s="6">
        <v>99.989997863769503</v>
      </c>
      <c r="N172" s="6">
        <v>118.99000213623</v>
      </c>
      <c r="O172" s="6">
        <v>79.989997863769503</v>
      </c>
      <c r="P172" s="6">
        <v>1</v>
      </c>
      <c r="Q172" s="6">
        <v>1</v>
      </c>
      <c r="R172" s="6">
        <v>2</v>
      </c>
      <c r="T172" s="8">
        <f t="shared" si="4"/>
        <v>118.99000213623049</v>
      </c>
      <c r="U172" s="8">
        <f t="shared" si="5"/>
        <v>-4.8316906031686813E-13</v>
      </c>
    </row>
    <row r="173" spans="1:21" x14ac:dyDescent="0.25">
      <c r="A173" s="1" t="s">
        <v>204</v>
      </c>
      <c r="B173" s="6">
        <v>113.99</v>
      </c>
      <c r="C173" s="6">
        <v>1</v>
      </c>
      <c r="D173" s="6">
        <v>1</v>
      </c>
      <c r="E173" s="6">
        <v>113.99</v>
      </c>
      <c r="F173" s="6">
        <v>1</v>
      </c>
      <c r="G173" s="6">
        <v>113.99</v>
      </c>
      <c r="H173" s="6">
        <v>74.989997863769503</v>
      </c>
      <c r="I173" s="6">
        <v>74.989997863769503</v>
      </c>
      <c r="J173" s="6">
        <v>138.99</v>
      </c>
      <c r="K173" s="6">
        <v>25</v>
      </c>
      <c r="L173" s="6">
        <v>113.99</v>
      </c>
      <c r="M173" s="6">
        <v>0</v>
      </c>
      <c r="N173" s="6">
        <v>113.99</v>
      </c>
      <c r="O173" s="6">
        <v>74.989997863769503</v>
      </c>
      <c r="P173" s="6">
        <v>1</v>
      </c>
      <c r="Q173" s="6">
        <v>0</v>
      </c>
      <c r="R173" s="6">
        <v>1</v>
      </c>
      <c r="T173" s="8">
        <f t="shared" si="4"/>
        <v>113.99000000000001</v>
      </c>
      <c r="U173" s="8">
        <f t="shared" si="5"/>
        <v>0</v>
      </c>
    </row>
    <row r="174" spans="1:21" x14ac:dyDescent="0.25">
      <c r="A174" s="1" t="s">
        <v>207</v>
      </c>
      <c r="B174" s="6">
        <v>113.03000640869099</v>
      </c>
      <c r="C174" s="6">
        <v>1</v>
      </c>
      <c r="D174" s="6">
        <v>2</v>
      </c>
      <c r="E174" s="6">
        <v>56.515003204345703</v>
      </c>
      <c r="F174" s="6">
        <v>2</v>
      </c>
      <c r="G174" s="6">
        <v>113.03000640869099</v>
      </c>
      <c r="H174" s="6">
        <v>-10.9500042724609</v>
      </c>
      <c r="I174" s="6">
        <v>-5.4750021362304704</v>
      </c>
      <c r="J174" s="6">
        <v>592.9</v>
      </c>
      <c r="K174" s="6">
        <v>170.93</v>
      </c>
      <c r="L174" s="6">
        <v>421.97</v>
      </c>
      <c r="M174" s="6">
        <v>138.00999359130799</v>
      </c>
      <c r="N174" s="6">
        <v>113.03000640869099</v>
      </c>
      <c r="O174" s="6">
        <v>-10.9500042724609</v>
      </c>
      <c r="P174" s="6">
        <v>2</v>
      </c>
      <c r="Q174" s="6">
        <v>3</v>
      </c>
      <c r="R174" s="6">
        <v>5</v>
      </c>
      <c r="T174" s="8">
        <f t="shared" si="4"/>
        <v>283.96000640869198</v>
      </c>
      <c r="U174" s="8">
        <f t="shared" si="5"/>
        <v>-170.93000000000097</v>
      </c>
    </row>
    <row r="175" spans="1:21" x14ac:dyDescent="0.25">
      <c r="A175" s="1" t="s">
        <v>107</v>
      </c>
      <c r="B175" s="6">
        <v>112.989994506835</v>
      </c>
      <c r="C175" s="6">
        <v>1</v>
      </c>
      <c r="D175" s="6">
        <v>1</v>
      </c>
      <c r="E175" s="6">
        <v>112.989994506835</v>
      </c>
      <c r="F175" s="6">
        <v>1</v>
      </c>
      <c r="G175" s="6">
        <v>112.989994506835</v>
      </c>
      <c r="H175" s="6">
        <v>102.99000549316401</v>
      </c>
      <c r="I175" s="6">
        <v>102.99000549316401</v>
      </c>
      <c r="J175" s="6">
        <v>269.98</v>
      </c>
      <c r="K175" s="6">
        <v>27</v>
      </c>
      <c r="L175" s="6">
        <v>242.98</v>
      </c>
      <c r="M175" s="6">
        <v>102.99000549316401</v>
      </c>
      <c r="N175" s="6">
        <v>112.989994506835</v>
      </c>
      <c r="O175" s="6">
        <v>102.99000549316401</v>
      </c>
      <c r="P175" s="6">
        <v>1</v>
      </c>
      <c r="Q175" s="6">
        <v>1</v>
      </c>
      <c r="R175" s="6">
        <v>2</v>
      </c>
      <c r="T175" s="8">
        <f t="shared" si="4"/>
        <v>139.98999450683601</v>
      </c>
      <c r="U175" s="8">
        <f t="shared" si="5"/>
        <v>-27.000000000001009</v>
      </c>
    </row>
    <row r="176" spans="1:21" x14ac:dyDescent="0.25">
      <c r="A176" s="1" t="s">
        <v>116</v>
      </c>
      <c r="B176" s="6">
        <v>109.03060000000001</v>
      </c>
      <c r="C176" s="6">
        <v>1</v>
      </c>
      <c r="D176" s="6">
        <v>1</v>
      </c>
      <c r="E176" s="6">
        <v>109.03060000000001</v>
      </c>
      <c r="F176" s="6">
        <v>1</v>
      </c>
      <c r="G176" s="6">
        <v>109.03060000000001</v>
      </c>
      <c r="H176" s="6">
        <v>99.030597863769501</v>
      </c>
      <c r="I176" s="6">
        <v>99.030597863769501</v>
      </c>
      <c r="J176" s="6">
        <v>115.99</v>
      </c>
      <c r="K176" s="6">
        <v>6.9593999999999996</v>
      </c>
      <c r="L176" s="6">
        <v>109.03060000000001</v>
      </c>
      <c r="M176" s="6">
        <v>0</v>
      </c>
      <c r="N176" s="6">
        <v>109.03060000000001</v>
      </c>
      <c r="O176" s="6">
        <v>99.030597863769501</v>
      </c>
      <c r="P176" s="6">
        <v>1</v>
      </c>
      <c r="Q176" s="6">
        <v>0</v>
      </c>
      <c r="R176" s="6">
        <v>1</v>
      </c>
      <c r="T176" s="8">
        <f t="shared" si="4"/>
        <v>109.03059999999999</v>
      </c>
      <c r="U176" s="8">
        <f t="shared" si="5"/>
        <v>0</v>
      </c>
    </row>
    <row r="177" spans="1:21" x14ac:dyDescent="0.25">
      <c r="A177" s="1" t="s">
        <v>56</v>
      </c>
      <c r="B177" s="6">
        <v>101.98</v>
      </c>
      <c r="C177" s="6">
        <v>1</v>
      </c>
      <c r="D177" s="6">
        <v>1</v>
      </c>
      <c r="E177" s="6">
        <v>101.98</v>
      </c>
      <c r="F177" s="6">
        <v>1</v>
      </c>
      <c r="G177" s="6">
        <v>101.98</v>
      </c>
      <c r="H177" s="6">
        <v>80.989997863769503</v>
      </c>
      <c r="I177" s="6">
        <v>80.989997863769503</v>
      </c>
      <c r="J177" s="6">
        <v>126.98</v>
      </c>
      <c r="K177" s="6">
        <v>25</v>
      </c>
      <c r="L177" s="6">
        <v>101.98</v>
      </c>
      <c r="M177" s="6">
        <v>0</v>
      </c>
      <c r="N177" s="6">
        <v>101.98</v>
      </c>
      <c r="O177" s="6">
        <v>80.989997863769503</v>
      </c>
      <c r="P177" s="6">
        <v>1</v>
      </c>
      <c r="Q177" s="6">
        <v>0</v>
      </c>
      <c r="R177" s="6">
        <v>1</v>
      </c>
      <c r="T177" s="8">
        <f t="shared" si="4"/>
        <v>101.98</v>
      </c>
      <c r="U177" s="8">
        <f t="shared" si="5"/>
        <v>0</v>
      </c>
    </row>
    <row r="178" spans="1:21" x14ac:dyDescent="0.25">
      <c r="A178" s="1" t="s">
        <v>172</v>
      </c>
      <c r="B178" s="6">
        <v>101.84000427246001</v>
      </c>
      <c r="C178" s="6">
        <v>1</v>
      </c>
      <c r="D178" s="6">
        <v>1</v>
      </c>
      <c r="E178" s="6">
        <v>101.84000427246001</v>
      </c>
      <c r="F178" s="6">
        <v>1</v>
      </c>
      <c r="G178" s="6">
        <v>101.84000427246001</v>
      </c>
      <c r="H178" s="6">
        <v>56.989997863769503</v>
      </c>
      <c r="I178" s="6">
        <v>56.989997863769503</v>
      </c>
      <c r="J178" s="6">
        <v>284.82</v>
      </c>
      <c r="K178" s="6">
        <v>23</v>
      </c>
      <c r="L178" s="6">
        <v>261.82</v>
      </c>
      <c r="M178" s="6">
        <v>159.97999572753901</v>
      </c>
      <c r="N178" s="6">
        <v>101.84000427246001</v>
      </c>
      <c r="O178" s="6">
        <v>56.989997863769503</v>
      </c>
      <c r="P178" s="6">
        <v>1</v>
      </c>
      <c r="Q178" s="6">
        <v>2</v>
      </c>
      <c r="R178" s="6">
        <v>3</v>
      </c>
      <c r="T178" s="8">
        <f t="shared" si="4"/>
        <v>101.84000427246099</v>
      </c>
      <c r="U178" s="8">
        <f t="shared" si="5"/>
        <v>-9.8054897534893826E-13</v>
      </c>
    </row>
    <row r="179" spans="1:21" x14ac:dyDescent="0.25">
      <c r="A179" s="1" t="s">
        <v>132</v>
      </c>
      <c r="B179" s="6">
        <v>100.65000213623</v>
      </c>
      <c r="C179" s="6">
        <v>1</v>
      </c>
      <c r="D179" s="6">
        <v>1</v>
      </c>
      <c r="E179" s="6">
        <v>100.65000213623</v>
      </c>
      <c r="F179" s="6">
        <v>1</v>
      </c>
      <c r="G179" s="6">
        <v>100.65000213623</v>
      </c>
      <c r="H179" s="6">
        <v>61.649997863769499</v>
      </c>
      <c r="I179" s="6">
        <v>61.649997863769499</v>
      </c>
      <c r="J179" s="6">
        <v>218.98</v>
      </c>
      <c r="K179" s="6">
        <v>28.34</v>
      </c>
      <c r="L179" s="6">
        <v>190.64</v>
      </c>
      <c r="M179" s="6">
        <v>61.649997863769499</v>
      </c>
      <c r="N179" s="6">
        <v>100.65000213623</v>
      </c>
      <c r="O179" s="6">
        <v>61.649997863769499</v>
      </c>
      <c r="P179" s="6">
        <v>1</v>
      </c>
      <c r="Q179" s="6">
        <v>1</v>
      </c>
      <c r="R179" s="6">
        <v>2</v>
      </c>
      <c r="T179" s="8">
        <f t="shared" si="4"/>
        <v>128.99000213623049</v>
      </c>
      <c r="U179" s="8">
        <f t="shared" si="5"/>
        <v>-28.340000000000487</v>
      </c>
    </row>
    <row r="180" spans="1:21" x14ac:dyDescent="0.25">
      <c r="A180" s="1" t="s">
        <v>88</v>
      </c>
      <c r="B180" s="6">
        <v>99.140003662109393</v>
      </c>
      <c r="C180" s="6">
        <v>1</v>
      </c>
      <c r="D180" s="6">
        <v>1</v>
      </c>
      <c r="E180" s="6">
        <v>99.140003662109393</v>
      </c>
      <c r="F180" s="6">
        <v>1</v>
      </c>
      <c r="G180" s="6">
        <v>99.140003662109393</v>
      </c>
      <c r="H180" s="6">
        <v>89.139999389648395</v>
      </c>
      <c r="I180" s="6">
        <v>89.139999389648395</v>
      </c>
      <c r="J180" s="6">
        <v>808.98</v>
      </c>
      <c r="K180" s="6">
        <v>25</v>
      </c>
      <c r="L180" s="6">
        <v>783.98</v>
      </c>
      <c r="M180" s="6">
        <v>684.83999633789006</v>
      </c>
      <c r="N180" s="6">
        <v>99.140003662109393</v>
      </c>
      <c r="O180" s="6">
        <v>89.139999389648395</v>
      </c>
      <c r="P180" s="6">
        <v>1</v>
      </c>
      <c r="Q180" s="6">
        <v>6</v>
      </c>
      <c r="R180" s="6">
        <v>7</v>
      </c>
      <c r="T180" s="8">
        <f t="shared" si="4"/>
        <v>99.140003662109962</v>
      </c>
      <c r="U180" s="8">
        <f t="shared" si="5"/>
        <v>-5.6843418860808015E-13</v>
      </c>
    </row>
    <row r="181" spans="1:21" x14ac:dyDescent="0.25">
      <c r="A181" s="1" t="s">
        <v>108</v>
      </c>
      <c r="B181" s="6">
        <v>98.990002136230402</v>
      </c>
      <c r="C181" s="6">
        <v>1</v>
      </c>
      <c r="D181" s="6">
        <v>1</v>
      </c>
      <c r="E181" s="6">
        <v>98.990002136230402</v>
      </c>
      <c r="F181" s="6">
        <v>1</v>
      </c>
      <c r="G181" s="6">
        <v>98.990002136230402</v>
      </c>
      <c r="H181" s="6">
        <v>98.989997863769503</v>
      </c>
      <c r="I181" s="6">
        <v>98.989997863769503</v>
      </c>
      <c r="J181" s="6">
        <v>249.98</v>
      </c>
      <c r="K181" s="6">
        <v>26</v>
      </c>
      <c r="L181" s="6">
        <v>223.98</v>
      </c>
      <c r="M181" s="6">
        <v>98.989997863769503</v>
      </c>
      <c r="N181" s="6">
        <v>98.990002136230402</v>
      </c>
      <c r="O181" s="6">
        <v>98.989997863769503</v>
      </c>
      <c r="P181" s="6">
        <v>1</v>
      </c>
      <c r="Q181" s="6">
        <v>1</v>
      </c>
      <c r="R181" s="6">
        <v>2</v>
      </c>
      <c r="T181" s="8">
        <f t="shared" si="4"/>
        <v>124.99000213623049</v>
      </c>
      <c r="U181" s="8">
        <f t="shared" si="5"/>
        <v>-26.000000000000085</v>
      </c>
    </row>
    <row r="182" spans="1:21" x14ac:dyDescent="0.25">
      <c r="A182" s="1" t="s">
        <v>121</v>
      </c>
      <c r="B182" s="6">
        <v>98.980004272460903</v>
      </c>
      <c r="C182" s="6">
        <v>1</v>
      </c>
      <c r="D182" s="6">
        <v>2</v>
      </c>
      <c r="E182" s="6">
        <v>49.490002136230402</v>
      </c>
      <c r="F182" s="6">
        <v>2</v>
      </c>
      <c r="G182" s="6">
        <v>98.980004272460903</v>
      </c>
      <c r="H182" s="6">
        <v>98.979995727539006</v>
      </c>
      <c r="I182" s="6">
        <v>49.489997863769503</v>
      </c>
      <c r="J182" s="6">
        <v>319.95999999999998</v>
      </c>
      <c r="K182" s="6">
        <v>61</v>
      </c>
      <c r="L182" s="6">
        <v>258.95999999999998</v>
      </c>
      <c r="M182" s="6">
        <v>98.979995727539006</v>
      </c>
      <c r="N182" s="6">
        <v>98.980004272460903</v>
      </c>
      <c r="O182" s="6">
        <v>98.979995727539006</v>
      </c>
      <c r="P182" s="6">
        <v>2</v>
      </c>
      <c r="Q182" s="6">
        <v>2</v>
      </c>
      <c r="R182" s="6">
        <v>4</v>
      </c>
      <c r="T182" s="8">
        <f t="shared" si="4"/>
        <v>159.98000427246097</v>
      </c>
      <c r="U182" s="8">
        <f t="shared" si="5"/>
        <v>-61.000000000000071</v>
      </c>
    </row>
    <row r="183" spans="1:21" x14ac:dyDescent="0.25">
      <c r="A183" s="1" t="s">
        <v>50</v>
      </c>
      <c r="B183" s="6">
        <v>97.979994506835894</v>
      </c>
      <c r="C183" s="6">
        <v>1</v>
      </c>
      <c r="D183" s="6">
        <v>1</v>
      </c>
      <c r="E183" s="6">
        <v>97.979994506835894</v>
      </c>
      <c r="F183" s="6">
        <v>1</v>
      </c>
      <c r="G183" s="6">
        <v>97.979994506835894</v>
      </c>
      <c r="H183" s="6">
        <v>74.990005493164006</v>
      </c>
      <c r="I183" s="6">
        <v>74.990005493164006</v>
      </c>
      <c r="J183" s="6">
        <v>345.96</v>
      </c>
      <c r="K183" s="6">
        <v>75</v>
      </c>
      <c r="L183" s="6">
        <v>270.95999999999998</v>
      </c>
      <c r="M183" s="6">
        <v>172.98000549316399</v>
      </c>
      <c r="N183" s="6">
        <v>97.979994506835894</v>
      </c>
      <c r="O183" s="6">
        <v>74.990005493164006</v>
      </c>
      <c r="P183" s="6">
        <v>1</v>
      </c>
      <c r="Q183" s="6">
        <v>1</v>
      </c>
      <c r="R183" s="6">
        <v>2</v>
      </c>
      <c r="T183" s="8">
        <f t="shared" si="4"/>
        <v>97.979994506835993</v>
      </c>
      <c r="U183" s="8">
        <f t="shared" si="5"/>
        <v>0</v>
      </c>
    </row>
    <row r="184" spans="1:21" x14ac:dyDescent="0.25">
      <c r="A184" s="1" t="s">
        <v>67</v>
      </c>
      <c r="B184" s="6">
        <v>96.600030517578006</v>
      </c>
      <c r="C184" s="6">
        <v>1</v>
      </c>
      <c r="D184" s="6">
        <v>2</v>
      </c>
      <c r="E184" s="6">
        <v>48.300015258789003</v>
      </c>
      <c r="F184" s="6">
        <v>2</v>
      </c>
      <c r="G184" s="6">
        <v>96.600030517578006</v>
      </c>
      <c r="H184" s="6">
        <v>96.599998474121094</v>
      </c>
      <c r="I184" s="6">
        <v>48.299999237060497</v>
      </c>
      <c r="J184" s="6">
        <v>2448.6</v>
      </c>
      <c r="K184" s="6">
        <v>20</v>
      </c>
      <c r="L184" s="6">
        <v>2428.6</v>
      </c>
      <c r="M184" s="6">
        <v>2331.9999694824201</v>
      </c>
      <c r="N184" s="6">
        <v>96.600030517578006</v>
      </c>
      <c r="O184" s="6">
        <v>96.599998474121094</v>
      </c>
      <c r="P184" s="6">
        <v>2</v>
      </c>
      <c r="Q184" s="6">
        <v>40</v>
      </c>
      <c r="R184" s="6">
        <v>42</v>
      </c>
      <c r="T184" s="8">
        <f t="shared" si="4"/>
        <v>96.600030517579853</v>
      </c>
      <c r="U184" s="8">
        <f t="shared" si="5"/>
        <v>-1.8474111129762605E-12</v>
      </c>
    </row>
    <row r="185" spans="1:21" x14ac:dyDescent="0.25">
      <c r="A185" s="1" t="s">
        <v>213</v>
      </c>
      <c r="B185" s="6">
        <v>95.720030212402406</v>
      </c>
      <c r="C185" s="6">
        <v>1</v>
      </c>
      <c r="D185" s="6">
        <v>1</v>
      </c>
      <c r="E185" s="6">
        <v>95.720030212402406</v>
      </c>
      <c r="F185" s="6">
        <v>1</v>
      </c>
      <c r="G185" s="6">
        <v>95.720030212402406</v>
      </c>
      <c r="H185" s="6">
        <v>7.9699990844726498</v>
      </c>
      <c r="I185" s="6">
        <v>7.9699990844726498</v>
      </c>
      <c r="J185" s="6">
        <v>1786.39</v>
      </c>
      <c r="K185" s="6">
        <v>41.99</v>
      </c>
      <c r="L185" s="6">
        <v>1744.4</v>
      </c>
      <c r="M185" s="6">
        <v>1606.6899697875899</v>
      </c>
      <c r="N185" s="6">
        <v>95.720030212402406</v>
      </c>
      <c r="O185" s="6">
        <v>7.9699990844726498</v>
      </c>
      <c r="P185" s="6">
        <v>1</v>
      </c>
      <c r="Q185" s="6">
        <v>33</v>
      </c>
      <c r="R185" s="6">
        <v>34</v>
      </c>
      <c r="T185" s="8">
        <f t="shared" si="4"/>
        <v>137.71003021241017</v>
      </c>
      <c r="U185" s="8">
        <f t="shared" si="5"/>
        <v>-41.990000000007768</v>
      </c>
    </row>
    <row r="186" spans="1:21" x14ac:dyDescent="0.25">
      <c r="A186" s="1" t="s">
        <v>134</v>
      </c>
      <c r="B186" s="6">
        <v>93.999996643066396</v>
      </c>
      <c r="C186" s="6">
        <v>1</v>
      </c>
      <c r="D186" s="6">
        <v>1</v>
      </c>
      <c r="E186" s="6">
        <v>93.999996643066396</v>
      </c>
      <c r="F186" s="6">
        <v>1</v>
      </c>
      <c r="G186" s="6">
        <v>93.999996643066396</v>
      </c>
      <c r="H186" s="6">
        <v>94.000003356933604</v>
      </c>
      <c r="I186" s="6">
        <v>94.000003356933604</v>
      </c>
      <c r="J186" s="6">
        <v>239.96</v>
      </c>
      <c r="K186" s="6">
        <v>25.98</v>
      </c>
      <c r="L186" s="6">
        <v>213.98</v>
      </c>
      <c r="M186" s="6">
        <v>119.980003356933</v>
      </c>
      <c r="N186" s="6">
        <v>93.999996643066396</v>
      </c>
      <c r="O186" s="6">
        <v>94.000003356933604</v>
      </c>
      <c r="P186" s="6">
        <v>1</v>
      </c>
      <c r="Q186" s="6">
        <v>1</v>
      </c>
      <c r="R186" s="6">
        <v>2</v>
      </c>
      <c r="T186" s="8">
        <f t="shared" si="4"/>
        <v>93.999996643067021</v>
      </c>
      <c r="U186" s="8">
        <f t="shared" si="5"/>
        <v>-6.2527760746888816E-13</v>
      </c>
    </row>
    <row r="187" spans="1:21" x14ac:dyDescent="0.25">
      <c r="A187" s="1" t="s">
        <v>162</v>
      </c>
      <c r="B187" s="6">
        <v>93.4066000343322</v>
      </c>
      <c r="C187" s="6">
        <v>1</v>
      </c>
      <c r="D187" s="6">
        <v>1</v>
      </c>
      <c r="E187" s="6">
        <v>93.4066000343322</v>
      </c>
      <c r="F187" s="6">
        <v>1</v>
      </c>
      <c r="G187" s="6">
        <v>93.4066000343322</v>
      </c>
      <c r="H187" s="6">
        <v>44.706596720123301</v>
      </c>
      <c r="I187" s="6">
        <v>44.706596720123301</v>
      </c>
      <c r="J187" s="6">
        <v>243.30519428253101</v>
      </c>
      <c r="K187" s="6">
        <v>52.595998764038001</v>
      </c>
      <c r="L187" s="6">
        <v>190.709195518493</v>
      </c>
      <c r="M187" s="6">
        <v>44.706596720123301</v>
      </c>
      <c r="N187" s="6">
        <v>93.4066000343322</v>
      </c>
      <c r="O187" s="6">
        <v>44.706596720123301</v>
      </c>
      <c r="P187" s="6">
        <v>1</v>
      </c>
      <c r="Q187" s="6">
        <v>1</v>
      </c>
      <c r="R187" s="6">
        <v>2</v>
      </c>
      <c r="T187" s="8">
        <f t="shared" si="4"/>
        <v>146.00259879836972</v>
      </c>
      <c r="U187" s="8">
        <f t="shared" si="5"/>
        <v>-52.595998764037518</v>
      </c>
    </row>
    <row r="188" spans="1:21" x14ac:dyDescent="0.25">
      <c r="A188" s="1" t="s">
        <v>90</v>
      </c>
      <c r="B188" s="6">
        <v>92.980002136230397</v>
      </c>
      <c r="C188" s="6">
        <v>1</v>
      </c>
      <c r="D188" s="6">
        <v>1</v>
      </c>
      <c r="E188" s="6">
        <v>92.980002136230397</v>
      </c>
      <c r="F188" s="6">
        <v>1</v>
      </c>
      <c r="G188" s="6">
        <v>92.980002136230397</v>
      </c>
      <c r="H188" s="6">
        <v>69.989997863769503</v>
      </c>
      <c r="I188" s="6">
        <v>69.989997863769503</v>
      </c>
      <c r="J188" s="6">
        <v>245.96</v>
      </c>
      <c r="K188" s="6">
        <v>30</v>
      </c>
      <c r="L188" s="6">
        <v>215.96</v>
      </c>
      <c r="M188" s="6">
        <v>122.979997863769</v>
      </c>
      <c r="N188" s="6">
        <v>92.980002136230397</v>
      </c>
      <c r="O188" s="6">
        <v>69.989997863769503</v>
      </c>
      <c r="P188" s="6">
        <v>1</v>
      </c>
      <c r="Q188" s="6">
        <v>1</v>
      </c>
      <c r="R188" s="6">
        <v>2</v>
      </c>
      <c r="T188" s="8">
        <f t="shared" si="4"/>
        <v>92.980002136231008</v>
      </c>
      <c r="U188" s="8">
        <f t="shared" si="5"/>
        <v>-6.1106675275368616E-13</v>
      </c>
    </row>
    <row r="189" spans="1:21" x14ac:dyDescent="0.25">
      <c r="A189" s="1" t="s">
        <v>124</v>
      </c>
      <c r="B189" s="6">
        <v>87.990002136230402</v>
      </c>
      <c r="C189" s="6">
        <v>1</v>
      </c>
      <c r="D189" s="6">
        <v>1</v>
      </c>
      <c r="E189" s="6">
        <v>87.990002136230402</v>
      </c>
      <c r="F189" s="6">
        <v>1</v>
      </c>
      <c r="G189" s="6">
        <v>87.990002136230402</v>
      </c>
      <c r="H189" s="6">
        <v>38.989997863769503</v>
      </c>
      <c r="I189" s="6">
        <v>38.989997863769503</v>
      </c>
      <c r="J189" s="6">
        <v>208.98</v>
      </c>
      <c r="K189" s="6">
        <v>41</v>
      </c>
      <c r="L189" s="6">
        <v>167.98</v>
      </c>
      <c r="M189" s="6">
        <v>79.989997863769503</v>
      </c>
      <c r="N189" s="6">
        <v>87.990002136230402</v>
      </c>
      <c r="O189" s="6">
        <v>38.989997863769503</v>
      </c>
      <c r="P189" s="6">
        <v>1</v>
      </c>
      <c r="Q189" s="6">
        <v>1</v>
      </c>
      <c r="R189" s="6">
        <v>2</v>
      </c>
      <c r="T189" s="8">
        <f t="shared" si="4"/>
        <v>87.990002136230487</v>
      </c>
      <c r="U189" s="8">
        <f t="shared" si="5"/>
        <v>0</v>
      </c>
    </row>
    <row r="190" spans="1:21" x14ac:dyDescent="0.25">
      <c r="A190" s="1" t="s">
        <v>71</v>
      </c>
      <c r="B190" s="6">
        <v>86.979999999999905</v>
      </c>
      <c r="C190" s="6">
        <v>1</v>
      </c>
      <c r="D190" s="6">
        <v>1</v>
      </c>
      <c r="E190" s="6">
        <v>86.979999999999905</v>
      </c>
      <c r="F190" s="6">
        <v>1</v>
      </c>
      <c r="G190" s="6">
        <v>86.979999999999905</v>
      </c>
      <c r="H190" s="6">
        <v>55.989997863769503</v>
      </c>
      <c r="I190" s="6">
        <v>55.989997863769503</v>
      </c>
      <c r="J190" s="6">
        <v>136.97999999999999</v>
      </c>
      <c r="K190" s="6">
        <v>50</v>
      </c>
      <c r="L190" s="6">
        <v>86.979999999999905</v>
      </c>
      <c r="M190" s="6">
        <v>0</v>
      </c>
      <c r="N190" s="6">
        <v>86.979999999999905</v>
      </c>
      <c r="O190" s="6">
        <v>55.989997863769503</v>
      </c>
      <c r="P190" s="6">
        <v>1</v>
      </c>
      <c r="Q190" s="6">
        <v>0</v>
      </c>
      <c r="R190" s="6">
        <v>1</v>
      </c>
      <c r="T190" s="8">
        <f t="shared" si="4"/>
        <v>86.97999999999999</v>
      </c>
      <c r="U190" s="8">
        <f t="shared" si="5"/>
        <v>0</v>
      </c>
    </row>
    <row r="191" spans="1:21" x14ac:dyDescent="0.25">
      <c r="A191" s="1" t="s">
        <v>53</v>
      </c>
      <c r="B191" s="6">
        <v>86.708509969234299</v>
      </c>
      <c r="C191" s="6">
        <v>1</v>
      </c>
      <c r="D191" s="6">
        <v>1</v>
      </c>
      <c r="E191" s="6">
        <v>86.708509969234299</v>
      </c>
      <c r="F191" s="6">
        <v>1</v>
      </c>
      <c r="G191" s="6">
        <v>86.708509969234299</v>
      </c>
      <c r="H191" s="6">
        <v>86.708497640132904</v>
      </c>
      <c r="I191" s="6">
        <v>86.708497640132904</v>
      </c>
      <c r="J191" s="6">
        <v>806.78799238204897</v>
      </c>
      <c r="K191" s="6">
        <v>14.1399998664855</v>
      </c>
      <c r="L191" s="6">
        <v>792.64799251556303</v>
      </c>
      <c r="M191" s="6">
        <v>705.93948254632903</v>
      </c>
      <c r="N191" s="6">
        <v>86.708509969234299</v>
      </c>
      <c r="O191" s="6">
        <v>86.708497640132904</v>
      </c>
      <c r="P191" s="6">
        <v>1</v>
      </c>
      <c r="Q191" s="6">
        <v>7</v>
      </c>
      <c r="R191" s="6">
        <v>8</v>
      </c>
      <c r="T191" s="8">
        <f t="shared" si="4"/>
        <v>86.708509969234456</v>
      </c>
      <c r="U191" s="8">
        <f t="shared" si="5"/>
        <v>-1.5631940186722204E-13</v>
      </c>
    </row>
    <row r="192" spans="1:21" x14ac:dyDescent="0.25">
      <c r="A192" s="1" t="s">
        <v>75</v>
      </c>
      <c r="B192" s="6">
        <v>83.990004272460894</v>
      </c>
      <c r="C192" s="6">
        <v>1</v>
      </c>
      <c r="D192" s="6">
        <v>1</v>
      </c>
      <c r="E192" s="6">
        <v>83.990004272460894</v>
      </c>
      <c r="F192" s="6">
        <v>1</v>
      </c>
      <c r="G192" s="6">
        <v>83.990004272460894</v>
      </c>
      <c r="H192" s="6">
        <v>83.989997863769503</v>
      </c>
      <c r="I192" s="6">
        <v>83.989997863769503</v>
      </c>
      <c r="J192" s="6">
        <v>359.97</v>
      </c>
      <c r="K192" s="6">
        <v>36</v>
      </c>
      <c r="L192" s="6">
        <v>323.97000000000003</v>
      </c>
      <c r="M192" s="6">
        <v>203.97999572753901</v>
      </c>
      <c r="N192" s="6">
        <v>83.990004272460894</v>
      </c>
      <c r="O192" s="6">
        <v>83.989997863769503</v>
      </c>
      <c r="P192" s="6">
        <v>1</v>
      </c>
      <c r="Q192" s="6">
        <v>2</v>
      </c>
      <c r="R192" s="6">
        <v>3</v>
      </c>
      <c r="T192" s="8">
        <f t="shared" si="4"/>
        <v>119.99000427246102</v>
      </c>
      <c r="U192" s="8">
        <f t="shared" si="5"/>
        <v>-36.000000000000128</v>
      </c>
    </row>
    <row r="193" spans="1:21" x14ac:dyDescent="0.25">
      <c r="A193" s="1" t="s">
        <v>224</v>
      </c>
      <c r="B193" s="6">
        <v>83.9799966430664</v>
      </c>
      <c r="C193" s="6">
        <v>1</v>
      </c>
      <c r="D193" s="6">
        <v>1</v>
      </c>
      <c r="E193" s="6">
        <v>83.9799966430664</v>
      </c>
      <c r="F193" s="6">
        <v>1</v>
      </c>
      <c r="G193" s="6">
        <v>83.9799966430664</v>
      </c>
      <c r="H193" s="6">
        <v>44.980003356933601</v>
      </c>
      <c r="I193" s="6">
        <v>44.980003356933601</v>
      </c>
      <c r="J193" s="6">
        <v>299.95</v>
      </c>
      <c r="K193" s="6">
        <v>75</v>
      </c>
      <c r="L193" s="6">
        <v>224.95</v>
      </c>
      <c r="M193" s="6">
        <v>140.97000335693301</v>
      </c>
      <c r="N193" s="6">
        <v>83.9799966430664</v>
      </c>
      <c r="O193" s="6">
        <v>44.980003356933601</v>
      </c>
      <c r="P193" s="6">
        <v>1</v>
      </c>
      <c r="Q193" s="6">
        <v>1</v>
      </c>
      <c r="R193" s="6">
        <v>2</v>
      </c>
      <c r="T193" s="8">
        <f t="shared" si="4"/>
        <v>83.979996643066983</v>
      </c>
      <c r="U193" s="8">
        <f t="shared" si="5"/>
        <v>-5.8264504332328215E-13</v>
      </c>
    </row>
    <row r="194" spans="1:21" x14ac:dyDescent="0.25">
      <c r="A194" s="1" t="s">
        <v>118</v>
      </c>
      <c r="B194" s="6">
        <v>83.780006408691406</v>
      </c>
      <c r="C194" s="6">
        <v>1</v>
      </c>
      <c r="D194" s="6">
        <v>2</v>
      </c>
      <c r="E194" s="6">
        <v>41.890003204345703</v>
      </c>
      <c r="F194" s="6">
        <v>2</v>
      </c>
      <c r="G194" s="6">
        <v>83.780006408691406</v>
      </c>
      <c r="H194" s="6">
        <v>44.779995727539003</v>
      </c>
      <c r="I194" s="6">
        <v>22.389997863769501</v>
      </c>
      <c r="J194" s="6">
        <v>488.95</v>
      </c>
      <c r="K194" s="6">
        <v>135.19999999999999</v>
      </c>
      <c r="L194" s="6">
        <v>353.75</v>
      </c>
      <c r="M194" s="6">
        <v>134.76999359130801</v>
      </c>
      <c r="N194" s="6">
        <v>83.780006408691406</v>
      </c>
      <c r="O194" s="6">
        <v>44.779995727539003</v>
      </c>
      <c r="P194" s="6">
        <v>2</v>
      </c>
      <c r="Q194" s="6">
        <v>3</v>
      </c>
      <c r="R194" s="6">
        <v>5</v>
      </c>
      <c r="T194" s="8">
        <f t="shared" si="4"/>
        <v>218.98000640869199</v>
      </c>
      <c r="U194" s="8">
        <f t="shared" si="5"/>
        <v>-135.20000000000059</v>
      </c>
    </row>
    <row r="195" spans="1:21" x14ac:dyDescent="0.25">
      <c r="A195" s="1" t="s">
        <v>84</v>
      </c>
      <c r="B195" s="6">
        <v>80.990002136230402</v>
      </c>
      <c r="C195" s="6">
        <v>1</v>
      </c>
      <c r="D195" s="6">
        <v>1</v>
      </c>
      <c r="E195" s="6">
        <v>80.990002136230402</v>
      </c>
      <c r="F195" s="6">
        <v>1</v>
      </c>
      <c r="G195" s="6">
        <v>80.990002136230402</v>
      </c>
      <c r="H195" s="6">
        <v>80.989997863769503</v>
      </c>
      <c r="I195" s="6">
        <v>80.989997863769503</v>
      </c>
      <c r="J195" s="6">
        <v>199.98</v>
      </c>
      <c r="K195" s="6">
        <v>19</v>
      </c>
      <c r="L195" s="6">
        <v>180.98</v>
      </c>
      <c r="M195" s="6">
        <v>99.989997863769503</v>
      </c>
      <c r="N195" s="6">
        <v>80.990002136230402</v>
      </c>
      <c r="O195" s="6">
        <v>80.989997863769503</v>
      </c>
      <c r="P195" s="6">
        <v>1</v>
      </c>
      <c r="Q195" s="6">
        <v>1</v>
      </c>
      <c r="R195" s="6">
        <v>2</v>
      </c>
      <c r="T195" s="8">
        <f t="shared" si="4"/>
        <v>80.990002136230487</v>
      </c>
      <c r="U195" s="8">
        <f t="shared" si="5"/>
        <v>0</v>
      </c>
    </row>
    <row r="196" spans="1:21" x14ac:dyDescent="0.25">
      <c r="A196" s="1" t="s">
        <v>82</v>
      </c>
      <c r="B196" s="6">
        <v>79.990004272460894</v>
      </c>
      <c r="C196" s="6">
        <v>1</v>
      </c>
      <c r="D196" s="6">
        <v>1</v>
      </c>
      <c r="E196" s="6">
        <v>79.990004272460894</v>
      </c>
      <c r="F196" s="6">
        <v>1</v>
      </c>
      <c r="G196" s="6">
        <v>79.990004272460894</v>
      </c>
      <c r="H196" s="6">
        <v>79.989997863769503</v>
      </c>
      <c r="I196" s="6">
        <v>79.989997863769503</v>
      </c>
      <c r="J196" s="6">
        <v>299.97000000000003</v>
      </c>
      <c r="K196" s="6">
        <v>20</v>
      </c>
      <c r="L196" s="6">
        <v>279.97000000000003</v>
      </c>
      <c r="M196" s="6">
        <v>179.97999572753901</v>
      </c>
      <c r="N196" s="6">
        <v>79.990004272460894</v>
      </c>
      <c r="O196" s="6">
        <v>79.989997863769503</v>
      </c>
      <c r="P196" s="6">
        <v>1</v>
      </c>
      <c r="Q196" s="6">
        <v>2</v>
      </c>
      <c r="R196" s="6">
        <v>3</v>
      </c>
      <c r="T196" s="8">
        <f t="shared" si="4"/>
        <v>99.990004272461022</v>
      </c>
      <c r="U196" s="8">
        <f t="shared" si="5"/>
        <v>-20.000000000000128</v>
      </c>
    </row>
    <row r="197" spans="1:21" x14ac:dyDescent="0.25">
      <c r="A197" s="1" t="s">
        <v>98</v>
      </c>
      <c r="B197" s="6">
        <v>79.5700021362304</v>
      </c>
      <c r="C197" s="6">
        <v>1</v>
      </c>
      <c r="D197" s="6">
        <v>1</v>
      </c>
      <c r="E197" s="6">
        <v>79.5700021362304</v>
      </c>
      <c r="F197" s="6">
        <v>1</v>
      </c>
      <c r="G197" s="6">
        <v>79.5700021362304</v>
      </c>
      <c r="H197" s="6">
        <v>69.569999694824205</v>
      </c>
      <c r="I197" s="6">
        <v>69.569999694824205</v>
      </c>
      <c r="J197" s="6">
        <v>774.56</v>
      </c>
      <c r="K197" s="6">
        <v>26</v>
      </c>
      <c r="L197" s="6">
        <v>748.56</v>
      </c>
      <c r="M197" s="6">
        <v>642.98999786376896</v>
      </c>
      <c r="N197" s="6">
        <v>79.5700021362304</v>
      </c>
      <c r="O197" s="6">
        <v>69.569999694824205</v>
      </c>
      <c r="P197" s="6">
        <v>1</v>
      </c>
      <c r="Q197" s="6">
        <v>7</v>
      </c>
      <c r="R197" s="6">
        <v>8</v>
      </c>
      <c r="T197" s="8">
        <f t="shared" ref="T197:T232" si="6">J197-K197-M197</f>
        <v>105.57000213623098</v>
      </c>
      <c r="U197" s="8">
        <f t="shared" ref="U197:U232" si="7">N197-T197</f>
        <v>-26.000000000000583</v>
      </c>
    </row>
    <row r="198" spans="1:21" x14ac:dyDescent="0.25">
      <c r="A198" s="1" t="s">
        <v>244</v>
      </c>
      <c r="B198" s="6">
        <v>78.989999999999995</v>
      </c>
      <c r="C198" s="6">
        <v>1</v>
      </c>
      <c r="D198" s="6">
        <v>1</v>
      </c>
      <c r="E198" s="6">
        <v>78.989999999999995</v>
      </c>
      <c r="F198" s="6">
        <v>1</v>
      </c>
      <c r="G198" s="6">
        <v>78.989999999999995</v>
      </c>
      <c r="H198" s="6">
        <v>0.98999786376953103</v>
      </c>
      <c r="I198" s="6">
        <v>0.98999786376953103</v>
      </c>
      <c r="J198" s="6">
        <v>177.99</v>
      </c>
      <c r="K198" s="6">
        <v>99</v>
      </c>
      <c r="L198" s="6">
        <v>78.989999999999995</v>
      </c>
      <c r="M198" s="6">
        <v>0</v>
      </c>
      <c r="N198" s="6">
        <v>78.989999999999995</v>
      </c>
      <c r="O198" s="6">
        <v>0.98999786376953103</v>
      </c>
      <c r="P198" s="6">
        <v>1</v>
      </c>
      <c r="Q198" s="6">
        <v>0</v>
      </c>
      <c r="R198" s="6">
        <v>1</v>
      </c>
      <c r="T198" s="8">
        <f t="shared" si="6"/>
        <v>78.990000000000009</v>
      </c>
      <c r="U198" s="8">
        <f t="shared" si="7"/>
        <v>0</v>
      </c>
    </row>
    <row r="199" spans="1:21" x14ac:dyDescent="0.25">
      <c r="A199" s="1" t="s">
        <v>103</v>
      </c>
      <c r="B199" s="6">
        <v>74.990002136230402</v>
      </c>
      <c r="C199" s="6">
        <v>1</v>
      </c>
      <c r="D199" s="6">
        <v>1</v>
      </c>
      <c r="E199" s="6">
        <v>74.990002136230402</v>
      </c>
      <c r="F199" s="6">
        <v>1</v>
      </c>
      <c r="G199" s="6">
        <v>74.990002136230402</v>
      </c>
      <c r="H199" s="6">
        <v>74.989997863769503</v>
      </c>
      <c r="I199" s="6">
        <v>74.989997863769503</v>
      </c>
      <c r="J199" s="6">
        <v>249.98</v>
      </c>
      <c r="K199" s="6">
        <v>50</v>
      </c>
      <c r="L199" s="6">
        <v>199.98</v>
      </c>
      <c r="M199" s="6">
        <v>74.989997863769503</v>
      </c>
      <c r="N199" s="6">
        <v>74.990002136230402</v>
      </c>
      <c r="O199" s="6">
        <v>74.989997863769503</v>
      </c>
      <c r="P199" s="6">
        <v>1</v>
      </c>
      <c r="Q199" s="6">
        <v>1</v>
      </c>
      <c r="R199" s="6">
        <v>2</v>
      </c>
      <c r="T199" s="8">
        <f t="shared" si="6"/>
        <v>124.99000213623049</v>
      </c>
      <c r="U199" s="8">
        <f t="shared" si="7"/>
        <v>-50.000000000000085</v>
      </c>
    </row>
    <row r="200" spans="1:21" x14ac:dyDescent="0.25">
      <c r="A200" s="1" t="s">
        <v>61</v>
      </c>
      <c r="B200" s="6">
        <v>70.980002136230397</v>
      </c>
      <c r="C200" s="6">
        <v>1</v>
      </c>
      <c r="D200" s="6">
        <v>2</v>
      </c>
      <c r="E200" s="6">
        <v>35.490001068115198</v>
      </c>
      <c r="F200" s="6">
        <v>2</v>
      </c>
      <c r="G200" s="6">
        <v>70.980002136230397</v>
      </c>
      <c r="H200" s="6">
        <v>60.979995727538999</v>
      </c>
      <c r="I200" s="6">
        <v>30.489997863769499</v>
      </c>
      <c r="J200" s="6">
        <v>249.97</v>
      </c>
      <c r="K200" s="6">
        <v>99</v>
      </c>
      <c r="L200" s="6">
        <v>150.97</v>
      </c>
      <c r="M200" s="6">
        <v>79.989997863769503</v>
      </c>
      <c r="N200" s="6">
        <v>70.980002136230397</v>
      </c>
      <c r="O200" s="6">
        <v>60.979995727538999</v>
      </c>
      <c r="P200" s="6">
        <v>2</v>
      </c>
      <c r="Q200" s="6">
        <v>1</v>
      </c>
      <c r="R200" s="6">
        <v>3</v>
      </c>
      <c r="T200" s="8">
        <f t="shared" si="6"/>
        <v>70.980002136230496</v>
      </c>
      <c r="U200" s="8">
        <f t="shared" si="7"/>
        <v>0</v>
      </c>
    </row>
    <row r="201" spans="1:21" x14ac:dyDescent="0.25">
      <c r="A201" s="1" t="s">
        <v>139</v>
      </c>
      <c r="B201" s="6">
        <v>69.989999999999995</v>
      </c>
      <c r="C201" s="6">
        <v>1</v>
      </c>
      <c r="D201" s="6">
        <v>1</v>
      </c>
      <c r="E201" s="6">
        <v>69.989999999999995</v>
      </c>
      <c r="F201" s="6">
        <v>1</v>
      </c>
      <c r="G201" s="6">
        <v>69.989999999999995</v>
      </c>
      <c r="H201" s="6">
        <v>69.989997863769503</v>
      </c>
      <c r="I201" s="6">
        <v>69.989997863769503</v>
      </c>
      <c r="J201" s="6">
        <v>99.99</v>
      </c>
      <c r="K201" s="6">
        <v>30</v>
      </c>
      <c r="L201" s="6">
        <v>69.989999999999995</v>
      </c>
      <c r="M201" s="6">
        <v>0</v>
      </c>
      <c r="N201" s="6">
        <v>69.989999999999995</v>
      </c>
      <c r="O201" s="6">
        <v>69.989997863769503</v>
      </c>
      <c r="P201" s="6">
        <v>1</v>
      </c>
      <c r="Q201" s="6">
        <v>0</v>
      </c>
      <c r="R201" s="6">
        <v>1</v>
      </c>
      <c r="T201" s="8">
        <f t="shared" si="6"/>
        <v>69.989999999999995</v>
      </c>
      <c r="U201" s="8">
        <f t="shared" si="7"/>
        <v>0</v>
      </c>
    </row>
    <row r="202" spans="1:21" x14ac:dyDescent="0.25">
      <c r="A202" s="1" t="s">
        <v>135</v>
      </c>
      <c r="B202" s="6">
        <v>64.990019226074196</v>
      </c>
      <c r="C202" s="6">
        <v>1</v>
      </c>
      <c r="D202" s="6">
        <v>1</v>
      </c>
      <c r="E202" s="6">
        <v>64.990019226074196</v>
      </c>
      <c r="F202" s="6">
        <v>1</v>
      </c>
      <c r="G202" s="6">
        <v>64.990019226074196</v>
      </c>
      <c r="H202" s="6">
        <v>64.989997863769503</v>
      </c>
      <c r="I202" s="6">
        <v>64.989997863769503</v>
      </c>
      <c r="J202" s="6">
        <v>799.9</v>
      </c>
      <c r="K202" s="6">
        <v>15</v>
      </c>
      <c r="L202" s="6">
        <v>784.9</v>
      </c>
      <c r="M202" s="6">
        <v>704.90998077392499</v>
      </c>
      <c r="N202" s="6">
        <v>64.990019226074196</v>
      </c>
      <c r="O202" s="6">
        <v>64.989997863769503</v>
      </c>
      <c r="P202" s="6">
        <v>1</v>
      </c>
      <c r="Q202" s="6">
        <v>9</v>
      </c>
      <c r="R202" s="6">
        <v>10</v>
      </c>
      <c r="T202" s="8">
        <f t="shared" si="6"/>
        <v>79.990019226074992</v>
      </c>
      <c r="U202" s="8">
        <f t="shared" si="7"/>
        <v>-15.000000000000796</v>
      </c>
    </row>
    <row r="203" spans="1:21" x14ac:dyDescent="0.25">
      <c r="A203" s="1" t="s">
        <v>120</v>
      </c>
      <c r="B203" s="6">
        <v>64.240012817382706</v>
      </c>
      <c r="C203" s="6">
        <v>1</v>
      </c>
      <c r="D203" s="6">
        <v>2</v>
      </c>
      <c r="E203" s="6">
        <v>32.120006408691303</v>
      </c>
      <c r="F203" s="6">
        <v>2</v>
      </c>
      <c r="G203" s="6">
        <v>64.240012817382706</v>
      </c>
      <c r="H203" s="6">
        <v>64.239996337890602</v>
      </c>
      <c r="I203" s="6">
        <v>32.119998168945301</v>
      </c>
      <c r="J203" s="6">
        <v>705.78</v>
      </c>
      <c r="K203" s="6">
        <v>92.6</v>
      </c>
      <c r="L203" s="6">
        <v>613.17999999999995</v>
      </c>
      <c r="M203" s="6">
        <v>456.33998718261699</v>
      </c>
      <c r="N203" s="6">
        <v>64.240012817382706</v>
      </c>
      <c r="O203" s="6">
        <v>64.239996337890602</v>
      </c>
      <c r="P203" s="6">
        <v>2</v>
      </c>
      <c r="Q203" s="6">
        <v>7</v>
      </c>
      <c r="R203" s="6">
        <v>9</v>
      </c>
      <c r="T203" s="8">
        <f t="shared" si="6"/>
        <v>156.84001281738296</v>
      </c>
      <c r="U203" s="8">
        <f t="shared" si="7"/>
        <v>-92.60000000000025</v>
      </c>
    </row>
    <row r="204" spans="1:21" x14ac:dyDescent="0.25">
      <c r="A204" s="1" t="s">
        <v>49</v>
      </c>
      <c r="B204" s="6">
        <v>63.499994506835897</v>
      </c>
      <c r="C204" s="6">
        <v>1</v>
      </c>
      <c r="D204" s="6">
        <v>1</v>
      </c>
      <c r="E204" s="6">
        <v>63.499994506835897</v>
      </c>
      <c r="F204" s="6">
        <v>1</v>
      </c>
      <c r="G204" s="6">
        <v>63.499994506835897</v>
      </c>
      <c r="H204" s="6">
        <v>63.500005493163997</v>
      </c>
      <c r="I204" s="6">
        <v>63.500005493163997</v>
      </c>
      <c r="J204" s="6">
        <v>259.98</v>
      </c>
      <c r="K204" s="6">
        <v>66.489999999999995</v>
      </c>
      <c r="L204" s="6">
        <v>193.49</v>
      </c>
      <c r="M204" s="6">
        <v>129.99000549316401</v>
      </c>
      <c r="N204" s="6">
        <v>63.499994506835897</v>
      </c>
      <c r="O204" s="6">
        <v>63.500005493163997</v>
      </c>
      <c r="P204" s="6">
        <v>1</v>
      </c>
      <c r="Q204" s="6">
        <v>1</v>
      </c>
      <c r="R204" s="6">
        <v>2</v>
      </c>
      <c r="T204" s="8">
        <f t="shared" si="6"/>
        <v>63.499994506836003</v>
      </c>
      <c r="U204" s="8">
        <f t="shared" si="7"/>
        <v>-1.0658141036401503E-13</v>
      </c>
    </row>
    <row r="205" spans="1:21" x14ac:dyDescent="0.25">
      <c r="A205" s="1" t="s">
        <v>66</v>
      </c>
      <c r="B205" s="6">
        <v>63.1000042724609</v>
      </c>
      <c r="C205" s="6">
        <v>1</v>
      </c>
      <c r="D205" s="6">
        <v>1</v>
      </c>
      <c r="E205" s="6">
        <v>63.1000042724609</v>
      </c>
      <c r="F205" s="6">
        <v>1</v>
      </c>
      <c r="G205" s="6">
        <v>63.1000042724609</v>
      </c>
      <c r="H205" s="6">
        <v>53.099997863769502</v>
      </c>
      <c r="I205" s="6">
        <v>53.099997863769502</v>
      </c>
      <c r="J205" s="6">
        <v>279.97000000000003</v>
      </c>
      <c r="K205" s="6">
        <v>36.89</v>
      </c>
      <c r="L205" s="6">
        <v>243.08</v>
      </c>
      <c r="M205" s="6">
        <v>161.08999572753899</v>
      </c>
      <c r="N205" s="6">
        <v>63.1000042724609</v>
      </c>
      <c r="O205" s="6">
        <v>53.099997863769502</v>
      </c>
      <c r="P205" s="6">
        <v>1</v>
      </c>
      <c r="Q205" s="6">
        <v>2</v>
      </c>
      <c r="R205" s="6">
        <v>3</v>
      </c>
      <c r="T205" s="8">
        <f t="shared" si="6"/>
        <v>81.99000427246105</v>
      </c>
      <c r="U205" s="8">
        <f t="shared" si="7"/>
        <v>-18.89000000000015</v>
      </c>
    </row>
    <row r="206" spans="1:21" x14ac:dyDescent="0.25">
      <c r="A206" s="1" t="s">
        <v>72</v>
      </c>
      <c r="B206" s="6">
        <v>59.990002136230402</v>
      </c>
      <c r="C206" s="6">
        <v>1</v>
      </c>
      <c r="D206" s="6">
        <v>1</v>
      </c>
      <c r="E206" s="6">
        <v>59.990002136230402</v>
      </c>
      <c r="F206" s="6">
        <v>1</v>
      </c>
      <c r="G206" s="6">
        <v>59.990002136230402</v>
      </c>
      <c r="H206" s="6">
        <v>59.989997863769503</v>
      </c>
      <c r="I206" s="6">
        <v>59.989997863769503</v>
      </c>
      <c r="J206" s="6">
        <v>159.97999999999999</v>
      </c>
      <c r="K206" s="6">
        <v>20</v>
      </c>
      <c r="L206" s="6">
        <v>139.97999999999999</v>
      </c>
      <c r="M206" s="6">
        <v>79.989997863769503</v>
      </c>
      <c r="N206" s="6">
        <v>59.990002136230402</v>
      </c>
      <c r="O206" s="6">
        <v>59.989997863769503</v>
      </c>
      <c r="P206" s="6">
        <v>1</v>
      </c>
      <c r="Q206" s="6">
        <v>1</v>
      </c>
      <c r="R206" s="6">
        <v>2</v>
      </c>
      <c r="T206" s="8">
        <f t="shared" si="6"/>
        <v>59.990002136230487</v>
      </c>
      <c r="U206" s="8">
        <f t="shared" si="7"/>
        <v>-8.5265128291212022E-14</v>
      </c>
    </row>
    <row r="207" spans="1:21" x14ac:dyDescent="0.25">
      <c r="A207" s="1" t="s">
        <v>111</v>
      </c>
      <c r="B207" s="6">
        <v>59.99</v>
      </c>
      <c r="C207" s="6">
        <v>1</v>
      </c>
      <c r="D207" s="6">
        <v>1</v>
      </c>
      <c r="E207" s="6">
        <v>59.99</v>
      </c>
      <c r="F207" s="6">
        <v>1</v>
      </c>
      <c r="G207" s="6">
        <v>59.99</v>
      </c>
      <c r="H207" s="6">
        <v>59.989997863769503</v>
      </c>
      <c r="I207" s="6">
        <v>59.989997863769503</v>
      </c>
      <c r="J207" s="6">
        <v>99.99</v>
      </c>
      <c r="K207" s="6">
        <v>40</v>
      </c>
      <c r="L207" s="6">
        <v>59.99</v>
      </c>
      <c r="M207" s="6">
        <v>0</v>
      </c>
      <c r="N207" s="6">
        <v>59.99</v>
      </c>
      <c r="O207" s="6">
        <v>59.989997863769503</v>
      </c>
      <c r="P207" s="6">
        <v>1</v>
      </c>
      <c r="Q207" s="6">
        <v>0</v>
      </c>
      <c r="R207" s="6">
        <v>1</v>
      </c>
      <c r="T207" s="8">
        <f t="shared" si="6"/>
        <v>59.989999999999995</v>
      </c>
      <c r="U207" s="8">
        <f t="shared" si="7"/>
        <v>0</v>
      </c>
    </row>
    <row r="208" spans="1:21" x14ac:dyDescent="0.25">
      <c r="A208" s="1" t="s">
        <v>129</v>
      </c>
      <c r="B208" s="6">
        <v>55.980002136230397</v>
      </c>
      <c r="C208" s="6">
        <v>1</v>
      </c>
      <c r="D208" s="6">
        <v>1</v>
      </c>
      <c r="E208" s="6">
        <v>55.980002136230397</v>
      </c>
      <c r="F208" s="6">
        <v>1</v>
      </c>
      <c r="G208" s="6">
        <v>55.980002136230397</v>
      </c>
      <c r="H208" s="6">
        <v>32.989997863769503</v>
      </c>
      <c r="I208" s="6">
        <v>32.989997863769503</v>
      </c>
      <c r="J208" s="6">
        <v>225.96</v>
      </c>
      <c r="K208" s="6">
        <v>57</v>
      </c>
      <c r="L208" s="6">
        <v>168.96</v>
      </c>
      <c r="M208" s="6">
        <v>55.979997863769498</v>
      </c>
      <c r="N208" s="6">
        <v>55.980002136230397</v>
      </c>
      <c r="O208" s="6">
        <v>32.989997863769503</v>
      </c>
      <c r="P208" s="6">
        <v>1</v>
      </c>
      <c r="Q208" s="6">
        <v>1</v>
      </c>
      <c r="R208" s="6">
        <v>2</v>
      </c>
      <c r="T208" s="8">
        <f t="shared" si="6"/>
        <v>112.98000213623051</v>
      </c>
      <c r="U208" s="8">
        <f t="shared" si="7"/>
        <v>-57.000000000000114</v>
      </c>
    </row>
    <row r="209" spans="1:21" x14ac:dyDescent="0.25">
      <c r="A209" s="1" t="s">
        <v>137</v>
      </c>
      <c r="B209" s="6">
        <v>53.982999999999997</v>
      </c>
      <c r="C209" s="6">
        <v>1</v>
      </c>
      <c r="D209" s="6">
        <v>1</v>
      </c>
      <c r="E209" s="6">
        <v>53.982999999999997</v>
      </c>
      <c r="F209" s="6">
        <v>1</v>
      </c>
      <c r="G209" s="6">
        <v>53.982999999999997</v>
      </c>
      <c r="H209" s="6">
        <v>53.979995727538999</v>
      </c>
      <c r="I209" s="6">
        <v>53.979995727538999</v>
      </c>
      <c r="J209" s="6">
        <v>152.983</v>
      </c>
      <c r="K209" s="6">
        <v>99</v>
      </c>
      <c r="L209" s="6">
        <v>53.982999999999997</v>
      </c>
      <c r="M209" s="6">
        <v>0</v>
      </c>
      <c r="N209" s="6">
        <v>53.982999999999997</v>
      </c>
      <c r="O209" s="6">
        <v>53.979995727538999</v>
      </c>
      <c r="P209" s="6">
        <v>1</v>
      </c>
      <c r="Q209" s="6">
        <v>0</v>
      </c>
      <c r="R209" s="6">
        <v>1</v>
      </c>
      <c r="T209" s="8">
        <f t="shared" si="6"/>
        <v>53.983000000000004</v>
      </c>
      <c r="U209" s="8">
        <f t="shared" si="7"/>
        <v>0</v>
      </c>
    </row>
    <row r="210" spans="1:21" x14ac:dyDescent="0.25">
      <c r="A210" s="1" t="s">
        <v>112</v>
      </c>
      <c r="B210" s="6">
        <v>51.978000000000002</v>
      </c>
      <c r="C210" s="6">
        <v>1</v>
      </c>
      <c r="D210" s="6">
        <v>1</v>
      </c>
      <c r="E210" s="6">
        <v>51.978000000000002</v>
      </c>
      <c r="F210" s="6">
        <v>1</v>
      </c>
      <c r="G210" s="6">
        <v>51.978000000000002</v>
      </c>
      <c r="H210" s="6">
        <v>20.989997863769499</v>
      </c>
      <c r="I210" s="6">
        <v>20.989997863769499</v>
      </c>
      <c r="J210" s="6">
        <v>150.97800000000001</v>
      </c>
      <c r="K210" s="6">
        <v>99</v>
      </c>
      <c r="L210" s="6">
        <v>51.978000000000002</v>
      </c>
      <c r="M210" s="6">
        <v>0</v>
      </c>
      <c r="N210" s="6">
        <v>51.978000000000002</v>
      </c>
      <c r="O210" s="6">
        <v>20.989997863769499</v>
      </c>
      <c r="P210" s="6">
        <v>1</v>
      </c>
      <c r="Q210" s="6">
        <v>0</v>
      </c>
      <c r="R210" s="6">
        <v>1</v>
      </c>
      <c r="T210" s="8">
        <f t="shared" si="6"/>
        <v>51.978000000000009</v>
      </c>
      <c r="U210" s="8">
        <f t="shared" si="7"/>
        <v>0</v>
      </c>
    </row>
    <row r="211" spans="1:21" x14ac:dyDescent="0.25">
      <c r="A211" s="1" t="s">
        <v>181</v>
      </c>
      <c r="B211" s="6">
        <v>50.9200085449217</v>
      </c>
      <c r="C211" s="6">
        <v>1</v>
      </c>
      <c r="D211" s="6">
        <v>1</v>
      </c>
      <c r="E211" s="6">
        <v>50.9200085449217</v>
      </c>
      <c r="F211" s="6">
        <v>1</v>
      </c>
      <c r="G211" s="6">
        <v>50.9200085449217</v>
      </c>
      <c r="H211" s="6">
        <v>11.919997863769501</v>
      </c>
      <c r="I211" s="6">
        <v>11.919997863769501</v>
      </c>
      <c r="J211" s="6">
        <v>568.94999999999902</v>
      </c>
      <c r="K211" s="6">
        <v>94.07</v>
      </c>
      <c r="L211" s="6">
        <v>474.87999999999897</v>
      </c>
      <c r="M211" s="6">
        <v>412.83999145507801</v>
      </c>
      <c r="N211" s="6">
        <v>50.9200085449217</v>
      </c>
      <c r="O211" s="6">
        <v>11.919997863769501</v>
      </c>
      <c r="P211" s="6">
        <v>1</v>
      </c>
      <c r="Q211" s="6">
        <v>4</v>
      </c>
      <c r="R211" s="6">
        <v>5</v>
      </c>
      <c r="T211" s="8">
        <f t="shared" si="6"/>
        <v>62.040008544921022</v>
      </c>
      <c r="U211" s="8">
        <f t="shared" si="7"/>
        <v>-11.119999999999322</v>
      </c>
    </row>
    <row r="212" spans="1:21" x14ac:dyDescent="0.25">
      <c r="A212" s="1" t="s">
        <v>74</v>
      </c>
      <c r="B212" s="6">
        <v>49.990002136230402</v>
      </c>
      <c r="C212" s="6">
        <v>1</v>
      </c>
      <c r="D212" s="6">
        <v>1</v>
      </c>
      <c r="E212" s="6">
        <v>49.990002136230402</v>
      </c>
      <c r="F212" s="6">
        <v>1</v>
      </c>
      <c r="G212" s="6">
        <v>49.990002136230402</v>
      </c>
      <c r="H212" s="6">
        <v>49.989997863769503</v>
      </c>
      <c r="I212" s="6">
        <v>49.989997863769503</v>
      </c>
      <c r="J212" s="6">
        <v>159.97999999999999</v>
      </c>
      <c r="K212" s="6">
        <v>30</v>
      </c>
      <c r="L212" s="6">
        <v>129.97999999999999</v>
      </c>
      <c r="M212" s="6">
        <v>79.989997863769503</v>
      </c>
      <c r="N212" s="6">
        <v>49.990002136230402</v>
      </c>
      <c r="O212" s="6">
        <v>49.989997863769503</v>
      </c>
      <c r="P212" s="6">
        <v>1</v>
      </c>
      <c r="Q212" s="6">
        <v>1</v>
      </c>
      <c r="R212" s="6">
        <v>2</v>
      </c>
      <c r="T212" s="8">
        <f t="shared" si="6"/>
        <v>49.990002136230487</v>
      </c>
      <c r="U212" s="8">
        <f t="shared" si="7"/>
        <v>-8.5265128291212022E-14</v>
      </c>
    </row>
    <row r="213" spans="1:21" x14ac:dyDescent="0.25">
      <c r="A213" s="1" t="s">
        <v>115</v>
      </c>
      <c r="B213" s="6">
        <v>49.7999951171875</v>
      </c>
      <c r="C213" s="6">
        <v>1</v>
      </c>
      <c r="D213" s="6">
        <v>1</v>
      </c>
      <c r="E213" s="6">
        <v>49.7999951171875</v>
      </c>
      <c r="F213" s="6">
        <v>1</v>
      </c>
      <c r="G213" s="6">
        <v>49.7999951171875</v>
      </c>
      <c r="H213" s="6">
        <v>49.8000024414062</v>
      </c>
      <c r="I213" s="6">
        <v>49.8000024414062</v>
      </c>
      <c r="J213" s="6">
        <v>381.57</v>
      </c>
      <c r="K213" s="6">
        <v>77.39</v>
      </c>
      <c r="L213" s="6">
        <v>304.18</v>
      </c>
      <c r="M213" s="6">
        <v>220.990004882812</v>
      </c>
      <c r="N213" s="6">
        <v>49.7999951171875</v>
      </c>
      <c r="O213" s="6">
        <v>49.8000024414062</v>
      </c>
      <c r="P213" s="6">
        <v>1</v>
      </c>
      <c r="Q213" s="6">
        <v>2</v>
      </c>
      <c r="R213" s="6">
        <v>3</v>
      </c>
      <c r="T213" s="8">
        <f t="shared" si="6"/>
        <v>83.189995117188005</v>
      </c>
      <c r="U213" s="8">
        <f t="shared" si="7"/>
        <v>-33.390000000000505</v>
      </c>
    </row>
    <row r="214" spans="1:21" x14ac:dyDescent="0.25">
      <c r="A214" s="1" t="s">
        <v>65</v>
      </c>
      <c r="B214" s="6">
        <v>49.200004272460902</v>
      </c>
      <c r="C214" s="6">
        <v>1</v>
      </c>
      <c r="D214" s="6">
        <v>1</v>
      </c>
      <c r="E214" s="6">
        <v>49.200004272460902</v>
      </c>
      <c r="F214" s="6">
        <v>1</v>
      </c>
      <c r="G214" s="6">
        <v>49.200004272460902</v>
      </c>
      <c r="H214" s="6">
        <v>49.199997863769497</v>
      </c>
      <c r="I214" s="6">
        <v>49.199997863769497</v>
      </c>
      <c r="J214" s="6">
        <v>239.97</v>
      </c>
      <c r="K214" s="6">
        <v>30.79</v>
      </c>
      <c r="L214" s="6">
        <v>209.18</v>
      </c>
      <c r="M214" s="6">
        <v>143.18999572753901</v>
      </c>
      <c r="N214" s="6">
        <v>49.200004272460902</v>
      </c>
      <c r="O214" s="6">
        <v>49.199997863769497</v>
      </c>
      <c r="P214" s="6">
        <v>1</v>
      </c>
      <c r="Q214" s="6">
        <v>2</v>
      </c>
      <c r="R214" s="6">
        <v>3</v>
      </c>
      <c r="T214" s="8">
        <f t="shared" si="6"/>
        <v>65.990004272460993</v>
      </c>
      <c r="U214" s="8">
        <f t="shared" si="7"/>
        <v>-16.790000000000092</v>
      </c>
    </row>
    <row r="215" spans="1:21" x14ac:dyDescent="0.25">
      <c r="A215" s="1" t="s">
        <v>123</v>
      </c>
      <c r="B215" s="6">
        <v>38.990004272460901</v>
      </c>
      <c r="C215" s="6">
        <v>1</v>
      </c>
      <c r="D215" s="6">
        <v>1</v>
      </c>
      <c r="E215" s="6">
        <v>38.990004272460901</v>
      </c>
      <c r="F215" s="6">
        <v>1</v>
      </c>
      <c r="G215" s="6">
        <v>38.990004272460901</v>
      </c>
      <c r="H215" s="6">
        <v>28.989997863769499</v>
      </c>
      <c r="I215" s="6">
        <v>28.989997863769499</v>
      </c>
      <c r="J215" s="6">
        <v>249.97</v>
      </c>
      <c r="K215" s="6">
        <v>51</v>
      </c>
      <c r="L215" s="6">
        <v>198.97</v>
      </c>
      <c r="M215" s="6">
        <v>159.97999572753901</v>
      </c>
      <c r="N215" s="6">
        <v>38.990004272460901</v>
      </c>
      <c r="O215" s="6">
        <v>28.989997863769499</v>
      </c>
      <c r="P215" s="6">
        <v>1</v>
      </c>
      <c r="Q215" s="6">
        <v>2</v>
      </c>
      <c r="R215" s="6">
        <v>3</v>
      </c>
      <c r="T215" s="8">
        <f t="shared" si="6"/>
        <v>38.990004272460993</v>
      </c>
      <c r="U215" s="8">
        <f t="shared" si="7"/>
        <v>-9.2370555648813024E-14</v>
      </c>
    </row>
    <row r="216" spans="1:21" x14ac:dyDescent="0.25">
      <c r="A216" s="1" t="s">
        <v>215</v>
      </c>
      <c r="B216" s="6">
        <v>33.100006408691399</v>
      </c>
      <c r="C216" s="6">
        <v>1</v>
      </c>
      <c r="D216" s="6">
        <v>1</v>
      </c>
      <c r="E216" s="6">
        <v>33.100006408691399</v>
      </c>
      <c r="F216" s="6">
        <v>1</v>
      </c>
      <c r="G216" s="6">
        <v>33.100006408691399</v>
      </c>
      <c r="H216" s="6">
        <v>-44.900002136230398</v>
      </c>
      <c r="I216" s="6">
        <v>-44.900002136230398</v>
      </c>
      <c r="J216" s="6">
        <v>397.96</v>
      </c>
      <c r="K216" s="6">
        <v>124.89</v>
      </c>
      <c r="L216" s="6">
        <v>273.07</v>
      </c>
      <c r="M216" s="6">
        <v>157.06999359130799</v>
      </c>
      <c r="N216" s="6">
        <v>33.100006408691399</v>
      </c>
      <c r="O216" s="6">
        <v>-44.900002136230398</v>
      </c>
      <c r="P216" s="6">
        <v>1</v>
      </c>
      <c r="Q216" s="6">
        <v>3</v>
      </c>
      <c r="R216" s="6">
        <v>4</v>
      </c>
      <c r="T216" s="8">
        <f t="shared" si="6"/>
        <v>116.000006408692</v>
      </c>
      <c r="U216" s="8">
        <f t="shared" si="7"/>
        <v>-82.900000000000603</v>
      </c>
    </row>
    <row r="217" spans="1:21" x14ac:dyDescent="0.25">
      <c r="A217" s="1" t="s">
        <v>68</v>
      </c>
      <c r="B217" s="6">
        <v>29.989999999999899</v>
      </c>
      <c r="C217" s="6">
        <v>1</v>
      </c>
      <c r="D217" s="6">
        <v>1</v>
      </c>
      <c r="E217" s="6">
        <v>29.989999999999899</v>
      </c>
      <c r="F217" s="6">
        <v>1</v>
      </c>
      <c r="G217" s="6">
        <v>29.989999999999899</v>
      </c>
      <c r="H217" s="6">
        <v>29.989997863769499</v>
      </c>
      <c r="I217" s="6">
        <v>29.989997863769499</v>
      </c>
      <c r="J217" s="6">
        <v>79.989999999999995</v>
      </c>
      <c r="K217" s="6">
        <v>50</v>
      </c>
      <c r="L217" s="6">
        <v>29.989999999999899</v>
      </c>
      <c r="M217" s="6">
        <v>0</v>
      </c>
      <c r="N217" s="6">
        <v>29.989999999999899</v>
      </c>
      <c r="O217" s="6">
        <v>29.989997863769499</v>
      </c>
      <c r="P217" s="6">
        <v>1</v>
      </c>
      <c r="Q217" s="6">
        <v>0</v>
      </c>
      <c r="R217" s="6">
        <v>1</v>
      </c>
      <c r="T217" s="8">
        <f t="shared" si="6"/>
        <v>29.989999999999995</v>
      </c>
      <c r="U217" s="8">
        <f t="shared" si="7"/>
        <v>-9.5923269327613525E-14</v>
      </c>
    </row>
    <row r="218" spans="1:21" x14ac:dyDescent="0.25">
      <c r="A218" s="1" t="s">
        <v>48</v>
      </c>
      <c r="B218" s="6">
        <v>1.97999999999999</v>
      </c>
      <c r="C218" s="6">
        <v>1</v>
      </c>
      <c r="D218" s="6">
        <v>1</v>
      </c>
      <c r="E218" s="6">
        <v>1.97999999999999</v>
      </c>
      <c r="F218" s="6">
        <v>1</v>
      </c>
      <c r="G218" s="6">
        <v>1.97999999999999</v>
      </c>
      <c r="H218" s="6">
        <v>-19.010002136230401</v>
      </c>
      <c r="I218" s="6">
        <v>-19.010002136230401</v>
      </c>
      <c r="J218" s="6">
        <v>100.98</v>
      </c>
      <c r="K218" s="6">
        <v>99</v>
      </c>
      <c r="L218" s="6">
        <v>1.97999999999999</v>
      </c>
      <c r="M218" s="6">
        <v>0</v>
      </c>
      <c r="N218" s="6">
        <v>1.97999999999999</v>
      </c>
      <c r="O218" s="6">
        <v>-19.010002136230401</v>
      </c>
      <c r="P218" s="6">
        <v>1</v>
      </c>
      <c r="Q218" s="6">
        <v>0</v>
      </c>
      <c r="R218" s="6">
        <v>1</v>
      </c>
      <c r="T218" s="8">
        <f t="shared" si="6"/>
        <v>1.980000000000004</v>
      </c>
      <c r="U218" s="8">
        <f t="shared" si="7"/>
        <v>-1.3988810110276972E-14</v>
      </c>
    </row>
    <row r="219" spans="1:21" x14ac:dyDescent="0.25">
      <c r="A219" s="1" t="s">
        <v>131</v>
      </c>
      <c r="B219" s="6">
        <v>0.989999999999994</v>
      </c>
      <c r="C219" s="6">
        <v>1</v>
      </c>
      <c r="D219" s="6">
        <v>1</v>
      </c>
      <c r="E219" s="6">
        <v>0.989999999999994</v>
      </c>
      <c r="F219" s="6">
        <v>1</v>
      </c>
      <c r="G219" s="6">
        <v>0.989999999999994</v>
      </c>
      <c r="H219" s="6">
        <v>0.98999786376953103</v>
      </c>
      <c r="I219" s="6">
        <v>0.98999786376953103</v>
      </c>
      <c r="J219" s="6">
        <v>99.99</v>
      </c>
      <c r="K219" s="6">
        <v>99</v>
      </c>
      <c r="L219" s="6">
        <v>0.989999999999994</v>
      </c>
      <c r="M219" s="6">
        <v>0</v>
      </c>
      <c r="N219" s="6">
        <v>0.989999999999994</v>
      </c>
      <c r="O219" s="6">
        <v>0.98999786376953103</v>
      </c>
      <c r="P219" s="6">
        <v>1</v>
      </c>
      <c r="Q219" s="6">
        <v>0</v>
      </c>
      <c r="R219" s="6">
        <v>1</v>
      </c>
      <c r="T219" s="8">
        <f t="shared" si="6"/>
        <v>0.98999999999999488</v>
      </c>
      <c r="U219" s="8">
        <f t="shared" si="7"/>
        <v>-8.8817841970012523E-16</v>
      </c>
    </row>
    <row r="220" spans="1:21" x14ac:dyDescent="0.25">
      <c r="A220" s="1" t="s">
        <v>63</v>
      </c>
      <c r="B220" s="6">
        <v>0</v>
      </c>
      <c r="C220" s="6">
        <v>1</v>
      </c>
      <c r="D220" s="6">
        <v>1</v>
      </c>
      <c r="E220" s="6">
        <v>0</v>
      </c>
      <c r="F220" s="6">
        <v>1</v>
      </c>
      <c r="G220" s="6">
        <v>0</v>
      </c>
      <c r="H220" s="6">
        <v>-4.2724609272681804E-6</v>
      </c>
      <c r="I220" s="6">
        <v>-4.2724609272681804E-6</v>
      </c>
      <c r="J220" s="6">
        <v>158.97999999999999</v>
      </c>
      <c r="K220" s="6">
        <v>158.97999999999999</v>
      </c>
      <c r="L220" s="6">
        <v>0</v>
      </c>
      <c r="M220" s="6">
        <v>0</v>
      </c>
      <c r="N220" s="6">
        <v>0</v>
      </c>
      <c r="O220" s="6">
        <v>-4.2724609272681804E-6</v>
      </c>
      <c r="P220" s="6">
        <v>1</v>
      </c>
      <c r="Q220" s="6">
        <v>0</v>
      </c>
      <c r="R220" s="6">
        <v>1</v>
      </c>
      <c r="T220" s="8">
        <f t="shared" si="6"/>
        <v>0</v>
      </c>
      <c r="U220" s="8">
        <f t="shared" si="7"/>
        <v>0</v>
      </c>
    </row>
    <row r="221" spans="1:21" x14ac:dyDescent="0.25">
      <c r="A221" s="1" t="s">
        <v>106</v>
      </c>
      <c r="B221" s="6">
        <v>0</v>
      </c>
      <c r="C221" s="6">
        <v>1</v>
      </c>
      <c r="D221" s="6">
        <v>1</v>
      </c>
      <c r="E221" s="6">
        <v>0</v>
      </c>
      <c r="F221" s="6">
        <v>1</v>
      </c>
      <c r="G221" s="6">
        <v>0</v>
      </c>
      <c r="H221" s="6">
        <v>-2.1362304636340902E-6</v>
      </c>
      <c r="I221" s="6">
        <v>-2.1362304636340902E-6</v>
      </c>
      <c r="J221" s="6">
        <v>99.99</v>
      </c>
      <c r="K221" s="6">
        <v>99.99</v>
      </c>
      <c r="L221" s="6">
        <v>0</v>
      </c>
      <c r="M221" s="6">
        <v>0</v>
      </c>
      <c r="N221" s="6">
        <v>0</v>
      </c>
      <c r="O221" s="6">
        <v>-2.1362304636340902E-6</v>
      </c>
      <c r="P221" s="6">
        <v>1</v>
      </c>
      <c r="Q221" s="6">
        <v>0</v>
      </c>
      <c r="R221" s="6">
        <v>1</v>
      </c>
      <c r="T221" s="8">
        <f t="shared" si="6"/>
        <v>0</v>
      </c>
      <c r="U221" s="8">
        <f t="shared" si="7"/>
        <v>0</v>
      </c>
    </row>
    <row r="222" spans="1:21" x14ac:dyDescent="0.25">
      <c r="A222" s="1" t="s">
        <v>234</v>
      </c>
      <c r="B222" s="6">
        <v>-1.94999999999998</v>
      </c>
      <c r="C222" s="6">
        <v>1</v>
      </c>
      <c r="D222" s="6">
        <v>1</v>
      </c>
      <c r="E222" s="6">
        <v>-1.94999999999998</v>
      </c>
      <c r="F222" s="6">
        <v>1</v>
      </c>
      <c r="G222" s="6">
        <v>-1.94999999999998</v>
      </c>
      <c r="H222" s="6">
        <v>-40.953004272460902</v>
      </c>
      <c r="I222" s="6">
        <v>-40.953004272460902</v>
      </c>
      <c r="J222" s="6">
        <v>174.983</v>
      </c>
      <c r="K222" s="6">
        <v>176.93299999999999</v>
      </c>
      <c r="L222" s="6">
        <v>-1.94999999999998</v>
      </c>
      <c r="M222" s="6">
        <v>0</v>
      </c>
      <c r="N222" s="6">
        <v>-1.94999999999998</v>
      </c>
      <c r="O222" s="6">
        <v>-40.953004272460902</v>
      </c>
      <c r="P222" s="6">
        <v>1</v>
      </c>
      <c r="Q222" s="6">
        <v>0</v>
      </c>
      <c r="R222" s="6">
        <v>1</v>
      </c>
      <c r="T222" s="8">
        <f t="shared" si="6"/>
        <v>-1.9499999999999886</v>
      </c>
      <c r="U222" s="8">
        <f t="shared" si="7"/>
        <v>8.659739592076221E-15</v>
      </c>
    </row>
    <row r="223" spans="1:21" x14ac:dyDescent="0.25">
      <c r="A223" s="1" t="s">
        <v>127</v>
      </c>
      <c r="B223" s="6">
        <v>-5.5999935913086398</v>
      </c>
      <c r="C223" s="6">
        <v>1</v>
      </c>
      <c r="D223" s="6">
        <v>1</v>
      </c>
      <c r="E223" s="6">
        <v>-5.5999935913086398</v>
      </c>
      <c r="F223" s="6">
        <v>1</v>
      </c>
      <c r="G223" s="6">
        <v>-5.5999935913086398</v>
      </c>
      <c r="H223" s="6">
        <v>-5.6000021362304704</v>
      </c>
      <c r="I223" s="6">
        <v>-5.6000021362304704</v>
      </c>
      <c r="J223" s="6">
        <v>359.96</v>
      </c>
      <c r="K223" s="6">
        <v>95.59</v>
      </c>
      <c r="L223" s="6">
        <v>264.36999999999898</v>
      </c>
      <c r="M223" s="6">
        <v>174.37999359130799</v>
      </c>
      <c r="N223" s="6">
        <v>-5.5999935913086398</v>
      </c>
      <c r="O223" s="6">
        <v>-5.6000021362304704</v>
      </c>
      <c r="P223" s="6">
        <v>1</v>
      </c>
      <c r="Q223" s="6">
        <v>3</v>
      </c>
      <c r="R223" s="6">
        <v>4</v>
      </c>
      <c r="T223" s="8">
        <f t="shared" si="6"/>
        <v>89.990006408692011</v>
      </c>
      <c r="U223" s="8">
        <f t="shared" si="7"/>
        <v>-95.590000000000657</v>
      </c>
    </row>
    <row r="224" spans="1:21" x14ac:dyDescent="0.25">
      <c r="A224" s="1" t="s">
        <v>73</v>
      </c>
      <c r="B224" s="6">
        <v>-6.5</v>
      </c>
      <c r="C224" s="6">
        <v>1</v>
      </c>
      <c r="D224" s="6">
        <v>2</v>
      </c>
      <c r="E224" s="6">
        <v>-3.25</v>
      </c>
      <c r="F224" s="6">
        <v>2</v>
      </c>
      <c r="G224" s="6">
        <v>-6.5</v>
      </c>
      <c r="H224" s="6">
        <v>-6.5000042724609202</v>
      </c>
      <c r="I224" s="6">
        <v>-3.2500021362304601</v>
      </c>
      <c r="J224" s="6">
        <v>159.97999999999999</v>
      </c>
      <c r="K224" s="6">
        <v>166.48</v>
      </c>
      <c r="L224" s="6">
        <v>-6.5</v>
      </c>
      <c r="M224" s="6">
        <v>0</v>
      </c>
      <c r="N224" s="6">
        <v>-6.5</v>
      </c>
      <c r="O224" s="6">
        <v>-6.5000042724609202</v>
      </c>
      <c r="P224" s="6">
        <v>2</v>
      </c>
      <c r="Q224" s="6">
        <v>0</v>
      </c>
      <c r="R224" s="6">
        <v>2</v>
      </c>
      <c r="T224" s="8">
        <f t="shared" si="6"/>
        <v>-6.5</v>
      </c>
      <c r="U224" s="8">
        <f t="shared" si="7"/>
        <v>0</v>
      </c>
    </row>
    <row r="225" spans="1:21" x14ac:dyDescent="0.25">
      <c r="A225" s="1" t="s">
        <v>77</v>
      </c>
      <c r="B225" s="6">
        <v>-8.5</v>
      </c>
      <c r="C225" s="6">
        <v>1</v>
      </c>
      <c r="D225" s="6">
        <v>2</v>
      </c>
      <c r="E225" s="6">
        <v>-4.25</v>
      </c>
      <c r="F225" s="6">
        <v>2</v>
      </c>
      <c r="G225" s="6">
        <v>-8.5</v>
      </c>
      <c r="H225" s="6">
        <v>-8.5000042724609202</v>
      </c>
      <c r="I225" s="6">
        <v>-4.2500021362304601</v>
      </c>
      <c r="J225" s="6">
        <v>199.98</v>
      </c>
      <c r="K225" s="6">
        <v>208.48</v>
      </c>
      <c r="L225" s="6">
        <v>-8.5</v>
      </c>
      <c r="M225" s="6">
        <v>0</v>
      </c>
      <c r="N225" s="6">
        <v>-8.5</v>
      </c>
      <c r="O225" s="6">
        <v>-8.5000042724609202</v>
      </c>
      <c r="P225" s="6">
        <v>2</v>
      </c>
      <c r="Q225" s="6">
        <v>0</v>
      </c>
      <c r="R225" s="6">
        <v>2</v>
      </c>
      <c r="T225" s="8">
        <f t="shared" si="6"/>
        <v>-8.5</v>
      </c>
      <c r="U225" s="8">
        <f t="shared" si="7"/>
        <v>0</v>
      </c>
    </row>
    <row r="226" spans="1:21" x14ac:dyDescent="0.25">
      <c r="A226" s="1" t="s">
        <v>85</v>
      </c>
      <c r="B226" s="6">
        <v>-9.9999935913086198</v>
      </c>
      <c r="C226" s="6">
        <v>1</v>
      </c>
      <c r="D226" s="6">
        <v>0</v>
      </c>
      <c r="E226" s="6" t="s">
        <v>86</v>
      </c>
      <c r="F226" s="6">
        <v>0</v>
      </c>
      <c r="G226" s="6">
        <v>-9.9999935913086198</v>
      </c>
      <c r="H226" s="6">
        <v>-10</v>
      </c>
      <c r="I226" s="6" t="s">
        <v>86</v>
      </c>
      <c r="J226" s="6">
        <v>299.97000000000003</v>
      </c>
      <c r="K226" s="6">
        <v>10</v>
      </c>
      <c r="L226" s="6">
        <v>289.97000000000003</v>
      </c>
      <c r="M226" s="6">
        <v>299.96999359130803</v>
      </c>
      <c r="N226" s="6">
        <v>-9.9999935913086198</v>
      </c>
      <c r="O226" s="6">
        <v>-10</v>
      </c>
      <c r="P226" s="6">
        <v>0</v>
      </c>
      <c r="Q226" s="6">
        <v>3</v>
      </c>
      <c r="R226" s="6">
        <v>3</v>
      </c>
      <c r="T226" s="8">
        <f t="shared" si="6"/>
        <v>-9.999993591307998</v>
      </c>
      <c r="U226" s="8">
        <f t="shared" si="7"/>
        <v>-6.2172489379008766E-13</v>
      </c>
    </row>
    <row r="227" spans="1:21" x14ac:dyDescent="0.25">
      <c r="A227" s="1" t="s">
        <v>126</v>
      </c>
      <c r="B227" s="6">
        <v>-19.149995727539</v>
      </c>
      <c r="C227" s="6">
        <v>1</v>
      </c>
      <c r="D227" s="6">
        <v>1</v>
      </c>
      <c r="E227" s="6">
        <v>-19.149995727539</v>
      </c>
      <c r="F227" s="6">
        <v>1</v>
      </c>
      <c r="G227" s="6">
        <v>-19.149995727539</v>
      </c>
      <c r="H227" s="6">
        <v>-81.140002136230393</v>
      </c>
      <c r="I227" s="6">
        <v>-81.140002136230393</v>
      </c>
      <c r="J227" s="6">
        <v>347.94</v>
      </c>
      <c r="K227" s="6">
        <v>161.13</v>
      </c>
      <c r="L227" s="6">
        <v>186.81</v>
      </c>
      <c r="M227" s="6">
        <v>97.829995727539</v>
      </c>
      <c r="N227" s="6">
        <v>-19.149995727539</v>
      </c>
      <c r="O227" s="6">
        <v>-81.140002136230393</v>
      </c>
      <c r="P227" s="6">
        <v>1</v>
      </c>
      <c r="Q227" s="6">
        <v>2</v>
      </c>
      <c r="R227" s="6">
        <v>3</v>
      </c>
      <c r="T227" s="8">
        <f t="shared" si="6"/>
        <v>88.980004272461002</v>
      </c>
      <c r="U227" s="8">
        <f t="shared" si="7"/>
        <v>-108.13</v>
      </c>
    </row>
    <row r="228" spans="1:21" x14ac:dyDescent="0.25">
      <c r="A228" s="1" t="s">
        <v>76</v>
      </c>
      <c r="B228" s="6">
        <v>-126.899972534179</v>
      </c>
      <c r="C228" s="6">
        <v>1</v>
      </c>
      <c r="D228" s="6">
        <v>4</v>
      </c>
      <c r="E228" s="6">
        <v>-31.724993133544899</v>
      </c>
      <c r="F228" s="6">
        <v>4</v>
      </c>
      <c r="G228" s="6">
        <v>-126.899972534179</v>
      </c>
      <c r="H228" s="6">
        <v>-126.900003051757</v>
      </c>
      <c r="I228" s="6">
        <v>-31.725000762939398</v>
      </c>
      <c r="J228" s="6">
        <v>2132</v>
      </c>
      <c r="K228" s="6">
        <v>340.1</v>
      </c>
      <c r="L228" s="6">
        <v>1791.9</v>
      </c>
      <c r="M228" s="6">
        <v>1618.69997253417</v>
      </c>
      <c r="N228" s="6">
        <v>-126.899972534179</v>
      </c>
      <c r="O228" s="6">
        <v>-126.900003051757</v>
      </c>
      <c r="P228" s="6">
        <v>4</v>
      </c>
      <c r="Q228" s="6">
        <v>36</v>
      </c>
      <c r="R228" s="6">
        <v>40</v>
      </c>
      <c r="T228" s="8">
        <f t="shared" si="6"/>
        <v>173.20002746583009</v>
      </c>
      <c r="U228" s="8">
        <f t="shared" si="7"/>
        <v>-300.10000000000912</v>
      </c>
    </row>
    <row r="229" spans="1:21" x14ac:dyDescent="0.25">
      <c r="A229" s="1" t="s">
        <v>91</v>
      </c>
      <c r="B229" s="6">
        <v>-171.380029907226</v>
      </c>
      <c r="C229" s="6">
        <v>1</v>
      </c>
      <c r="D229" s="6">
        <v>2</v>
      </c>
      <c r="E229" s="6">
        <v>-85.690014953613201</v>
      </c>
      <c r="F229" s="6">
        <v>2</v>
      </c>
      <c r="G229" s="6">
        <v>-171.380029907226</v>
      </c>
      <c r="H229" s="6">
        <v>-181.37999786376901</v>
      </c>
      <c r="I229" s="6">
        <v>-90.689998931884702</v>
      </c>
      <c r="J229" s="6">
        <v>1708.9</v>
      </c>
      <c r="K229" s="6">
        <v>294.64</v>
      </c>
      <c r="L229" s="6">
        <v>1414.26</v>
      </c>
      <c r="M229" s="6">
        <v>1291.0000299072201</v>
      </c>
      <c r="N229" s="6">
        <v>-171.380029907226</v>
      </c>
      <c r="O229" s="6">
        <v>-181.37999786376901</v>
      </c>
      <c r="P229" s="6">
        <v>2</v>
      </c>
      <c r="Q229" s="6">
        <v>28</v>
      </c>
      <c r="R229" s="6">
        <v>30</v>
      </c>
      <c r="T229" s="8">
        <f t="shared" si="6"/>
        <v>123.25997009278012</v>
      </c>
      <c r="U229" s="8">
        <f t="shared" si="7"/>
        <v>-294.64000000000613</v>
      </c>
    </row>
    <row r="230" spans="1:21" x14ac:dyDescent="0.25">
      <c r="A230" s="1" t="s">
        <v>125</v>
      </c>
      <c r="B230" s="6">
        <v>-313.75001647949199</v>
      </c>
      <c r="C230" s="6">
        <v>1</v>
      </c>
      <c r="D230" s="6">
        <v>1</v>
      </c>
      <c r="E230" s="6">
        <v>-313.75001647949199</v>
      </c>
      <c r="F230" s="6">
        <v>1</v>
      </c>
      <c r="G230" s="6">
        <v>-313.75001647949199</v>
      </c>
      <c r="H230" s="6">
        <v>-323.74999450683498</v>
      </c>
      <c r="I230" s="6">
        <v>-323.74999450683498</v>
      </c>
      <c r="J230" s="6">
        <v>1009.96</v>
      </c>
      <c r="K230" s="6">
        <v>573.74</v>
      </c>
      <c r="L230" s="6">
        <v>436.22</v>
      </c>
      <c r="M230" s="6">
        <v>307.47001647949202</v>
      </c>
      <c r="N230" s="6">
        <v>-313.75001647949199</v>
      </c>
      <c r="O230" s="6">
        <v>-323.74999450683498</v>
      </c>
      <c r="P230" s="6">
        <v>1</v>
      </c>
      <c r="Q230" s="6">
        <v>3</v>
      </c>
      <c r="R230" s="6">
        <v>4</v>
      </c>
      <c r="T230" s="8">
        <f t="shared" si="6"/>
        <v>128.74998352050801</v>
      </c>
      <c r="U230" s="8">
        <f t="shared" si="7"/>
        <v>-442.5</v>
      </c>
    </row>
    <row r="231" spans="1:21" x14ac:dyDescent="0.25">
      <c r="A231" s="1" t="s">
        <v>122</v>
      </c>
      <c r="B231" s="6">
        <v>-1070.9001208495999</v>
      </c>
      <c r="C231" s="6">
        <v>1</v>
      </c>
      <c r="D231" s="6">
        <v>-1</v>
      </c>
      <c r="E231" s="6">
        <v>1070.9001208495999</v>
      </c>
      <c r="F231" s="6">
        <v>-1</v>
      </c>
      <c r="G231" s="6">
        <v>-1070.9001208495999</v>
      </c>
      <c r="H231" s="6">
        <v>-1055.9000134277301</v>
      </c>
      <c r="I231" s="6">
        <v>1055.9000134277301</v>
      </c>
      <c r="J231" s="6">
        <v>2507.36</v>
      </c>
      <c r="K231" s="6">
        <v>757.48</v>
      </c>
      <c r="L231" s="6">
        <v>1749.88</v>
      </c>
      <c r="M231" s="6">
        <v>2479.5401208496</v>
      </c>
      <c r="N231" s="6">
        <v>-1070.9001208495999</v>
      </c>
      <c r="O231" s="6">
        <v>-1055.9000134277301</v>
      </c>
      <c r="P231" s="6">
        <v>-1</v>
      </c>
      <c r="Q231" s="6">
        <v>9</v>
      </c>
      <c r="R231" s="6">
        <v>8</v>
      </c>
      <c r="T231" s="8">
        <f t="shared" si="6"/>
        <v>-729.66012084959993</v>
      </c>
      <c r="U231" s="8">
        <f t="shared" si="7"/>
        <v>-341.24</v>
      </c>
    </row>
    <row r="232" spans="1:21" x14ac:dyDescent="0.25">
      <c r="A232" s="1" t="s">
        <v>241</v>
      </c>
      <c r="B232" s="6">
        <v>-1183.28009155273</v>
      </c>
      <c r="C232" s="6">
        <v>1</v>
      </c>
      <c r="D232" s="6">
        <v>1</v>
      </c>
      <c r="E232" s="6">
        <v>-1183.28009155273</v>
      </c>
      <c r="F232" s="6">
        <v>1</v>
      </c>
      <c r="G232" s="6">
        <v>-1183.28009155273</v>
      </c>
      <c r="H232" s="6">
        <v>-1261.2799938964799</v>
      </c>
      <c r="I232" s="6">
        <v>-1261.2799938964799</v>
      </c>
      <c r="J232" s="6">
        <v>2155.6</v>
      </c>
      <c r="K232" s="6">
        <v>1391.13</v>
      </c>
      <c r="L232" s="6">
        <v>764.469999999999</v>
      </c>
      <c r="M232" s="6">
        <v>1947.7500915527301</v>
      </c>
      <c r="N232" s="6">
        <v>-1183.28009155273</v>
      </c>
      <c r="O232" s="6">
        <v>-1261.2799938964799</v>
      </c>
      <c r="P232" s="6">
        <v>1</v>
      </c>
      <c r="Q232" s="6">
        <v>15</v>
      </c>
      <c r="R232" s="6">
        <v>16</v>
      </c>
      <c r="T232" s="8">
        <f t="shared" si="6"/>
        <v>-1183.2800915527303</v>
      </c>
      <c r="U232" s="8">
        <f t="shared" si="7"/>
        <v>0</v>
      </c>
    </row>
    <row r="235" spans="1:21" x14ac:dyDescent="0.25">
      <c r="A235" s="13" t="s">
        <v>251</v>
      </c>
    </row>
  </sheetData>
  <sortState xmlns:xlrd2="http://schemas.microsoft.com/office/spreadsheetml/2017/richdata2" ref="A2:R232">
    <sortCondition descending="1" ref="C2:C23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32"/>
  <sheetViews>
    <sheetView tabSelected="1" workbookViewId="0">
      <pane xSplit="2" ySplit="7" topLeftCell="I134" activePane="bottomRight" state="frozen"/>
      <selection pane="topRight" activeCell="C1" sqref="C1"/>
      <selection pane="bottomLeft" activeCell="A8" sqref="A8"/>
      <selection pane="bottomRight" activeCell="P138" sqref="P138"/>
    </sheetView>
  </sheetViews>
  <sheetFormatPr defaultRowHeight="15" x14ac:dyDescent="0.25"/>
  <cols>
    <col min="1" max="18" width="19.42578125" style="1" customWidth="1"/>
    <col min="20" max="21" width="9.140625" style="1"/>
  </cols>
  <sheetData>
    <row r="1" spans="1:21" s="12" customFormat="1" ht="45" x14ac:dyDescent="0.25">
      <c r="A1" s="11" t="s">
        <v>249</v>
      </c>
      <c r="B1" s="11" t="s">
        <v>0</v>
      </c>
      <c r="C1" s="11" t="s">
        <v>1</v>
      </c>
      <c r="D1" s="11" t="s">
        <v>2</v>
      </c>
      <c r="E1" s="11" t="s">
        <v>3</v>
      </c>
      <c r="F1" s="11" t="s">
        <v>4</v>
      </c>
      <c r="G1" s="11" t="s">
        <v>5</v>
      </c>
      <c r="H1" s="11" t="s">
        <v>6</v>
      </c>
      <c r="I1" s="11" t="s">
        <v>7</v>
      </c>
      <c r="J1" s="11" t="s">
        <v>8</v>
      </c>
      <c r="K1" s="11" t="s">
        <v>248</v>
      </c>
      <c r="L1" s="11" t="s">
        <v>9</v>
      </c>
      <c r="M1" s="11" t="s">
        <v>10</v>
      </c>
      <c r="N1" s="11" t="s">
        <v>11</v>
      </c>
      <c r="O1" s="11" t="s">
        <v>12</v>
      </c>
      <c r="P1" s="11" t="s">
        <v>13</v>
      </c>
      <c r="Q1" s="11" t="s">
        <v>14</v>
      </c>
      <c r="R1" s="11" t="s">
        <v>15</v>
      </c>
      <c r="T1" s="11"/>
      <c r="U1" s="11"/>
    </row>
    <row r="2" spans="1:21" x14ac:dyDescent="0.25">
      <c r="A2" s="1">
        <v>270640</v>
      </c>
      <c r="B2" s="6">
        <v>1193.13000274658</v>
      </c>
      <c r="C2" s="6">
        <v>1</v>
      </c>
      <c r="D2" s="6">
        <v>9</v>
      </c>
      <c r="E2" s="6">
        <v>132.570000305175</v>
      </c>
      <c r="F2" s="6">
        <v>9</v>
      </c>
      <c r="G2" s="6">
        <v>1193.13000274658</v>
      </c>
      <c r="H2" s="6">
        <v>941.12999725341797</v>
      </c>
      <c r="I2" s="6">
        <v>104.56999969482401</v>
      </c>
      <c r="J2" s="6">
        <v>2467.2600000000002</v>
      </c>
      <c r="K2" s="6">
        <v>99</v>
      </c>
      <c r="L2" s="6">
        <v>2368.2600000000002</v>
      </c>
      <c r="M2" s="6">
        <v>1175.12999725341</v>
      </c>
      <c r="N2" s="6">
        <v>1193.13000274658</v>
      </c>
      <c r="O2" s="6">
        <v>941.12999725341797</v>
      </c>
      <c r="P2" s="6">
        <v>9</v>
      </c>
      <c r="Q2" s="6">
        <v>9</v>
      </c>
      <c r="R2" s="6">
        <v>18</v>
      </c>
    </row>
    <row r="3" spans="1:21" x14ac:dyDescent="0.25">
      <c r="A3" s="1">
        <v>263585</v>
      </c>
      <c r="B3" s="6">
        <v>978.98000976562503</v>
      </c>
      <c r="C3" s="6">
        <v>1</v>
      </c>
      <c r="D3" s="6">
        <v>2</v>
      </c>
      <c r="E3" s="6">
        <v>489.490004882812</v>
      </c>
      <c r="F3" s="6">
        <v>2</v>
      </c>
      <c r="G3" s="6">
        <v>978.98000976562503</v>
      </c>
      <c r="H3" s="6">
        <v>900.97998046875</v>
      </c>
      <c r="I3" s="6">
        <v>450.489990234375</v>
      </c>
      <c r="J3" s="6">
        <v>1577.97</v>
      </c>
      <c r="K3" s="6">
        <v>99</v>
      </c>
      <c r="L3" s="6">
        <v>1478.97</v>
      </c>
      <c r="M3" s="6">
        <v>499.989990234375</v>
      </c>
      <c r="N3" s="6">
        <v>978.98000976562503</v>
      </c>
      <c r="O3" s="6">
        <v>900.97998046875</v>
      </c>
      <c r="P3" s="6">
        <v>2</v>
      </c>
      <c r="Q3" s="6">
        <v>1</v>
      </c>
      <c r="R3" s="6">
        <v>3</v>
      </c>
    </row>
    <row r="4" spans="1:21" x14ac:dyDescent="0.25">
      <c r="A4" s="2">
        <v>268579</v>
      </c>
      <c r="B4" s="7">
        <v>793.97000427245996</v>
      </c>
      <c r="C4" s="7">
        <v>1</v>
      </c>
      <c r="D4" s="7">
        <v>8</v>
      </c>
      <c r="E4" s="7">
        <v>99.246250534057594</v>
      </c>
      <c r="F4" s="7">
        <v>8</v>
      </c>
      <c r="G4" s="7">
        <v>793.97000427245996</v>
      </c>
      <c r="H4" s="7">
        <v>579.96998291015598</v>
      </c>
      <c r="I4" s="7">
        <v>72.496247863769497</v>
      </c>
      <c r="J4" s="7">
        <v>1147.9000000000001</v>
      </c>
      <c r="K4" s="7">
        <v>139.94999999999999</v>
      </c>
      <c r="L4" s="7">
        <v>1007.95</v>
      </c>
      <c r="M4" s="7">
        <v>213.97999572753901</v>
      </c>
      <c r="N4" s="7">
        <v>793.97000427245996</v>
      </c>
      <c r="O4" s="7">
        <v>579.96998291015598</v>
      </c>
      <c r="P4" s="7">
        <v>8</v>
      </c>
      <c r="Q4" s="7">
        <v>2</v>
      </c>
      <c r="R4" s="7">
        <v>10</v>
      </c>
      <c r="S4" s="9">
        <f>L4-M4</f>
        <v>793.97000427246098</v>
      </c>
      <c r="T4" s="7">
        <f>J4-K4-M4</f>
        <v>793.97000427246098</v>
      </c>
      <c r="U4" s="7">
        <f>N4-T4</f>
        <v>-1.0231815394945443E-12</v>
      </c>
    </row>
    <row r="5" spans="1:21" x14ac:dyDescent="0.25">
      <c r="A5" s="1">
        <v>264764</v>
      </c>
      <c r="B5" s="6">
        <v>685.68000366210902</v>
      </c>
      <c r="C5" s="6">
        <v>1</v>
      </c>
      <c r="D5" s="6">
        <v>5</v>
      </c>
      <c r="E5" s="6">
        <v>137.136000732421</v>
      </c>
      <c r="F5" s="6">
        <v>5</v>
      </c>
      <c r="G5" s="6">
        <v>685.68000366210902</v>
      </c>
      <c r="H5" s="6">
        <v>486.39999389648398</v>
      </c>
      <c r="I5" s="6">
        <v>97.279998779296804</v>
      </c>
      <c r="J5" s="6">
        <v>1169.52</v>
      </c>
      <c r="K5" s="6">
        <v>120</v>
      </c>
      <c r="L5" s="6">
        <v>1049.52</v>
      </c>
      <c r="M5" s="6">
        <v>363.83999633789</v>
      </c>
      <c r="N5" s="6">
        <v>685.68000366210902</v>
      </c>
      <c r="O5" s="6">
        <v>486.39999389648398</v>
      </c>
      <c r="P5" s="6">
        <v>5</v>
      </c>
      <c r="Q5" s="6">
        <v>3</v>
      </c>
      <c r="R5" s="6">
        <v>8</v>
      </c>
      <c r="T5" s="8">
        <f t="shared" ref="T5:T68" si="0">J5-K5-M5</f>
        <v>685.68000366211004</v>
      </c>
      <c r="U5" s="8">
        <f t="shared" ref="U5:U68" si="1">N5-T5</f>
        <v>-1.0231815394945443E-12</v>
      </c>
    </row>
    <row r="6" spans="1:21" x14ac:dyDescent="0.25">
      <c r="A6" s="1">
        <v>266934</v>
      </c>
      <c r="B6" s="6">
        <v>646.94000000000005</v>
      </c>
      <c r="C6" s="6">
        <v>1</v>
      </c>
      <c r="D6" s="6">
        <v>7</v>
      </c>
      <c r="E6" s="6">
        <v>92.42</v>
      </c>
      <c r="F6" s="6">
        <v>7</v>
      </c>
      <c r="G6" s="6">
        <v>646.94000000000005</v>
      </c>
      <c r="H6" s="6">
        <v>449.93998718261702</v>
      </c>
      <c r="I6" s="6">
        <v>64.277141026088103</v>
      </c>
      <c r="J6" s="6">
        <v>745.94</v>
      </c>
      <c r="K6" s="6">
        <v>99</v>
      </c>
      <c r="L6" s="6">
        <v>646.94000000000005</v>
      </c>
      <c r="M6" s="6">
        <v>0</v>
      </c>
      <c r="N6" s="6">
        <v>646.94000000000005</v>
      </c>
      <c r="O6" s="6">
        <v>449.93998718261702</v>
      </c>
      <c r="P6" s="6">
        <v>7</v>
      </c>
      <c r="Q6" s="6">
        <v>0</v>
      </c>
      <c r="R6" s="6">
        <v>7</v>
      </c>
      <c r="T6" s="8">
        <f t="shared" si="0"/>
        <v>646.94000000000005</v>
      </c>
      <c r="U6" s="8">
        <f t="shared" si="1"/>
        <v>0</v>
      </c>
    </row>
    <row r="7" spans="1:21" x14ac:dyDescent="0.25">
      <c r="A7" s="10">
        <v>264609</v>
      </c>
      <c r="B7" s="8">
        <v>636.96</v>
      </c>
      <c r="C7" s="8">
        <v>1</v>
      </c>
      <c r="D7" s="8">
        <v>2</v>
      </c>
      <c r="E7" s="8">
        <v>318.48</v>
      </c>
      <c r="F7" s="8">
        <v>2</v>
      </c>
      <c r="G7" s="8">
        <v>636.96</v>
      </c>
      <c r="H7" s="8">
        <v>525.97998046875</v>
      </c>
      <c r="I7" s="8">
        <v>262.989990234375</v>
      </c>
      <c r="J7" s="8">
        <v>735.96</v>
      </c>
      <c r="K7" s="8">
        <v>99</v>
      </c>
      <c r="L7" s="8">
        <v>636.96</v>
      </c>
      <c r="M7" s="8">
        <v>0</v>
      </c>
      <c r="N7" s="8">
        <v>636.96</v>
      </c>
      <c r="O7" s="8">
        <v>525.97998046875</v>
      </c>
      <c r="P7" s="8">
        <v>2</v>
      </c>
      <c r="Q7" s="8">
        <v>0</v>
      </c>
      <c r="R7" s="8">
        <v>2</v>
      </c>
      <c r="T7" s="8">
        <f t="shared" si="0"/>
        <v>636.96</v>
      </c>
      <c r="U7" s="8">
        <f t="shared" si="1"/>
        <v>0</v>
      </c>
    </row>
    <row r="8" spans="1:21" x14ac:dyDescent="0.25">
      <c r="A8" s="1">
        <v>267354</v>
      </c>
      <c r="B8" s="6">
        <v>557.88</v>
      </c>
      <c r="C8" s="6">
        <v>1</v>
      </c>
      <c r="D8" s="6">
        <v>6</v>
      </c>
      <c r="E8" s="6">
        <v>92.98</v>
      </c>
      <c r="F8" s="6">
        <v>6</v>
      </c>
      <c r="G8" s="6">
        <v>557.88</v>
      </c>
      <c r="H8" s="6">
        <v>380.93998718261702</v>
      </c>
      <c r="I8" s="6">
        <v>63.489997863769503</v>
      </c>
      <c r="J8" s="6">
        <v>656.88</v>
      </c>
      <c r="K8" s="6">
        <v>99</v>
      </c>
      <c r="L8" s="6">
        <v>557.88</v>
      </c>
      <c r="M8" s="6">
        <v>0</v>
      </c>
      <c r="N8" s="6">
        <v>557.88</v>
      </c>
      <c r="O8" s="6">
        <v>380.93998718261702</v>
      </c>
      <c r="P8" s="6">
        <v>6</v>
      </c>
      <c r="Q8" s="6">
        <v>0</v>
      </c>
      <c r="R8" s="6">
        <v>6</v>
      </c>
      <c r="T8" s="8">
        <f t="shared" si="0"/>
        <v>557.88</v>
      </c>
      <c r="U8" s="8">
        <f t="shared" si="1"/>
        <v>0</v>
      </c>
    </row>
    <row r="9" spans="1:21" x14ac:dyDescent="0.25">
      <c r="A9" s="1">
        <v>269154</v>
      </c>
      <c r="B9" s="6">
        <v>538.93000213622997</v>
      </c>
      <c r="C9" s="6">
        <v>1</v>
      </c>
      <c r="D9" s="6">
        <v>7</v>
      </c>
      <c r="E9" s="6">
        <v>76.990000305175698</v>
      </c>
      <c r="F9" s="6">
        <v>7</v>
      </c>
      <c r="G9" s="6">
        <v>538.93000213622997</v>
      </c>
      <c r="H9" s="6">
        <v>460.92998504638598</v>
      </c>
      <c r="I9" s="6">
        <v>65.847140720912293</v>
      </c>
      <c r="J9" s="6">
        <v>717.92</v>
      </c>
      <c r="K9" s="6">
        <v>99</v>
      </c>
      <c r="L9" s="6">
        <v>618.91999999999996</v>
      </c>
      <c r="M9" s="6">
        <v>79.989997863769503</v>
      </c>
      <c r="N9" s="6">
        <v>538.93000213622997</v>
      </c>
      <c r="O9" s="6">
        <v>460.92998504638598</v>
      </c>
      <c r="P9" s="6">
        <v>7</v>
      </c>
      <c r="Q9" s="6">
        <v>1</v>
      </c>
      <c r="R9" s="6">
        <v>8</v>
      </c>
      <c r="T9" s="8">
        <f t="shared" si="0"/>
        <v>538.93000213623043</v>
      </c>
      <c r="U9" s="8">
        <f t="shared" si="1"/>
        <v>0</v>
      </c>
    </row>
    <row r="10" spans="1:21" x14ac:dyDescent="0.25">
      <c r="A10" s="1">
        <v>269407</v>
      </c>
      <c r="B10" s="6">
        <v>538.92999999999995</v>
      </c>
      <c r="C10" s="6">
        <v>1</v>
      </c>
      <c r="D10" s="6">
        <v>7</v>
      </c>
      <c r="E10" s="6">
        <v>76.989999999999995</v>
      </c>
      <c r="F10" s="6">
        <v>7</v>
      </c>
      <c r="G10" s="6">
        <v>538.92999999999995</v>
      </c>
      <c r="H10" s="6">
        <v>460.92998504638598</v>
      </c>
      <c r="I10" s="6">
        <v>65.847140720912293</v>
      </c>
      <c r="J10" s="6">
        <v>637.92999999999995</v>
      </c>
      <c r="K10" s="6">
        <v>99</v>
      </c>
      <c r="L10" s="6">
        <v>538.92999999999995</v>
      </c>
      <c r="M10" s="6">
        <v>0</v>
      </c>
      <c r="N10" s="6">
        <v>538.92999999999995</v>
      </c>
      <c r="O10" s="6">
        <v>460.92998504638598</v>
      </c>
      <c r="P10" s="6">
        <v>7</v>
      </c>
      <c r="Q10" s="6">
        <v>0</v>
      </c>
      <c r="R10" s="6">
        <v>7</v>
      </c>
      <c r="T10" s="8">
        <f t="shared" si="0"/>
        <v>538.92999999999995</v>
      </c>
      <c r="U10" s="8">
        <f t="shared" si="1"/>
        <v>0</v>
      </c>
    </row>
    <row r="11" spans="1:21" x14ac:dyDescent="0.25">
      <c r="A11" s="1">
        <v>268400</v>
      </c>
      <c r="B11" s="6">
        <v>527.91999999999996</v>
      </c>
      <c r="C11" s="6">
        <v>1</v>
      </c>
      <c r="D11" s="6">
        <v>3</v>
      </c>
      <c r="E11" s="6">
        <v>175.97333333333299</v>
      </c>
      <c r="F11" s="6">
        <v>3</v>
      </c>
      <c r="G11" s="6">
        <v>527.91999999999996</v>
      </c>
      <c r="H11" s="6">
        <v>305.93998718261702</v>
      </c>
      <c r="I11" s="6">
        <v>101.97999572753901</v>
      </c>
      <c r="J11" s="6">
        <v>626.91999999999996</v>
      </c>
      <c r="K11" s="6">
        <v>99</v>
      </c>
      <c r="L11" s="6">
        <v>527.91999999999996</v>
      </c>
      <c r="M11" s="6">
        <v>0</v>
      </c>
      <c r="N11" s="6">
        <v>527.91999999999996</v>
      </c>
      <c r="O11" s="6">
        <v>305.93998718261702</v>
      </c>
      <c r="P11" s="6">
        <v>3</v>
      </c>
      <c r="Q11" s="6">
        <v>0</v>
      </c>
      <c r="R11" s="6">
        <v>3</v>
      </c>
      <c r="T11" s="8">
        <f t="shared" si="0"/>
        <v>527.91999999999996</v>
      </c>
      <c r="U11" s="8">
        <f t="shared" si="1"/>
        <v>0</v>
      </c>
    </row>
    <row r="12" spans="1:21" x14ac:dyDescent="0.25">
      <c r="A12" s="1">
        <v>263531</v>
      </c>
      <c r="B12" s="6">
        <v>505.90000213623</v>
      </c>
      <c r="C12" s="6">
        <v>1</v>
      </c>
      <c r="D12" s="6">
        <v>5</v>
      </c>
      <c r="E12" s="6">
        <v>101.180000427246</v>
      </c>
      <c r="F12" s="6">
        <v>5</v>
      </c>
      <c r="G12" s="6">
        <v>505.90000213623</v>
      </c>
      <c r="H12" s="6">
        <v>380.94998931884697</v>
      </c>
      <c r="I12" s="6">
        <v>76.189997863769506</v>
      </c>
      <c r="J12" s="6">
        <v>723.88</v>
      </c>
      <c r="K12" s="6">
        <v>99</v>
      </c>
      <c r="L12" s="6">
        <v>624.88</v>
      </c>
      <c r="M12" s="6">
        <v>118.979997863769</v>
      </c>
      <c r="N12" s="6">
        <v>505.90000213623</v>
      </c>
      <c r="O12" s="6">
        <v>380.94998931884697</v>
      </c>
      <c r="P12" s="6">
        <v>5</v>
      </c>
      <c r="Q12" s="6">
        <v>1</v>
      </c>
      <c r="R12" s="6">
        <v>6</v>
      </c>
      <c r="T12" s="8">
        <f t="shared" si="0"/>
        <v>505.90000213623102</v>
      </c>
      <c r="U12" s="8">
        <f t="shared" si="1"/>
        <v>-1.0231815394945443E-12</v>
      </c>
    </row>
    <row r="13" spans="1:21" x14ac:dyDescent="0.25">
      <c r="A13" s="1">
        <v>267873</v>
      </c>
      <c r="B13" s="6">
        <v>499.93</v>
      </c>
      <c r="C13" s="6">
        <v>1</v>
      </c>
      <c r="D13" s="6">
        <v>7</v>
      </c>
      <c r="E13" s="6">
        <v>71.418571428571397</v>
      </c>
      <c r="F13" s="6">
        <v>7</v>
      </c>
      <c r="G13" s="6">
        <v>499.93</v>
      </c>
      <c r="H13" s="6">
        <v>460.92998504638598</v>
      </c>
      <c r="I13" s="6">
        <v>65.847140720912293</v>
      </c>
      <c r="J13" s="6">
        <v>598.92999999999995</v>
      </c>
      <c r="K13" s="6">
        <v>99</v>
      </c>
      <c r="L13" s="6">
        <v>499.93</v>
      </c>
      <c r="M13" s="6">
        <v>0</v>
      </c>
      <c r="N13" s="6">
        <v>499.93</v>
      </c>
      <c r="O13" s="6">
        <v>460.92998504638598</v>
      </c>
      <c r="P13" s="6">
        <v>7</v>
      </c>
      <c r="Q13" s="6">
        <v>0</v>
      </c>
      <c r="R13" s="6">
        <v>7</v>
      </c>
      <c r="T13" s="8">
        <f t="shared" si="0"/>
        <v>499.92999999999995</v>
      </c>
      <c r="U13" s="8">
        <f t="shared" si="1"/>
        <v>0</v>
      </c>
    </row>
    <row r="14" spans="1:21" x14ac:dyDescent="0.25">
      <c r="A14" s="1">
        <v>267069</v>
      </c>
      <c r="B14" s="6">
        <v>493.9</v>
      </c>
      <c r="C14" s="6">
        <v>1</v>
      </c>
      <c r="D14" s="6">
        <v>5</v>
      </c>
      <c r="E14" s="6">
        <v>98.78</v>
      </c>
      <c r="F14" s="6">
        <v>5</v>
      </c>
      <c r="G14" s="6">
        <v>493.9</v>
      </c>
      <c r="H14" s="6">
        <v>300.94998931884697</v>
      </c>
      <c r="I14" s="6">
        <v>60.189997863769499</v>
      </c>
      <c r="J14" s="6">
        <v>592.9</v>
      </c>
      <c r="K14" s="6">
        <v>99</v>
      </c>
      <c r="L14" s="6">
        <v>493.9</v>
      </c>
      <c r="M14" s="6">
        <v>0</v>
      </c>
      <c r="N14" s="6">
        <v>493.9</v>
      </c>
      <c r="O14" s="6">
        <v>300.94998931884697</v>
      </c>
      <c r="P14" s="6">
        <v>5</v>
      </c>
      <c r="Q14" s="6">
        <v>0</v>
      </c>
      <c r="R14" s="6">
        <v>5</v>
      </c>
      <c r="T14" s="8">
        <f t="shared" si="0"/>
        <v>493.9</v>
      </c>
      <c r="U14" s="8">
        <f t="shared" si="1"/>
        <v>0</v>
      </c>
    </row>
    <row r="15" spans="1:21" x14ac:dyDescent="0.25">
      <c r="A15" s="1">
        <v>269357</v>
      </c>
      <c r="B15" s="6">
        <v>470.93</v>
      </c>
      <c r="C15" s="6">
        <v>1</v>
      </c>
      <c r="D15" s="6">
        <v>7</v>
      </c>
      <c r="E15" s="6">
        <v>67.275714285714201</v>
      </c>
      <c r="F15" s="6">
        <v>7</v>
      </c>
      <c r="G15" s="6">
        <v>470.93</v>
      </c>
      <c r="H15" s="6">
        <v>460.92998504638598</v>
      </c>
      <c r="I15" s="6">
        <v>65.847140720912293</v>
      </c>
      <c r="J15" s="6">
        <v>569.92999999999995</v>
      </c>
      <c r="K15" s="6">
        <v>99</v>
      </c>
      <c r="L15" s="6">
        <v>470.93</v>
      </c>
      <c r="M15" s="6">
        <v>0</v>
      </c>
      <c r="N15" s="6">
        <v>470.93</v>
      </c>
      <c r="O15" s="6">
        <v>460.92998504638598</v>
      </c>
      <c r="P15" s="6">
        <v>7</v>
      </c>
      <c r="Q15" s="6">
        <v>0</v>
      </c>
      <c r="R15" s="6">
        <v>7</v>
      </c>
      <c r="T15" s="8">
        <f t="shared" si="0"/>
        <v>470.92999999999995</v>
      </c>
      <c r="U15" s="8">
        <f t="shared" si="1"/>
        <v>0</v>
      </c>
    </row>
    <row r="16" spans="1:21" x14ac:dyDescent="0.25">
      <c r="A16" s="1">
        <v>266902</v>
      </c>
      <c r="B16" s="6">
        <v>443.58000305175699</v>
      </c>
      <c r="C16" s="6">
        <v>1</v>
      </c>
      <c r="D16" s="6">
        <v>4</v>
      </c>
      <c r="E16" s="6">
        <v>110.89500076293901</v>
      </c>
      <c r="F16" s="6">
        <v>4</v>
      </c>
      <c r="G16" s="6">
        <v>443.58000305175699</v>
      </c>
      <c r="H16" s="6">
        <v>274.43999755859301</v>
      </c>
      <c r="I16" s="6">
        <v>68.609999389648394</v>
      </c>
      <c r="J16" s="6">
        <v>1091.4000000000001</v>
      </c>
      <c r="K16" s="6">
        <v>102.12</v>
      </c>
      <c r="L16" s="6">
        <v>989.28</v>
      </c>
      <c r="M16" s="6">
        <v>545.69999694824196</v>
      </c>
      <c r="N16" s="6">
        <v>443.58000305175699</v>
      </c>
      <c r="O16" s="6">
        <v>274.43999755859301</v>
      </c>
      <c r="P16" s="6">
        <v>4</v>
      </c>
      <c r="Q16" s="6">
        <v>5</v>
      </c>
      <c r="R16" s="6">
        <v>9</v>
      </c>
      <c r="T16" s="8">
        <f t="shared" si="0"/>
        <v>443.58000305175813</v>
      </c>
      <c r="U16" s="8">
        <f t="shared" si="1"/>
        <v>-1.1368683772161603E-12</v>
      </c>
    </row>
    <row r="17" spans="1:21" x14ac:dyDescent="0.25">
      <c r="A17" s="1">
        <v>269508</v>
      </c>
      <c r="B17" s="6">
        <v>438.609989013671</v>
      </c>
      <c r="C17" s="6">
        <v>1</v>
      </c>
      <c r="D17" s="6">
        <v>1</v>
      </c>
      <c r="E17" s="6">
        <v>438.609989013671</v>
      </c>
      <c r="F17" s="6">
        <v>1</v>
      </c>
      <c r="G17" s="6">
        <v>438.609989013671</v>
      </c>
      <c r="H17" s="6">
        <v>27.630010986328099</v>
      </c>
      <c r="I17" s="6">
        <v>27.630010986328099</v>
      </c>
      <c r="J17" s="6">
        <v>1056.94</v>
      </c>
      <c r="K17" s="6">
        <v>295.35000000000002</v>
      </c>
      <c r="L17" s="6">
        <v>761.59</v>
      </c>
      <c r="M17" s="6">
        <v>322.98001098632801</v>
      </c>
      <c r="N17" s="6">
        <v>438.609989013671</v>
      </c>
      <c r="O17" s="6">
        <v>27.630010986328099</v>
      </c>
      <c r="P17" s="6">
        <v>1</v>
      </c>
      <c r="Q17" s="6">
        <v>1</v>
      </c>
      <c r="R17" s="6">
        <v>2</v>
      </c>
      <c r="T17" s="8">
        <f t="shared" si="0"/>
        <v>438.60998901367202</v>
      </c>
      <c r="U17" s="8">
        <f t="shared" si="1"/>
        <v>-1.0231815394945443E-12</v>
      </c>
    </row>
    <row r="18" spans="1:21" x14ac:dyDescent="0.25">
      <c r="A18" s="1">
        <v>265223</v>
      </c>
      <c r="B18" s="6">
        <v>383.99</v>
      </c>
      <c r="C18" s="6">
        <v>1</v>
      </c>
      <c r="D18" s="6">
        <v>1</v>
      </c>
      <c r="E18" s="6">
        <v>383.99</v>
      </c>
      <c r="F18" s="6">
        <v>1</v>
      </c>
      <c r="G18" s="6">
        <v>383.99</v>
      </c>
      <c r="H18" s="6">
        <v>305.989990234375</v>
      </c>
      <c r="I18" s="6">
        <v>305.989990234375</v>
      </c>
      <c r="J18" s="6">
        <v>482.99</v>
      </c>
      <c r="K18" s="6">
        <v>99</v>
      </c>
      <c r="L18" s="6">
        <v>383.99</v>
      </c>
      <c r="M18" s="6">
        <v>0</v>
      </c>
      <c r="N18" s="6">
        <v>383.99</v>
      </c>
      <c r="O18" s="6">
        <v>305.989990234375</v>
      </c>
      <c r="P18" s="6">
        <v>1</v>
      </c>
      <c r="Q18" s="6">
        <v>0</v>
      </c>
      <c r="R18" s="6">
        <v>1</v>
      </c>
      <c r="T18" s="8">
        <f t="shared" si="0"/>
        <v>383.99</v>
      </c>
      <c r="U18" s="8">
        <f t="shared" si="1"/>
        <v>0</v>
      </c>
    </row>
    <row r="19" spans="1:21" x14ac:dyDescent="0.25">
      <c r="A19" s="1">
        <v>265352</v>
      </c>
      <c r="B19" s="6">
        <v>368.99</v>
      </c>
      <c r="C19" s="6">
        <v>1</v>
      </c>
      <c r="D19" s="6">
        <v>1</v>
      </c>
      <c r="E19" s="6">
        <v>368.99</v>
      </c>
      <c r="F19" s="6">
        <v>1</v>
      </c>
      <c r="G19" s="6">
        <v>368.99</v>
      </c>
      <c r="H19" s="6">
        <v>290.989990234375</v>
      </c>
      <c r="I19" s="6">
        <v>290.989990234375</v>
      </c>
      <c r="J19" s="6">
        <v>467.99</v>
      </c>
      <c r="K19" s="6">
        <v>99</v>
      </c>
      <c r="L19" s="6">
        <v>368.99</v>
      </c>
      <c r="M19" s="6">
        <v>0</v>
      </c>
      <c r="N19" s="6">
        <v>368.99</v>
      </c>
      <c r="O19" s="6">
        <v>290.989990234375</v>
      </c>
      <c r="P19" s="6">
        <v>1</v>
      </c>
      <c r="Q19" s="6">
        <v>0</v>
      </c>
      <c r="R19" s="6">
        <v>1</v>
      </c>
      <c r="T19" s="8">
        <f t="shared" si="0"/>
        <v>368.99</v>
      </c>
      <c r="U19" s="8">
        <f t="shared" si="1"/>
        <v>0</v>
      </c>
    </row>
    <row r="20" spans="1:21" x14ac:dyDescent="0.25">
      <c r="A20" s="1">
        <v>263885</v>
      </c>
      <c r="B20" s="6">
        <v>352.51002593994201</v>
      </c>
      <c r="C20" s="6">
        <v>1</v>
      </c>
      <c r="D20" s="6">
        <v>7</v>
      </c>
      <c r="E20" s="6">
        <v>50.358575134277402</v>
      </c>
      <c r="F20" s="6">
        <v>7</v>
      </c>
      <c r="G20" s="6">
        <v>352.51002593994201</v>
      </c>
      <c r="H20" s="6">
        <v>274.09999465942298</v>
      </c>
      <c r="I20" s="6">
        <v>39.157142094203401</v>
      </c>
      <c r="J20" s="6">
        <v>2455.13</v>
      </c>
      <c r="K20" s="6">
        <v>99</v>
      </c>
      <c r="L20" s="6">
        <v>2356.13</v>
      </c>
      <c r="M20" s="6">
        <v>2003.61997406005</v>
      </c>
      <c r="N20" s="6">
        <v>352.51002593994201</v>
      </c>
      <c r="O20" s="6">
        <v>274.09999465942298</v>
      </c>
      <c r="P20" s="6">
        <v>7</v>
      </c>
      <c r="Q20" s="6">
        <v>34</v>
      </c>
      <c r="R20" s="6">
        <v>41</v>
      </c>
      <c r="T20" s="8">
        <f t="shared" si="0"/>
        <v>352.51002593995008</v>
      </c>
      <c r="U20" s="8">
        <f t="shared" si="1"/>
        <v>-8.0717654782347381E-12</v>
      </c>
    </row>
    <row r="21" spans="1:21" x14ac:dyDescent="0.25">
      <c r="A21" s="1">
        <v>264310</v>
      </c>
      <c r="B21" s="6">
        <v>344.92999999999898</v>
      </c>
      <c r="C21" s="6">
        <v>1</v>
      </c>
      <c r="D21" s="6">
        <v>3</v>
      </c>
      <c r="E21" s="6">
        <v>114.97666666666601</v>
      </c>
      <c r="F21" s="6">
        <v>3</v>
      </c>
      <c r="G21" s="6">
        <v>344.92999999999898</v>
      </c>
      <c r="H21" s="6">
        <v>275.96999359130803</v>
      </c>
      <c r="I21" s="6">
        <v>91.989997863769503</v>
      </c>
      <c r="J21" s="6">
        <v>443.93</v>
      </c>
      <c r="K21" s="6">
        <v>99</v>
      </c>
      <c r="L21" s="6">
        <v>344.92999999999898</v>
      </c>
      <c r="M21" s="6">
        <v>0</v>
      </c>
      <c r="N21" s="6">
        <v>344.92999999999898</v>
      </c>
      <c r="O21" s="6">
        <v>275.96999359130803</v>
      </c>
      <c r="P21" s="6">
        <v>3</v>
      </c>
      <c r="Q21" s="6">
        <v>0</v>
      </c>
      <c r="R21" s="6">
        <v>3</v>
      </c>
      <c r="T21" s="8">
        <f t="shared" si="0"/>
        <v>344.93</v>
      </c>
      <c r="U21" s="8">
        <f t="shared" si="1"/>
        <v>-1.0231815394945443E-12</v>
      </c>
    </row>
    <row r="22" spans="1:21" x14ac:dyDescent="0.25">
      <c r="A22" s="1">
        <v>267330</v>
      </c>
      <c r="B22" s="6">
        <v>337.95001098632798</v>
      </c>
      <c r="C22" s="6">
        <v>1</v>
      </c>
      <c r="D22" s="6">
        <v>5</v>
      </c>
      <c r="E22" s="6">
        <v>67.590002197265605</v>
      </c>
      <c r="F22" s="6">
        <v>5</v>
      </c>
      <c r="G22" s="6">
        <v>337.95001098632798</v>
      </c>
      <c r="H22" s="6">
        <v>293.09999084472599</v>
      </c>
      <c r="I22" s="6">
        <v>58.619998168945301</v>
      </c>
      <c r="J22" s="6">
        <v>907.47</v>
      </c>
      <c r="K22" s="6">
        <v>99</v>
      </c>
      <c r="L22" s="6">
        <v>808.47</v>
      </c>
      <c r="M22" s="6">
        <v>470.51998901367102</v>
      </c>
      <c r="N22" s="6">
        <v>337.95001098632798</v>
      </c>
      <c r="O22" s="6">
        <v>293.09999084472599</v>
      </c>
      <c r="P22" s="6">
        <v>5</v>
      </c>
      <c r="Q22" s="6">
        <v>6</v>
      </c>
      <c r="R22" s="6">
        <v>11</v>
      </c>
      <c r="T22" s="8">
        <f t="shared" si="0"/>
        <v>337.950010986329</v>
      </c>
      <c r="U22" s="8">
        <f t="shared" si="1"/>
        <v>-1.0231815394945443E-12</v>
      </c>
    </row>
    <row r="23" spans="1:21" x14ac:dyDescent="0.25">
      <c r="A23" s="1">
        <v>264766</v>
      </c>
      <c r="B23" s="6">
        <v>304.95999999999998</v>
      </c>
      <c r="C23" s="6">
        <v>1</v>
      </c>
      <c r="D23" s="6">
        <v>2</v>
      </c>
      <c r="E23" s="6">
        <v>152.47999999999999</v>
      </c>
      <c r="F23" s="6">
        <v>2</v>
      </c>
      <c r="G23" s="6">
        <v>304.95999999999998</v>
      </c>
      <c r="H23" s="6">
        <v>180.98001098632801</v>
      </c>
      <c r="I23" s="6">
        <v>90.490005493164006</v>
      </c>
      <c r="J23" s="6">
        <v>403.96</v>
      </c>
      <c r="K23" s="6">
        <v>99</v>
      </c>
      <c r="L23" s="6">
        <v>304.95999999999998</v>
      </c>
      <c r="M23" s="6">
        <v>0</v>
      </c>
      <c r="N23" s="6">
        <v>304.95999999999998</v>
      </c>
      <c r="O23" s="6">
        <v>180.98001098632801</v>
      </c>
      <c r="P23" s="6">
        <v>2</v>
      </c>
      <c r="Q23" s="6">
        <v>0</v>
      </c>
      <c r="R23" s="6">
        <v>2</v>
      </c>
      <c r="T23" s="8">
        <f t="shared" si="0"/>
        <v>304.95999999999998</v>
      </c>
      <c r="U23" s="8">
        <f t="shared" si="1"/>
        <v>0</v>
      </c>
    </row>
    <row r="24" spans="1:21" x14ac:dyDescent="0.25">
      <c r="A24" s="1">
        <v>264190</v>
      </c>
      <c r="B24" s="6">
        <v>290.95999999999998</v>
      </c>
      <c r="C24" s="6">
        <v>1</v>
      </c>
      <c r="D24" s="6">
        <v>2</v>
      </c>
      <c r="E24" s="6">
        <v>145.47999999999999</v>
      </c>
      <c r="F24" s="6">
        <v>2</v>
      </c>
      <c r="G24" s="6">
        <v>290.95999999999998</v>
      </c>
      <c r="H24" s="6">
        <v>160.98001098632801</v>
      </c>
      <c r="I24" s="6">
        <v>80.490005493164006</v>
      </c>
      <c r="J24" s="6">
        <v>389.96</v>
      </c>
      <c r="K24" s="6">
        <v>99</v>
      </c>
      <c r="L24" s="6">
        <v>290.95999999999998</v>
      </c>
      <c r="M24" s="6">
        <v>0</v>
      </c>
      <c r="N24" s="6">
        <v>290.95999999999998</v>
      </c>
      <c r="O24" s="6">
        <v>160.98001098632801</v>
      </c>
      <c r="P24" s="6">
        <v>2</v>
      </c>
      <c r="Q24" s="6">
        <v>0</v>
      </c>
      <c r="R24" s="6">
        <v>2</v>
      </c>
      <c r="T24" s="8">
        <f t="shared" si="0"/>
        <v>290.95999999999998</v>
      </c>
      <c r="U24" s="8">
        <f t="shared" si="1"/>
        <v>0</v>
      </c>
    </row>
    <row r="25" spans="1:21" x14ac:dyDescent="0.25">
      <c r="A25" s="1">
        <v>265062</v>
      </c>
      <c r="B25" s="6">
        <v>280.85500000000002</v>
      </c>
      <c r="C25" s="6">
        <v>1</v>
      </c>
      <c r="D25" s="6">
        <v>1</v>
      </c>
      <c r="E25" s="6">
        <v>280.85500000000002</v>
      </c>
      <c r="F25" s="6">
        <v>1</v>
      </c>
      <c r="G25" s="6">
        <v>280.85500000000002</v>
      </c>
      <c r="H25" s="6">
        <v>229.864990234375</v>
      </c>
      <c r="I25" s="6">
        <v>229.864990234375</v>
      </c>
      <c r="J25" s="6">
        <v>455.98</v>
      </c>
      <c r="K25" s="6">
        <v>175.125</v>
      </c>
      <c r="L25" s="6">
        <v>280.85500000000002</v>
      </c>
      <c r="M25" s="6">
        <v>0</v>
      </c>
      <c r="N25" s="6">
        <v>280.85500000000002</v>
      </c>
      <c r="O25" s="6">
        <v>229.864990234375</v>
      </c>
      <c r="P25" s="6">
        <v>1</v>
      </c>
      <c r="Q25" s="6">
        <v>0</v>
      </c>
      <c r="R25" s="6">
        <v>1</v>
      </c>
      <c r="T25" s="8">
        <f t="shared" si="0"/>
        <v>280.85500000000002</v>
      </c>
      <c r="U25" s="8">
        <f t="shared" si="1"/>
        <v>0</v>
      </c>
    </row>
    <row r="26" spans="1:21" x14ac:dyDescent="0.25">
      <c r="A26" s="1">
        <v>264966</v>
      </c>
      <c r="B26" s="6">
        <v>277.56000244140603</v>
      </c>
      <c r="C26" s="6">
        <v>1</v>
      </c>
      <c r="D26" s="6">
        <v>4</v>
      </c>
      <c r="E26" s="6">
        <v>69.390000610351507</v>
      </c>
      <c r="F26" s="6">
        <v>4</v>
      </c>
      <c r="G26" s="6">
        <v>277.56000244140603</v>
      </c>
      <c r="H26" s="6">
        <v>277.55999755859301</v>
      </c>
      <c r="I26" s="6">
        <v>69.389999389648395</v>
      </c>
      <c r="J26" s="6">
        <v>753.12</v>
      </c>
      <c r="K26" s="6">
        <v>99</v>
      </c>
      <c r="L26" s="6">
        <v>654.12</v>
      </c>
      <c r="M26" s="6">
        <v>376.55999755859301</v>
      </c>
      <c r="N26" s="6">
        <v>277.56000244140603</v>
      </c>
      <c r="O26" s="6">
        <v>277.55999755859301</v>
      </c>
      <c r="P26" s="6">
        <v>4</v>
      </c>
      <c r="Q26" s="6">
        <v>4</v>
      </c>
      <c r="R26" s="6">
        <v>8</v>
      </c>
      <c r="T26" s="8">
        <f t="shared" si="0"/>
        <v>277.56000244140699</v>
      </c>
      <c r="U26" s="8">
        <f t="shared" si="1"/>
        <v>-9.6633812063373625E-13</v>
      </c>
    </row>
    <row r="27" spans="1:21" x14ac:dyDescent="0.25">
      <c r="A27" s="1">
        <v>266235</v>
      </c>
      <c r="B27" s="6">
        <v>275.36</v>
      </c>
      <c r="C27" s="6">
        <v>1</v>
      </c>
      <c r="D27" s="6">
        <v>2</v>
      </c>
      <c r="E27" s="6">
        <v>137.68</v>
      </c>
      <c r="F27" s="6">
        <v>2</v>
      </c>
      <c r="G27" s="6">
        <v>275.36</v>
      </c>
      <c r="H27" s="6">
        <v>155.38000488281199</v>
      </c>
      <c r="I27" s="6">
        <v>77.690002441406193</v>
      </c>
      <c r="J27" s="6">
        <v>374.36</v>
      </c>
      <c r="K27" s="6">
        <v>99</v>
      </c>
      <c r="L27" s="6">
        <v>275.36</v>
      </c>
      <c r="M27" s="6">
        <v>0</v>
      </c>
      <c r="N27" s="6">
        <v>275.36</v>
      </c>
      <c r="O27" s="6">
        <v>155.38000488281199</v>
      </c>
      <c r="P27" s="6">
        <v>2</v>
      </c>
      <c r="Q27" s="6">
        <v>0</v>
      </c>
      <c r="R27" s="6">
        <v>2</v>
      </c>
      <c r="T27" s="8">
        <f t="shared" si="0"/>
        <v>275.36</v>
      </c>
      <c r="U27" s="8">
        <f t="shared" si="1"/>
        <v>0</v>
      </c>
    </row>
    <row r="28" spans="1:21" x14ac:dyDescent="0.25">
      <c r="A28" s="1">
        <v>264695</v>
      </c>
      <c r="B28" s="6">
        <v>261.99</v>
      </c>
      <c r="C28" s="6">
        <v>1</v>
      </c>
      <c r="D28" s="6">
        <v>3</v>
      </c>
      <c r="E28" s="6">
        <v>87.33</v>
      </c>
      <c r="F28" s="6">
        <v>3</v>
      </c>
      <c r="G28" s="6">
        <v>261.99</v>
      </c>
      <c r="H28" s="6">
        <v>160.01999359130801</v>
      </c>
      <c r="I28" s="6">
        <v>53.339997863769497</v>
      </c>
      <c r="J28" s="6">
        <v>401.94</v>
      </c>
      <c r="K28" s="6">
        <v>139.94999999999999</v>
      </c>
      <c r="L28" s="6">
        <v>261.99</v>
      </c>
      <c r="M28" s="6">
        <v>0</v>
      </c>
      <c r="N28" s="6">
        <v>261.99</v>
      </c>
      <c r="O28" s="6">
        <v>160.01999359130801</v>
      </c>
      <c r="P28" s="6">
        <v>3</v>
      </c>
      <c r="Q28" s="6">
        <v>0</v>
      </c>
      <c r="R28" s="6">
        <v>3</v>
      </c>
      <c r="T28" s="8">
        <f t="shared" si="0"/>
        <v>261.99</v>
      </c>
      <c r="U28" s="8">
        <f t="shared" si="1"/>
        <v>0</v>
      </c>
    </row>
    <row r="29" spans="1:21" x14ac:dyDescent="0.25">
      <c r="A29" s="1">
        <v>269303</v>
      </c>
      <c r="B29" s="6">
        <v>259.96001495361298</v>
      </c>
      <c r="C29" s="6">
        <v>1</v>
      </c>
      <c r="D29" s="6">
        <v>3</v>
      </c>
      <c r="E29" s="6">
        <v>86.653338317871004</v>
      </c>
      <c r="F29" s="6">
        <v>3</v>
      </c>
      <c r="G29" s="6">
        <v>259.96001495361298</v>
      </c>
      <c r="H29" s="6">
        <v>140.969993591308</v>
      </c>
      <c r="I29" s="6">
        <v>46.989997863769503</v>
      </c>
      <c r="J29" s="6">
        <v>918.89</v>
      </c>
      <c r="K29" s="6">
        <v>99</v>
      </c>
      <c r="L29" s="6">
        <v>819.89</v>
      </c>
      <c r="M29" s="6">
        <v>559.92998504638604</v>
      </c>
      <c r="N29" s="6">
        <v>259.96001495361298</v>
      </c>
      <c r="O29" s="6">
        <v>140.969993591308</v>
      </c>
      <c r="P29" s="6">
        <v>3</v>
      </c>
      <c r="Q29" s="6">
        <v>7</v>
      </c>
      <c r="R29" s="6">
        <v>10</v>
      </c>
      <c r="T29" s="8">
        <f t="shared" si="0"/>
        <v>259.96001495361395</v>
      </c>
      <c r="U29" s="8">
        <f t="shared" si="1"/>
        <v>-9.6633812063373625E-13</v>
      </c>
    </row>
    <row r="30" spans="1:21" x14ac:dyDescent="0.25">
      <c r="A30" s="1">
        <v>265771</v>
      </c>
      <c r="B30" s="6">
        <v>245.95400000000001</v>
      </c>
      <c r="C30" s="6">
        <v>1</v>
      </c>
      <c r="D30" s="6">
        <v>2</v>
      </c>
      <c r="E30" s="6">
        <v>122.977</v>
      </c>
      <c r="F30" s="6">
        <v>2</v>
      </c>
      <c r="G30" s="6">
        <v>245.95400000000001</v>
      </c>
      <c r="H30" s="6">
        <v>160.98001098632801</v>
      </c>
      <c r="I30" s="6">
        <v>80.490005493164006</v>
      </c>
      <c r="J30" s="6">
        <v>344.95400000000001</v>
      </c>
      <c r="K30" s="6">
        <v>99</v>
      </c>
      <c r="L30" s="6">
        <v>245.95400000000001</v>
      </c>
      <c r="M30" s="6">
        <v>0</v>
      </c>
      <c r="N30" s="6">
        <v>245.95400000000001</v>
      </c>
      <c r="O30" s="6">
        <v>160.98001098632801</v>
      </c>
      <c r="P30" s="6">
        <v>2</v>
      </c>
      <c r="Q30" s="6">
        <v>0</v>
      </c>
      <c r="R30" s="6">
        <v>2</v>
      </c>
      <c r="T30" s="8">
        <f t="shared" si="0"/>
        <v>245.95400000000001</v>
      </c>
      <c r="U30" s="8">
        <f t="shared" si="1"/>
        <v>0</v>
      </c>
    </row>
    <row r="31" spans="1:21" x14ac:dyDescent="0.25">
      <c r="A31" s="1">
        <v>265135</v>
      </c>
      <c r="B31" s="6">
        <v>239.97</v>
      </c>
      <c r="C31" s="6">
        <v>1</v>
      </c>
      <c r="D31" s="6">
        <v>2</v>
      </c>
      <c r="E31" s="6">
        <v>119.985</v>
      </c>
      <c r="F31" s="6">
        <v>2</v>
      </c>
      <c r="G31" s="6">
        <v>239.97</v>
      </c>
      <c r="H31" s="6">
        <v>200.95999145507801</v>
      </c>
      <c r="I31" s="6">
        <v>100.47999572753901</v>
      </c>
      <c r="J31" s="6">
        <v>338.97</v>
      </c>
      <c r="K31" s="6">
        <v>99</v>
      </c>
      <c r="L31" s="6">
        <v>239.97</v>
      </c>
      <c r="M31" s="6">
        <v>0</v>
      </c>
      <c r="N31" s="6">
        <v>239.97</v>
      </c>
      <c r="O31" s="6">
        <v>200.95999145507801</v>
      </c>
      <c r="P31" s="6">
        <v>2</v>
      </c>
      <c r="Q31" s="6">
        <v>0</v>
      </c>
      <c r="R31" s="6">
        <v>2</v>
      </c>
      <c r="T31" s="8">
        <f t="shared" si="0"/>
        <v>239.97000000000003</v>
      </c>
      <c r="U31" s="8">
        <f t="shared" si="1"/>
        <v>0</v>
      </c>
    </row>
    <row r="32" spans="1:21" x14ac:dyDescent="0.25">
      <c r="A32" s="1">
        <v>263732</v>
      </c>
      <c r="B32" s="6">
        <v>237.98</v>
      </c>
      <c r="C32" s="6">
        <v>1</v>
      </c>
      <c r="D32" s="6">
        <v>2</v>
      </c>
      <c r="E32" s="6">
        <v>118.99</v>
      </c>
      <c r="F32" s="6">
        <v>2</v>
      </c>
      <c r="G32" s="6">
        <v>237.98</v>
      </c>
      <c r="H32" s="6">
        <v>60.979995727538999</v>
      </c>
      <c r="I32" s="6">
        <v>30.489997863769499</v>
      </c>
      <c r="J32" s="6">
        <v>336.98</v>
      </c>
      <c r="K32" s="6">
        <v>99</v>
      </c>
      <c r="L32" s="6">
        <v>237.98</v>
      </c>
      <c r="M32" s="6">
        <v>0</v>
      </c>
      <c r="N32" s="6">
        <v>237.98</v>
      </c>
      <c r="O32" s="6">
        <v>60.979995727538999</v>
      </c>
      <c r="P32" s="6">
        <v>2</v>
      </c>
      <c r="Q32" s="6">
        <v>0</v>
      </c>
      <c r="R32" s="6">
        <v>2</v>
      </c>
      <c r="T32" s="8">
        <f t="shared" si="0"/>
        <v>237.98000000000002</v>
      </c>
      <c r="U32" s="8">
        <f t="shared" si="1"/>
        <v>0</v>
      </c>
    </row>
    <row r="33" spans="1:21" x14ac:dyDescent="0.25">
      <c r="A33" s="1">
        <v>263399</v>
      </c>
      <c r="B33" s="6">
        <v>230.96</v>
      </c>
      <c r="C33" s="6">
        <v>1</v>
      </c>
      <c r="D33" s="6">
        <v>4</v>
      </c>
      <c r="E33" s="6">
        <v>57.74</v>
      </c>
      <c r="F33" s="6">
        <v>4</v>
      </c>
      <c r="G33" s="6">
        <v>230.96</v>
      </c>
      <c r="H33" s="6">
        <v>220.95999145507801</v>
      </c>
      <c r="I33" s="6">
        <v>55.239997863769503</v>
      </c>
      <c r="J33" s="6">
        <v>329.96</v>
      </c>
      <c r="K33" s="6">
        <v>99</v>
      </c>
      <c r="L33" s="6">
        <v>230.96</v>
      </c>
      <c r="M33" s="6">
        <v>0</v>
      </c>
      <c r="N33" s="6">
        <v>230.96</v>
      </c>
      <c r="O33" s="6">
        <v>220.95999145507801</v>
      </c>
      <c r="P33" s="6">
        <v>4</v>
      </c>
      <c r="Q33" s="6">
        <v>0</v>
      </c>
      <c r="R33" s="6">
        <v>4</v>
      </c>
      <c r="T33" s="8">
        <f t="shared" si="0"/>
        <v>230.95999999999998</v>
      </c>
      <c r="U33" s="8">
        <f t="shared" si="1"/>
        <v>0</v>
      </c>
    </row>
    <row r="34" spans="1:21" x14ac:dyDescent="0.25">
      <c r="A34" s="1">
        <v>263743</v>
      </c>
      <c r="B34" s="6">
        <v>218.98</v>
      </c>
      <c r="C34" s="6">
        <v>1</v>
      </c>
      <c r="D34" s="6">
        <v>2</v>
      </c>
      <c r="E34" s="6">
        <v>109.49</v>
      </c>
      <c r="F34" s="6">
        <v>2</v>
      </c>
      <c r="G34" s="6">
        <v>218.98</v>
      </c>
      <c r="H34" s="6">
        <v>140.97999572753901</v>
      </c>
      <c r="I34" s="6">
        <v>70.489997863769503</v>
      </c>
      <c r="J34" s="6">
        <v>317.98</v>
      </c>
      <c r="K34" s="6">
        <v>99</v>
      </c>
      <c r="L34" s="6">
        <v>218.98</v>
      </c>
      <c r="M34" s="6">
        <v>0</v>
      </c>
      <c r="N34" s="6">
        <v>218.98</v>
      </c>
      <c r="O34" s="6">
        <v>140.97999572753901</v>
      </c>
      <c r="P34" s="6">
        <v>2</v>
      </c>
      <c r="Q34" s="6">
        <v>0</v>
      </c>
      <c r="R34" s="6">
        <v>2</v>
      </c>
      <c r="T34" s="8">
        <f t="shared" si="0"/>
        <v>218.98000000000002</v>
      </c>
      <c r="U34" s="8">
        <f t="shared" si="1"/>
        <v>0</v>
      </c>
    </row>
    <row r="35" spans="1:21" x14ac:dyDescent="0.25">
      <c r="A35" s="1">
        <v>270498</v>
      </c>
      <c r="B35" s="6">
        <v>216.74</v>
      </c>
      <c r="C35" s="6">
        <v>1</v>
      </c>
      <c r="D35" s="6">
        <v>1</v>
      </c>
      <c r="E35" s="6">
        <v>216.74</v>
      </c>
      <c r="F35" s="6">
        <v>1</v>
      </c>
      <c r="G35" s="6">
        <v>216.74</v>
      </c>
      <c r="H35" s="6">
        <v>138.739990234375</v>
      </c>
      <c r="I35" s="6">
        <v>138.739990234375</v>
      </c>
      <c r="J35" s="6">
        <v>362.99</v>
      </c>
      <c r="K35" s="6">
        <v>146.25</v>
      </c>
      <c r="L35" s="6">
        <v>216.74</v>
      </c>
      <c r="M35" s="6">
        <v>0</v>
      </c>
      <c r="N35" s="6">
        <v>216.74</v>
      </c>
      <c r="O35" s="6">
        <v>138.739990234375</v>
      </c>
      <c r="P35" s="6">
        <v>1</v>
      </c>
      <c r="Q35" s="6">
        <v>0</v>
      </c>
      <c r="R35" s="6">
        <v>1</v>
      </c>
      <c r="T35" s="8">
        <f t="shared" si="0"/>
        <v>216.74</v>
      </c>
      <c r="U35" s="8">
        <f t="shared" si="1"/>
        <v>0</v>
      </c>
    </row>
    <row r="36" spans="1:21" x14ac:dyDescent="0.25">
      <c r="A36" s="1">
        <v>264364</v>
      </c>
      <c r="B36" s="6">
        <v>206.96</v>
      </c>
      <c r="C36" s="6">
        <v>1</v>
      </c>
      <c r="D36" s="6">
        <v>2</v>
      </c>
      <c r="E36" s="6">
        <v>103.48</v>
      </c>
      <c r="F36" s="6">
        <v>2</v>
      </c>
      <c r="G36" s="6">
        <v>206.96</v>
      </c>
      <c r="H36" s="6">
        <v>150.97999572753901</v>
      </c>
      <c r="I36" s="6">
        <v>75.489997863769503</v>
      </c>
      <c r="J36" s="6">
        <v>305.95999999999998</v>
      </c>
      <c r="K36" s="6">
        <v>99</v>
      </c>
      <c r="L36" s="6">
        <v>206.96</v>
      </c>
      <c r="M36" s="6">
        <v>0</v>
      </c>
      <c r="N36" s="6">
        <v>206.96</v>
      </c>
      <c r="O36" s="6">
        <v>150.97999572753901</v>
      </c>
      <c r="P36" s="6">
        <v>2</v>
      </c>
      <c r="Q36" s="6">
        <v>0</v>
      </c>
      <c r="R36" s="6">
        <v>2</v>
      </c>
      <c r="T36" s="8">
        <f t="shared" si="0"/>
        <v>206.95999999999998</v>
      </c>
      <c r="U36" s="8">
        <f t="shared" si="1"/>
        <v>0</v>
      </c>
    </row>
    <row r="37" spans="1:21" x14ac:dyDescent="0.25">
      <c r="A37" s="1">
        <v>263904</v>
      </c>
      <c r="B37" s="6">
        <v>204.96</v>
      </c>
      <c r="C37" s="6">
        <v>1</v>
      </c>
      <c r="D37" s="6">
        <v>2</v>
      </c>
      <c r="E37" s="6">
        <v>102.48</v>
      </c>
      <c r="F37" s="6">
        <v>2</v>
      </c>
      <c r="G37" s="6">
        <v>204.96</v>
      </c>
      <c r="H37" s="6">
        <v>80.979995727539006</v>
      </c>
      <c r="I37" s="6">
        <v>40.489997863769503</v>
      </c>
      <c r="J37" s="6">
        <v>303.95999999999998</v>
      </c>
      <c r="K37" s="6">
        <v>99</v>
      </c>
      <c r="L37" s="6">
        <v>204.96</v>
      </c>
      <c r="M37" s="6">
        <v>0</v>
      </c>
      <c r="N37" s="6">
        <v>204.96</v>
      </c>
      <c r="O37" s="6">
        <v>80.979995727539006</v>
      </c>
      <c r="P37" s="6">
        <v>2</v>
      </c>
      <c r="Q37" s="6">
        <v>0</v>
      </c>
      <c r="R37" s="6">
        <v>2</v>
      </c>
      <c r="T37" s="8">
        <f t="shared" si="0"/>
        <v>204.95999999999998</v>
      </c>
      <c r="U37" s="8">
        <f t="shared" si="1"/>
        <v>0</v>
      </c>
    </row>
    <row r="38" spans="1:21" x14ac:dyDescent="0.25">
      <c r="A38" s="1">
        <v>265984</v>
      </c>
      <c r="B38" s="6">
        <v>199.97</v>
      </c>
      <c r="C38" s="6">
        <v>1</v>
      </c>
      <c r="D38" s="6">
        <v>2</v>
      </c>
      <c r="E38" s="6">
        <v>99.984999999999999</v>
      </c>
      <c r="F38" s="6">
        <v>2</v>
      </c>
      <c r="G38" s="6">
        <v>199.97</v>
      </c>
      <c r="H38" s="6">
        <v>160.98001098632801</v>
      </c>
      <c r="I38" s="6">
        <v>80.490005493164006</v>
      </c>
      <c r="J38" s="6">
        <v>298.97000000000003</v>
      </c>
      <c r="K38" s="6">
        <v>99</v>
      </c>
      <c r="L38" s="6">
        <v>199.97</v>
      </c>
      <c r="M38" s="6">
        <v>0</v>
      </c>
      <c r="N38" s="6">
        <v>199.97</v>
      </c>
      <c r="O38" s="6">
        <v>160.98001098632801</v>
      </c>
      <c r="P38" s="6">
        <v>2</v>
      </c>
      <c r="Q38" s="6">
        <v>0</v>
      </c>
      <c r="R38" s="6">
        <v>2</v>
      </c>
      <c r="T38" s="8">
        <f t="shared" si="0"/>
        <v>199.97000000000003</v>
      </c>
      <c r="U38" s="8">
        <f t="shared" si="1"/>
        <v>0</v>
      </c>
    </row>
    <row r="39" spans="1:21" x14ac:dyDescent="0.25">
      <c r="A39" s="1">
        <v>269138</v>
      </c>
      <c r="B39" s="6">
        <v>186.97401068115201</v>
      </c>
      <c r="C39" s="6">
        <v>1</v>
      </c>
      <c r="D39" s="6">
        <v>2</v>
      </c>
      <c r="E39" s="6">
        <v>93.487005340576104</v>
      </c>
      <c r="F39" s="6">
        <v>2</v>
      </c>
      <c r="G39" s="6">
        <v>186.97401068115201</v>
      </c>
      <c r="H39" s="6">
        <v>60.979995727538999</v>
      </c>
      <c r="I39" s="6">
        <v>30.489997863769499</v>
      </c>
      <c r="J39" s="6">
        <v>685.92399999999998</v>
      </c>
      <c r="K39" s="6">
        <v>99</v>
      </c>
      <c r="L39" s="6">
        <v>586.92399999999998</v>
      </c>
      <c r="M39" s="6">
        <v>399.94998931884697</v>
      </c>
      <c r="N39" s="6">
        <v>186.97401068115201</v>
      </c>
      <c r="O39" s="6">
        <v>60.979995727538999</v>
      </c>
      <c r="P39" s="6">
        <v>2</v>
      </c>
      <c r="Q39" s="6">
        <v>5</v>
      </c>
      <c r="R39" s="6">
        <v>7</v>
      </c>
      <c r="T39" s="8">
        <f t="shared" si="0"/>
        <v>186.974010681153</v>
      </c>
      <c r="U39" s="8">
        <f t="shared" si="1"/>
        <v>-9.9475983006414026E-13</v>
      </c>
    </row>
    <row r="40" spans="1:21" x14ac:dyDescent="0.25">
      <c r="A40" s="1">
        <v>268419</v>
      </c>
      <c r="B40" s="6">
        <v>182.96600000000001</v>
      </c>
      <c r="C40" s="6">
        <v>1</v>
      </c>
      <c r="D40" s="6">
        <v>2</v>
      </c>
      <c r="E40" s="6">
        <v>91.483000000000004</v>
      </c>
      <c r="F40" s="6">
        <v>2</v>
      </c>
      <c r="G40" s="6">
        <v>182.96600000000001</v>
      </c>
      <c r="H40" s="6">
        <v>172.95999145507801</v>
      </c>
      <c r="I40" s="6">
        <v>86.479995727539006</v>
      </c>
      <c r="J40" s="6">
        <v>281.96600000000001</v>
      </c>
      <c r="K40" s="6">
        <v>99</v>
      </c>
      <c r="L40" s="6">
        <v>182.96600000000001</v>
      </c>
      <c r="M40" s="6">
        <v>0</v>
      </c>
      <c r="N40" s="6">
        <v>182.96600000000001</v>
      </c>
      <c r="O40" s="6">
        <v>172.95999145507801</v>
      </c>
      <c r="P40" s="6">
        <v>2</v>
      </c>
      <c r="Q40" s="6">
        <v>0</v>
      </c>
      <c r="R40" s="6">
        <v>2</v>
      </c>
      <c r="T40" s="8">
        <f t="shared" si="0"/>
        <v>182.96600000000001</v>
      </c>
      <c r="U40" s="8">
        <f t="shared" si="1"/>
        <v>0</v>
      </c>
    </row>
    <row r="41" spans="1:21" x14ac:dyDescent="0.25">
      <c r="A41" s="1">
        <v>269873</v>
      </c>
      <c r="B41" s="6">
        <v>181.98</v>
      </c>
      <c r="C41" s="6">
        <v>1</v>
      </c>
      <c r="D41" s="6">
        <v>1</v>
      </c>
      <c r="E41" s="6">
        <v>181.98</v>
      </c>
      <c r="F41" s="6">
        <v>1</v>
      </c>
      <c r="G41" s="6">
        <v>181.98</v>
      </c>
      <c r="H41" s="6">
        <v>80.979995727539006</v>
      </c>
      <c r="I41" s="6">
        <v>80.979995727539006</v>
      </c>
      <c r="J41" s="6">
        <v>280.98</v>
      </c>
      <c r="K41" s="6">
        <v>99</v>
      </c>
      <c r="L41" s="6">
        <v>181.98</v>
      </c>
      <c r="M41" s="6">
        <v>0</v>
      </c>
      <c r="N41" s="6">
        <v>181.98</v>
      </c>
      <c r="O41" s="6">
        <v>80.979995727539006</v>
      </c>
      <c r="P41" s="6">
        <v>1</v>
      </c>
      <c r="Q41" s="6">
        <v>0</v>
      </c>
      <c r="R41" s="6">
        <v>1</v>
      </c>
      <c r="T41" s="8">
        <f t="shared" si="0"/>
        <v>181.98000000000002</v>
      </c>
      <c r="U41" s="8">
        <f t="shared" si="1"/>
        <v>0</v>
      </c>
    </row>
    <row r="42" spans="1:21" x14ac:dyDescent="0.25">
      <c r="A42" s="1">
        <v>263799</v>
      </c>
      <c r="B42" s="6">
        <v>180.97000213622999</v>
      </c>
      <c r="C42" s="6">
        <v>1</v>
      </c>
      <c r="D42" s="6">
        <v>3</v>
      </c>
      <c r="E42" s="6">
        <v>60.3233340454101</v>
      </c>
      <c r="F42" s="6">
        <v>3</v>
      </c>
      <c r="G42" s="6">
        <v>180.97000213622999</v>
      </c>
      <c r="H42" s="6">
        <v>170.969993591308</v>
      </c>
      <c r="I42" s="6">
        <v>56.989997863769503</v>
      </c>
      <c r="J42" s="6">
        <v>369.96</v>
      </c>
      <c r="K42" s="6">
        <v>99</v>
      </c>
      <c r="L42" s="6">
        <v>270.95999999999998</v>
      </c>
      <c r="M42" s="6">
        <v>89.989997863769503</v>
      </c>
      <c r="N42" s="6">
        <v>180.97000213622999</v>
      </c>
      <c r="O42" s="6">
        <v>170.969993591308</v>
      </c>
      <c r="P42" s="6">
        <v>3</v>
      </c>
      <c r="Q42" s="6">
        <v>1</v>
      </c>
      <c r="R42" s="6">
        <v>4</v>
      </c>
      <c r="T42" s="8">
        <f t="shared" si="0"/>
        <v>180.97000213623048</v>
      </c>
      <c r="U42" s="8">
        <f t="shared" si="1"/>
        <v>-4.8316906031686813E-13</v>
      </c>
    </row>
    <row r="43" spans="1:21" x14ac:dyDescent="0.25">
      <c r="A43" s="1">
        <v>264924</v>
      </c>
      <c r="B43" s="6">
        <v>178.98000213623001</v>
      </c>
      <c r="C43" s="6">
        <v>1</v>
      </c>
      <c r="D43" s="6">
        <v>2</v>
      </c>
      <c r="E43" s="6">
        <v>89.490001068115205</v>
      </c>
      <c r="F43" s="6">
        <v>2</v>
      </c>
      <c r="G43" s="6">
        <v>178.98000213623001</v>
      </c>
      <c r="H43" s="6">
        <v>100.97999572753901</v>
      </c>
      <c r="I43" s="6">
        <v>50.489997863769503</v>
      </c>
      <c r="J43" s="6">
        <v>377.97</v>
      </c>
      <c r="K43" s="6">
        <v>99</v>
      </c>
      <c r="L43" s="6">
        <v>278.97000000000003</v>
      </c>
      <c r="M43" s="6">
        <v>99.989997863769503</v>
      </c>
      <c r="N43" s="6">
        <v>178.98000213623001</v>
      </c>
      <c r="O43" s="6">
        <v>100.97999572753901</v>
      </c>
      <c r="P43" s="6">
        <v>2</v>
      </c>
      <c r="Q43" s="6">
        <v>1</v>
      </c>
      <c r="R43" s="6">
        <v>3</v>
      </c>
      <c r="T43" s="8">
        <f t="shared" si="0"/>
        <v>178.98000213623052</v>
      </c>
      <c r="U43" s="8">
        <f t="shared" si="1"/>
        <v>-5.1159076974727213E-13</v>
      </c>
    </row>
    <row r="44" spans="1:21" x14ac:dyDescent="0.25">
      <c r="A44" s="1">
        <v>270621</v>
      </c>
      <c r="B44" s="6">
        <v>172.98</v>
      </c>
      <c r="C44" s="6">
        <v>1</v>
      </c>
      <c r="D44" s="6">
        <v>1</v>
      </c>
      <c r="E44" s="6">
        <v>172.98</v>
      </c>
      <c r="F44" s="6">
        <v>1</v>
      </c>
      <c r="G44" s="6">
        <v>172.98</v>
      </c>
      <c r="H44" s="6">
        <v>104.99000549316401</v>
      </c>
      <c r="I44" s="6">
        <v>104.99000549316401</v>
      </c>
      <c r="J44" s="6">
        <v>271.98</v>
      </c>
      <c r="K44" s="6">
        <v>99</v>
      </c>
      <c r="L44" s="6">
        <v>172.98</v>
      </c>
      <c r="M44" s="6">
        <v>0</v>
      </c>
      <c r="N44" s="6">
        <v>172.98</v>
      </c>
      <c r="O44" s="6">
        <v>104.99000549316401</v>
      </c>
      <c r="P44" s="6">
        <v>1</v>
      </c>
      <c r="Q44" s="6">
        <v>0</v>
      </c>
      <c r="R44" s="6">
        <v>1</v>
      </c>
      <c r="T44" s="8">
        <f t="shared" si="0"/>
        <v>172.98000000000002</v>
      </c>
      <c r="U44" s="8">
        <f t="shared" si="1"/>
        <v>0</v>
      </c>
    </row>
    <row r="45" spans="1:21" x14ac:dyDescent="0.25">
      <c r="A45" s="1">
        <v>270188</v>
      </c>
      <c r="B45" s="6">
        <v>165.37599999999901</v>
      </c>
      <c r="C45" s="6">
        <v>1</v>
      </c>
      <c r="D45" s="6">
        <v>2</v>
      </c>
      <c r="E45" s="6">
        <v>82.687999999999903</v>
      </c>
      <c r="F45" s="6">
        <v>2</v>
      </c>
      <c r="G45" s="6">
        <v>165.37599999999901</v>
      </c>
      <c r="H45" s="6">
        <v>155.38000488281199</v>
      </c>
      <c r="I45" s="6">
        <v>77.690002441406193</v>
      </c>
      <c r="J45" s="6">
        <v>264.37599999999998</v>
      </c>
      <c r="K45" s="6">
        <v>99</v>
      </c>
      <c r="L45" s="6">
        <v>165.37599999999901</v>
      </c>
      <c r="M45" s="6">
        <v>0</v>
      </c>
      <c r="N45" s="6">
        <v>165.37599999999901</v>
      </c>
      <c r="O45" s="6">
        <v>155.38000488281199</v>
      </c>
      <c r="P45" s="6">
        <v>2</v>
      </c>
      <c r="Q45" s="6">
        <v>0</v>
      </c>
      <c r="R45" s="6">
        <v>2</v>
      </c>
      <c r="T45" s="8">
        <f t="shared" si="0"/>
        <v>165.37599999999998</v>
      </c>
      <c r="U45" s="8">
        <f t="shared" si="1"/>
        <v>-9.6633812063373625E-13</v>
      </c>
    </row>
    <row r="46" spans="1:21" x14ac:dyDescent="0.25">
      <c r="A46" s="1">
        <v>268577</v>
      </c>
      <c r="B46" s="6">
        <v>158.98001068115201</v>
      </c>
      <c r="C46" s="6">
        <v>1</v>
      </c>
      <c r="D46" s="6">
        <v>2</v>
      </c>
      <c r="E46" s="6">
        <v>79.490005340576104</v>
      </c>
      <c r="F46" s="6">
        <v>2</v>
      </c>
      <c r="G46" s="6">
        <v>158.98001068115201</v>
      </c>
      <c r="H46" s="6">
        <v>80.979995727539006</v>
      </c>
      <c r="I46" s="6">
        <v>40.489997863769503</v>
      </c>
      <c r="J46" s="6">
        <v>707.93</v>
      </c>
      <c r="K46" s="6">
        <v>99</v>
      </c>
      <c r="L46" s="6">
        <v>608.92999999999995</v>
      </c>
      <c r="M46" s="6">
        <v>449.94998931884697</v>
      </c>
      <c r="N46" s="6">
        <v>158.98001068115201</v>
      </c>
      <c r="O46" s="6">
        <v>80.979995727539006</v>
      </c>
      <c r="P46" s="6">
        <v>2</v>
      </c>
      <c r="Q46" s="6">
        <v>5</v>
      </c>
      <c r="R46" s="6">
        <v>7</v>
      </c>
      <c r="T46" s="8">
        <f t="shared" si="0"/>
        <v>158.98001068115298</v>
      </c>
      <c r="U46" s="8">
        <f t="shared" si="1"/>
        <v>-9.6633812063373625E-13</v>
      </c>
    </row>
    <row r="47" spans="1:21" x14ac:dyDescent="0.25">
      <c r="A47" s="1">
        <v>265800</v>
      </c>
      <c r="B47" s="6">
        <v>151.97999999999999</v>
      </c>
      <c r="C47" s="6">
        <v>1</v>
      </c>
      <c r="D47" s="6">
        <v>1</v>
      </c>
      <c r="E47" s="6">
        <v>151.97999999999999</v>
      </c>
      <c r="F47" s="6">
        <v>1</v>
      </c>
      <c r="G47" s="6">
        <v>151.97999999999999</v>
      </c>
      <c r="H47" s="6">
        <v>50.990005493163999</v>
      </c>
      <c r="I47" s="6">
        <v>50.990005493163999</v>
      </c>
      <c r="J47" s="6">
        <v>250.98</v>
      </c>
      <c r="K47" s="6">
        <v>99</v>
      </c>
      <c r="L47" s="6">
        <v>151.97999999999999</v>
      </c>
      <c r="M47" s="6">
        <v>0</v>
      </c>
      <c r="N47" s="6">
        <v>151.97999999999999</v>
      </c>
      <c r="O47" s="6">
        <v>50.990005493163999</v>
      </c>
      <c r="P47" s="6">
        <v>1</v>
      </c>
      <c r="Q47" s="6">
        <v>0</v>
      </c>
      <c r="R47" s="6">
        <v>1</v>
      </c>
      <c r="T47" s="8">
        <f t="shared" si="0"/>
        <v>151.97999999999999</v>
      </c>
      <c r="U47" s="8">
        <f t="shared" si="1"/>
        <v>0</v>
      </c>
    </row>
    <row r="48" spans="1:21" x14ac:dyDescent="0.25">
      <c r="A48" s="1">
        <v>265782</v>
      </c>
      <c r="B48" s="6">
        <v>150.97499999999999</v>
      </c>
      <c r="C48" s="6">
        <v>1</v>
      </c>
      <c r="D48" s="6">
        <v>2</v>
      </c>
      <c r="E48" s="6">
        <v>75.487499999999997</v>
      </c>
      <c r="F48" s="6">
        <v>2</v>
      </c>
      <c r="G48" s="6">
        <v>150.97499999999999</v>
      </c>
      <c r="H48" s="6">
        <v>150.97999572753901</v>
      </c>
      <c r="I48" s="6">
        <v>75.489997863769503</v>
      </c>
      <c r="J48" s="6">
        <v>249.97499999999999</v>
      </c>
      <c r="K48" s="6">
        <v>99</v>
      </c>
      <c r="L48" s="6">
        <v>150.97499999999999</v>
      </c>
      <c r="M48" s="6">
        <v>0</v>
      </c>
      <c r="N48" s="6">
        <v>150.97499999999999</v>
      </c>
      <c r="O48" s="6">
        <v>150.97999572753901</v>
      </c>
      <c r="P48" s="6">
        <v>2</v>
      </c>
      <c r="Q48" s="6">
        <v>0</v>
      </c>
      <c r="R48" s="6">
        <v>2</v>
      </c>
      <c r="T48" s="8">
        <f t="shared" si="0"/>
        <v>150.97499999999999</v>
      </c>
      <c r="U48" s="8">
        <f t="shared" si="1"/>
        <v>0</v>
      </c>
    </row>
    <row r="49" spans="1:21" x14ac:dyDescent="0.25">
      <c r="A49" s="1">
        <v>263840</v>
      </c>
      <c r="B49" s="6">
        <v>150.97</v>
      </c>
      <c r="C49" s="6">
        <v>1</v>
      </c>
      <c r="D49" s="6">
        <v>3</v>
      </c>
      <c r="E49" s="6">
        <v>50.323333333333302</v>
      </c>
      <c r="F49" s="6">
        <v>3</v>
      </c>
      <c r="G49" s="6">
        <v>150.97</v>
      </c>
      <c r="H49" s="6">
        <v>140.969993591308</v>
      </c>
      <c r="I49" s="6">
        <v>46.989997863769503</v>
      </c>
      <c r="J49" s="6">
        <v>249.97</v>
      </c>
      <c r="K49" s="6">
        <v>99</v>
      </c>
      <c r="L49" s="6">
        <v>150.97</v>
      </c>
      <c r="M49" s="6">
        <v>0</v>
      </c>
      <c r="N49" s="6">
        <v>150.97</v>
      </c>
      <c r="O49" s="6">
        <v>140.969993591308</v>
      </c>
      <c r="P49" s="6">
        <v>3</v>
      </c>
      <c r="Q49" s="6">
        <v>0</v>
      </c>
      <c r="R49" s="6">
        <v>3</v>
      </c>
      <c r="T49" s="8">
        <f t="shared" si="0"/>
        <v>150.97</v>
      </c>
      <c r="U49" s="8">
        <f t="shared" si="1"/>
        <v>0</v>
      </c>
    </row>
    <row r="50" spans="1:21" x14ac:dyDescent="0.25">
      <c r="A50" s="1">
        <v>265496</v>
      </c>
      <c r="B50" s="6">
        <v>147.97999999999999</v>
      </c>
      <c r="C50" s="6">
        <v>1</v>
      </c>
      <c r="D50" s="6">
        <v>1</v>
      </c>
      <c r="E50" s="6">
        <v>147.97999999999999</v>
      </c>
      <c r="F50" s="6">
        <v>1</v>
      </c>
      <c r="G50" s="6">
        <v>147.97999999999999</v>
      </c>
      <c r="H50" s="6">
        <v>121.99000549316401</v>
      </c>
      <c r="I50" s="6">
        <v>121.99000549316401</v>
      </c>
      <c r="J50" s="6">
        <v>246.98</v>
      </c>
      <c r="K50" s="6">
        <v>99</v>
      </c>
      <c r="L50" s="6">
        <v>147.97999999999999</v>
      </c>
      <c r="M50" s="6">
        <v>0</v>
      </c>
      <c r="N50" s="6">
        <v>147.97999999999999</v>
      </c>
      <c r="O50" s="6">
        <v>121.99000549316401</v>
      </c>
      <c r="P50" s="6">
        <v>1</v>
      </c>
      <c r="Q50" s="6">
        <v>0</v>
      </c>
      <c r="R50" s="6">
        <v>1</v>
      </c>
      <c r="T50" s="8">
        <f t="shared" si="0"/>
        <v>147.97999999999999</v>
      </c>
      <c r="U50" s="8">
        <f t="shared" si="1"/>
        <v>0</v>
      </c>
    </row>
    <row r="51" spans="1:21" x14ac:dyDescent="0.25">
      <c r="A51" s="1">
        <v>263823</v>
      </c>
      <c r="B51" s="6">
        <v>145.95999999999901</v>
      </c>
      <c r="C51" s="6">
        <v>1</v>
      </c>
      <c r="D51" s="6">
        <v>1</v>
      </c>
      <c r="E51" s="6">
        <v>145.95999999999901</v>
      </c>
      <c r="F51" s="6">
        <v>1</v>
      </c>
      <c r="G51" s="6">
        <v>145.95999999999901</v>
      </c>
      <c r="H51" s="6">
        <v>-19.010002136230401</v>
      </c>
      <c r="I51" s="6">
        <v>-19.010002136230401</v>
      </c>
      <c r="J51" s="6">
        <v>244.96</v>
      </c>
      <c r="K51" s="6">
        <v>99</v>
      </c>
      <c r="L51" s="6">
        <v>145.95999999999901</v>
      </c>
      <c r="M51" s="6">
        <v>0</v>
      </c>
      <c r="N51" s="6">
        <v>145.95999999999901</v>
      </c>
      <c r="O51" s="6">
        <v>-19.010002136230401</v>
      </c>
      <c r="P51" s="6">
        <v>1</v>
      </c>
      <c r="Q51" s="6">
        <v>0</v>
      </c>
      <c r="R51" s="6">
        <v>1</v>
      </c>
      <c r="T51" s="8">
        <f t="shared" si="0"/>
        <v>145.96</v>
      </c>
      <c r="U51" s="8">
        <f t="shared" si="1"/>
        <v>-9.9475983006414026E-13</v>
      </c>
    </row>
    <row r="52" spans="1:21" x14ac:dyDescent="0.25">
      <c r="A52" s="1">
        <v>269606</v>
      </c>
      <c r="B52" s="6">
        <v>142.97000427245999</v>
      </c>
      <c r="C52" s="6">
        <v>1</v>
      </c>
      <c r="D52" s="6">
        <v>1</v>
      </c>
      <c r="E52" s="6">
        <v>142.97000427245999</v>
      </c>
      <c r="F52" s="6">
        <v>1</v>
      </c>
      <c r="G52" s="6">
        <v>142.97000427245999</v>
      </c>
      <c r="H52" s="6">
        <v>80.979995727539006</v>
      </c>
      <c r="I52" s="6">
        <v>80.979995727539006</v>
      </c>
      <c r="J52" s="6">
        <v>444.94</v>
      </c>
      <c r="K52" s="6">
        <v>99</v>
      </c>
      <c r="L52" s="6">
        <v>345.94</v>
      </c>
      <c r="M52" s="6">
        <v>202.96999572753899</v>
      </c>
      <c r="N52" s="6">
        <v>142.97000427245999</v>
      </c>
      <c r="O52" s="6">
        <v>80.979995727539006</v>
      </c>
      <c r="P52" s="6">
        <v>1</v>
      </c>
      <c r="Q52" s="6">
        <v>1</v>
      </c>
      <c r="R52" s="6">
        <v>2</v>
      </c>
      <c r="T52" s="8">
        <f t="shared" si="0"/>
        <v>142.97000427246101</v>
      </c>
      <c r="U52" s="8">
        <f t="shared" si="1"/>
        <v>-1.0231815394945443E-12</v>
      </c>
    </row>
    <row r="53" spans="1:21" x14ac:dyDescent="0.25">
      <c r="A53" s="1">
        <v>269474</v>
      </c>
      <c r="B53" s="6">
        <v>138.98000854492099</v>
      </c>
      <c r="C53" s="6">
        <v>1</v>
      </c>
      <c r="D53" s="6">
        <v>2</v>
      </c>
      <c r="E53" s="6">
        <v>69.490004272460894</v>
      </c>
      <c r="F53" s="6">
        <v>2</v>
      </c>
      <c r="G53" s="6">
        <v>138.98000854492099</v>
      </c>
      <c r="H53" s="6">
        <v>60.979995727538999</v>
      </c>
      <c r="I53" s="6">
        <v>30.489997863769499</v>
      </c>
      <c r="J53" s="6">
        <v>557.94000000000005</v>
      </c>
      <c r="K53" s="6">
        <v>99</v>
      </c>
      <c r="L53" s="6">
        <v>458.94</v>
      </c>
      <c r="M53" s="6">
        <v>319.95999145507801</v>
      </c>
      <c r="N53" s="6">
        <v>138.98000854492099</v>
      </c>
      <c r="O53" s="6">
        <v>60.979995727538999</v>
      </c>
      <c r="P53" s="6">
        <v>2</v>
      </c>
      <c r="Q53" s="6">
        <v>4</v>
      </c>
      <c r="R53" s="6">
        <v>6</v>
      </c>
      <c r="T53" s="8">
        <f t="shared" si="0"/>
        <v>138.98000854492204</v>
      </c>
      <c r="U53" s="8">
        <f t="shared" si="1"/>
        <v>-1.0516032489249483E-12</v>
      </c>
    </row>
    <row r="54" spans="1:21" x14ac:dyDescent="0.25">
      <c r="A54" s="1">
        <v>267201</v>
      </c>
      <c r="B54" s="6">
        <v>138.98000213623001</v>
      </c>
      <c r="C54" s="6">
        <v>1</v>
      </c>
      <c r="D54" s="6">
        <v>2</v>
      </c>
      <c r="E54" s="6">
        <v>69.490001068115205</v>
      </c>
      <c r="F54" s="6">
        <v>2</v>
      </c>
      <c r="G54" s="6">
        <v>138.98000213623001</v>
      </c>
      <c r="H54" s="6">
        <v>60.979995727538999</v>
      </c>
      <c r="I54" s="6">
        <v>30.489997863769499</v>
      </c>
      <c r="J54" s="6">
        <v>317.97000000000003</v>
      </c>
      <c r="K54" s="6">
        <v>99</v>
      </c>
      <c r="L54" s="6">
        <v>218.97</v>
      </c>
      <c r="M54" s="6">
        <v>79.989997863769503</v>
      </c>
      <c r="N54" s="6">
        <v>138.98000213623001</v>
      </c>
      <c r="O54" s="6">
        <v>60.979995727538999</v>
      </c>
      <c r="P54" s="6">
        <v>2</v>
      </c>
      <c r="Q54" s="6">
        <v>1</v>
      </c>
      <c r="R54" s="6">
        <v>3</v>
      </c>
      <c r="T54" s="8">
        <f t="shared" si="0"/>
        <v>138.98000213623052</v>
      </c>
      <c r="U54" s="8">
        <f t="shared" si="1"/>
        <v>-5.1159076974727213E-13</v>
      </c>
    </row>
    <row r="55" spans="1:21" x14ac:dyDescent="0.25">
      <c r="A55" s="1">
        <v>263560</v>
      </c>
      <c r="B55" s="6">
        <v>138.97999999999999</v>
      </c>
      <c r="C55" s="6">
        <v>1</v>
      </c>
      <c r="D55" s="6">
        <v>1</v>
      </c>
      <c r="E55" s="6">
        <v>138.97999999999999</v>
      </c>
      <c r="F55" s="6">
        <v>1</v>
      </c>
      <c r="G55" s="6">
        <v>138.97999999999999</v>
      </c>
      <c r="H55" s="6">
        <v>-19.010002136230401</v>
      </c>
      <c r="I55" s="6">
        <v>-19.010002136230401</v>
      </c>
      <c r="J55" s="6">
        <v>237.98</v>
      </c>
      <c r="K55" s="6">
        <v>99</v>
      </c>
      <c r="L55" s="6">
        <v>138.97999999999999</v>
      </c>
      <c r="M55" s="6">
        <v>0</v>
      </c>
      <c r="N55" s="6">
        <v>138.97999999999999</v>
      </c>
      <c r="O55" s="6">
        <v>-19.010002136230401</v>
      </c>
      <c r="P55" s="6">
        <v>1</v>
      </c>
      <c r="Q55" s="6">
        <v>0</v>
      </c>
      <c r="R55" s="6">
        <v>1</v>
      </c>
      <c r="T55" s="8">
        <f t="shared" si="0"/>
        <v>138.97999999999999</v>
      </c>
      <c r="U55" s="8">
        <f t="shared" si="1"/>
        <v>0</v>
      </c>
    </row>
    <row r="56" spans="1:21" x14ac:dyDescent="0.25">
      <c r="A56" s="1">
        <v>263913</v>
      </c>
      <c r="B56" s="6">
        <v>138.97999999999999</v>
      </c>
      <c r="C56" s="6">
        <v>1</v>
      </c>
      <c r="D56" s="6">
        <v>2</v>
      </c>
      <c r="E56" s="6">
        <v>69.489999999999995</v>
      </c>
      <c r="F56" s="6">
        <v>2</v>
      </c>
      <c r="G56" s="6">
        <v>138.97999999999999</v>
      </c>
      <c r="H56" s="6">
        <v>60.979995727538999</v>
      </c>
      <c r="I56" s="6">
        <v>30.489997863769499</v>
      </c>
      <c r="J56" s="6">
        <v>237.98</v>
      </c>
      <c r="K56" s="6">
        <v>99</v>
      </c>
      <c r="L56" s="6">
        <v>138.97999999999999</v>
      </c>
      <c r="M56" s="6">
        <v>0</v>
      </c>
      <c r="N56" s="6">
        <v>138.97999999999999</v>
      </c>
      <c r="O56" s="6">
        <v>60.979995727538999</v>
      </c>
      <c r="P56" s="6">
        <v>2</v>
      </c>
      <c r="Q56" s="6">
        <v>0</v>
      </c>
      <c r="R56" s="6">
        <v>2</v>
      </c>
      <c r="T56" s="8">
        <f t="shared" si="0"/>
        <v>138.97999999999999</v>
      </c>
      <c r="U56" s="8">
        <f t="shared" si="1"/>
        <v>0</v>
      </c>
    </row>
    <row r="57" spans="1:21" x14ac:dyDescent="0.25">
      <c r="A57" s="1">
        <v>267993</v>
      </c>
      <c r="B57" s="6">
        <v>138.97999999999999</v>
      </c>
      <c r="C57" s="6">
        <v>1</v>
      </c>
      <c r="D57" s="6">
        <v>2</v>
      </c>
      <c r="E57" s="6">
        <v>69.489999999999995</v>
      </c>
      <c r="F57" s="6">
        <v>2</v>
      </c>
      <c r="G57" s="6">
        <v>138.97999999999999</v>
      </c>
      <c r="H57" s="6">
        <v>60.979995727538999</v>
      </c>
      <c r="I57" s="6">
        <v>30.489997863769499</v>
      </c>
      <c r="J57" s="6">
        <v>237.98</v>
      </c>
      <c r="K57" s="6">
        <v>99</v>
      </c>
      <c r="L57" s="6">
        <v>138.97999999999999</v>
      </c>
      <c r="M57" s="6">
        <v>0</v>
      </c>
      <c r="N57" s="6">
        <v>138.97999999999999</v>
      </c>
      <c r="O57" s="6">
        <v>60.979995727538999</v>
      </c>
      <c r="P57" s="6">
        <v>2</v>
      </c>
      <c r="Q57" s="6">
        <v>0</v>
      </c>
      <c r="R57" s="6">
        <v>2</v>
      </c>
      <c r="T57" s="8">
        <f t="shared" si="0"/>
        <v>138.97999999999999</v>
      </c>
      <c r="U57" s="8">
        <f t="shared" si="1"/>
        <v>0</v>
      </c>
    </row>
    <row r="58" spans="1:21" x14ac:dyDescent="0.25">
      <c r="A58" s="1">
        <v>269921</v>
      </c>
      <c r="B58" s="6">
        <v>138.970008544921</v>
      </c>
      <c r="C58" s="6">
        <v>1</v>
      </c>
      <c r="D58" s="6">
        <v>1</v>
      </c>
      <c r="E58" s="6">
        <v>138.970008544921</v>
      </c>
      <c r="F58" s="6">
        <v>1</v>
      </c>
      <c r="G58" s="6">
        <v>138.970008544921</v>
      </c>
      <c r="H58" s="6">
        <v>39.979995727538999</v>
      </c>
      <c r="I58" s="6">
        <v>39.979995727538999</v>
      </c>
      <c r="J58" s="6">
        <v>617.91</v>
      </c>
      <c r="K58" s="6">
        <v>119</v>
      </c>
      <c r="L58" s="6">
        <v>498.91</v>
      </c>
      <c r="M58" s="6">
        <v>339.93999145507797</v>
      </c>
      <c r="N58" s="6">
        <v>138.970008544921</v>
      </c>
      <c r="O58" s="6">
        <v>39.979995727538999</v>
      </c>
      <c r="P58" s="6">
        <v>1</v>
      </c>
      <c r="Q58" s="6">
        <v>2</v>
      </c>
      <c r="R58" s="6">
        <v>3</v>
      </c>
      <c r="T58" s="8">
        <f t="shared" si="0"/>
        <v>158.970008544922</v>
      </c>
      <c r="U58" s="8">
        <f t="shared" si="1"/>
        <v>-20.000000000000995</v>
      </c>
    </row>
    <row r="59" spans="1:21" x14ac:dyDescent="0.25">
      <c r="A59" s="1">
        <v>270561</v>
      </c>
      <c r="B59" s="6">
        <v>137.99</v>
      </c>
      <c r="C59" s="6">
        <v>1</v>
      </c>
      <c r="D59" s="6">
        <v>1</v>
      </c>
      <c r="E59" s="6">
        <v>137.99</v>
      </c>
      <c r="F59" s="6">
        <v>1</v>
      </c>
      <c r="G59" s="6">
        <v>137.99</v>
      </c>
      <c r="H59" s="6">
        <v>20.989997863769499</v>
      </c>
      <c r="I59" s="6">
        <v>20.989997863769499</v>
      </c>
      <c r="J59" s="6">
        <v>236.99</v>
      </c>
      <c r="K59" s="6">
        <v>99</v>
      </c>
      <c r="L59" s="6">
        <v>137.99</v>
      </c>
      <c r="M59" s="6">
        <v>0</v>
      </c>
      <c r="N59" s="6">
        <v>137.99</v>
      </c>
      <c r="O59" s="6">
        <v>20.989997863769499</v>
      </c>
      <c r="P59" s="6">
        <v>1</v>
      </c>
      <c r="Q59" s="6">
        <v>0</v>
      </c>
      <c r="R59" s="6">
        <v>1</v>
      </c>
      <c r="T59" s="8">
        <f t="shared" si="0"/>
        <v>137.99</v>
      </c>
      <c r="U59" s="8">
        <f t="shared" si="1"/>
        <v>0</v>
      </c>
    </row>
    <row r="60" spans="1:21" x14ac:dyDescent="0.25">
      <c r="A60" s="1">
        <v>264196</v>
      </c>
      <c r="B60" s="6">
        <v>131.97999999999999</v>
      </c>
      <c r="C60" s="6">
        <v>1</v>
      </c>
      <c r="D60" s="6">
        <v>2</v>
      </c>
      <c r="E60" s="6">
        <v>65.989999999999995</v>
      </c>
      <c r="F60" s="6">
        <v>2</v>
      </c>
      <c r="G60" s="6">
        <v>131.97999999999999</v>
      </c>
      <c r="H60" s="6">
        <v>92.979995727539006</v>
      </c>
      <c r="I60" s="6">
        <v>46.489997863769503</v>
      </c>
      <c r="J60" s="6">
        <v>230.98</v>
      </c>
      <c r="K60" s="6">
        <v>99</v>
      </c>
      <c r="L60" s="6">
        <v>131.97999999999999</v>
      </c>
      <c r="M60" s="6">
        <v>0</v>
      </c>
      <c r="N60" s="6">
        <v>131.97999999999999</v>
      </c>
      <c r="O60" s="6">
        <v>92.979995727539006</v>
      </c>
      <c r="P60" s="6">
        <v>2</v>
      </c>
      <c r="Q60" s="6">
        <v>0</v>
      </c>
      <c r="R60" s="6">
        <v>2</v>
      </c>
      <c r="T60" s="8">
        <f t="shared" si="0"/>
        <v>131.97999999999999</v>
      </c>
      <c r="U60" s="8">
        <f t="shared" si="1"/>
        <v>0</v>
      </c>
    </row>
    <row r="61" spans="1:21" x14ac:dyDescent="0.25">
      <c r="A61" s="1">
        <v>263751</v>
      </c>
      <c r="B61" s="6">
        <v>125.98</v>
      </c>
      <c r="C61" s="6">
        <v>1</v>
      </c>
      <c r="D61" s="6">
        <v>2</v>
      </c>
      <c r="E61" s="6">
        <v>62.99</v>
      </c>
      <c r="F61" s="6">
        <v>2</v>
      </c>
      <c r="G61" s="6">
        <v>125.98</v>
      </c>
      <c r="H61" s="6">
        <v>125.97999572753901</v>
      </c>
      <c r="I61" s="6">
        <v>62.989997863769503</v>
      </c>
      <c r="J61" s="6">
        <v>224.98</v>
      </c>
      <c r="K61" s="6">
        <v>99</v>
      </c>
      <c r="L61" s="6">
        <v>125.98</v>
      </c>
      <c r="M61" s="6">
        <v>0</v>
      </c>
      <c r="N61" s="6">
        <v>125.98</v>
      </c>
      <c r="O61" s="6">
        <v>125.97999572753901</v>
      </c>
      <c r="P61" s="6">
        <v>2</v>
      </c>
      <c r="Q61" s="6">
        <v>0</v>
      </c>
      <c r="R61" s="6">
        <v>2</v>
      </c>
      <c r="T61" s="8">
        <f t="shared" si="0"/>
        <v>125.97999999999999</v>
      </c>
      <c r="U61" s="8">
        <f t="shared" si="1"/>
        <v>0</v>
      </c>
    </row>
    <row r="62" spans="1:21" x14ac:dyDescent="0.25">
      <c r="A62" s="1">
        <v>270171</v>
      </c>
      <c r="B62" s="6">
        <v>122.99</v>
      </c>
      <c r="C62" s="6">
        <v>1</v>
      </c>
      <c r="D62" s="6">
        <v>1</v>
      </c>
      <c r="E62" s="6">
        <v>122.99</v>
      </c>
      <c r="F62" s="6">
        <v>1</v>
      </c>
      <c r="G62" s="6">
        <v>122.99</v>
      </c>
      <c r="H62" s="6">
        <v>44.990005493163999</v>
      </c>
      <c r="I62" s="6">
        <v>44.990005493163999</v>
      </c>
      <c r="J62" s="6">
        <v>221.99</v>
      </c>
      <c r="K62" s="6">
        <v>99</v>
      </c>
      <c r="L62" s="6">
        <v>122.99</v>
      </c>
      <c r="M62" s="6">
        <v>0</v>
      </c>
      <c r="N62" s="6">
        <v>122.99</v>
      </c>
      <c r="O62" s="6">
        <v>44.990005493163999</v>
      </c>
      <c r="P62" s="6">
        <v>1</v>
      </c>
      <c r="Q62" s="6">
        <v>0</v>
      </c>
      <c r="R62" s="6">
        <v>1</v>
      </c>
      <c r="T62" s="8">
        <f t="shared" si="0"/>
        <v>122.99000000000001</v>
      </c>
      <c r="U62" s="8">
        <f t="shared" si="1"/>
        <v>0</v>
      </c>
    </row>
    <row r="63" spans="1:21" x14ac:dyDescent="0.25">
      <c r="A63" s="1">
        <v>264430</v>
      </c>
      <c r="B63" s="6">
        <v>121.98</v>
      </c>
      <c r="C63" s="6">
        <v>1</v>
      </c>
      <c r="D63" s="6">
        <v>1</v>
      </c>
      <c r="E63" s="6">
        <v>121.98</v>
      </c>
      <c r="F63" s="6">
        <v>1</v>
      </c>
      <c r="G63" s="6">
        <v>121.98</v>
      </c>
      <c r="H63" s="6">
        <v>20.989997863769499</v>
      </c>
      <c r="I63" s="6">
        <v>20.989997863769499</v>
      </c>
      <c r="J63" s="6">
        <v>220.98</v>
      </c>
      <c r="K63" s="6">
        <v>99</v>
      </c>
      <c r="L63" s="6">
        <v>121.98</v>
      </c>
      <c r="M63" s="6">
        <v>0</v>
      </c>
      <c r="N63" s="6">
        <v>121.98</v>
      </c>
      <c r="O63" s="6">
        <v>20.989997863769499</v>
      </c>
      <c r="P63" s="6">
        <v>1</v>
      </c>
      <c r="Q63" s="6">
        <v>0</v>
      </c>
      <c r="R63" s="6">
        <v>1</v>
      </c>
      <c r="T63" s="8">
        <f t="shared" si="0"/>
        <v>121.97999999999999</v>
      </c>
      <c r="U63" s="8">
        <f t="shared" si="1"/>
        <v>0</v>
      </c>
    </row>
    <row r="64" spans="1:21" x14ac:dyDescent="0.25">
      <c r="A64" s="1">
        <v>264664</v>
      </c>
      <c r="B64" s="6">
        <v>121.98</v>
      </c>
      <c r="C64" s="6">
        <v>1</v>
      </c>
      <c r="D64" s="6">
        <v>1</v>
      </c>
      <c r="E64" s="6">
        <v>121.98</v>
      </c>
      <c r="F64" s="6">
        <v>1</v>
      </c>
      <c r="G64" s="6">
        <v>121.98</v>
      </c>
      <c r="H64" s="6">
        <v>20.989997863769499</v>
      </c>
      <c r="I64" s="6">
        <v>20.989997863769499</v>
      </c>
      <c r="J64" s="6">
        <v>220.98</v>
      </c>
      <c r="K64" s="6">
        <v>99</v>
      </c>
      <c r="L64" s="6">
        <v>121.98</v>
      </c>
      <c r="M64" s="6">
        <v>0</v>
      </c>
      <c r="N64" s="6">
        <v>121.98</v>
      </c>
      <c r="O64" s="6">
        <v>20.989997863769499</v>
      </c>
      <c r="P64" s="6">
        <v>1</v>
      </c>
      <c r="Q64" s="6">
        <v>0</v>
      </c>
      <c r="R64" s="6">
        <v>1</v>
      </c>
      <c r="T64" s="8">
        <f t="shared" si="0"/>
        <v>121.97999999999999</v>
      </c>
      <c r="U64" s="8">
        <f t="shared" si="1"/>
        <v>0</v>
      </c>
    </row>
    <row r="65" spans="1:21" x14ac:dyDescent="0.25">
      <c r="A65" s="1">
        <v>264839</v>
      </c>
      <c r="B65" s="6">
        <v>114.99</v>
      </c>
      <c r="C65" s="6">
        <v>1</v>
      </c>
      <c r="D65" s="6">
        <v>1</v>
      </c>
      <c r="E65" s="6">
        <v>114.99</v>
      </c>
      <c r="F65" s="6">
        <v>1</v>
      </c>
      <c r="G65" s="6">
        <v>114.99</v>
      </c>
      <c r="H65" s="6">
        <v>6.9899978637695304</v>
      </c>
      <c r="I65" s="6">
        <v>6.9899978637695304</v>
      </c>
      <c r="J65" s="6">
        <v>213.99</v>
      </c>
      <c r="K65" s="6">
        <v>99</v>
      </c>
      <c r="L65" s="6">
        <v>114.99</v>
      </c>
      <c r="M65" s="6">
        <v>0</v>
      </c>
      <c r="N65" s="6">
        <v>114.99</v>
      </c>
      <c r="O65" s="6">
        <v>6.9899978637695304</v>
      </c>
      <c r="P65" s="6">
        <v>1</v>
      </c>
      <c r="Q65" s="6">
        <v>0</v>
      </c>
      <c r="R65" s="6">
        <v>1</v>
      </c>
      <c r="T65" s="8">
        <f t="shared" si="0"/>
        <v>114.99000000000001</v>
      </c>
      <c r="U65" s="8">
        <f t="shared" si="1"/>
        <v>0</v>
      </c>
    </row>
    <row r="66" spans="1:21" x14ac:dyDescent="0.25">
      <c r="A66" s="1">
        <v>265471</v>
      </c>
      <c r="B66" s="6">
        <v>112.98</v>
      </c>
      <c r="C66" s="6">
        <v>1</v>
      </c>
      <c r="D66" s="6">
        <v>1</v>
      </c>
      <c r="E66" s="6">
        <v>112.98</v>
      </c>
      <c r="F66" s="6">
        <v>1</v>
      </c>
      <c r="G66" s="6">
        <v>112.98</v>
      </c>
      <c r="H66" s="6">
        <v>50.990005493163999</v>
      </c>
      <c r="I66" s="6">
        <v>50.990005493163999</v>
      </c>
      <c r="J66" s="6">
        <v>211.98</v>
      </c>
      <c r="K66" s="6">
        <v>99</v>
      </c>
      <c r="L66" s="6">
        <v>112.98</v>
      </c>
      <c r="M66" s="6">
        <v>0</v>
      </c>
      <c r="N66" s="6">
        <v>112.98</v>
      </c>
      <c r="O66" s="6">
        <v>50.990005493163999</v>
      </c>
      <c r="P66" s="6">
        <v>1</v>
      </c>
      <c r="Q66" s="6">
        <v>0</v>
      </c>
      <c r="R66" s="6">
        <v>1</v>
      </c>
      <c r="T66" s="8">
        <f t="shared" si="0"/>
        <v>112.97999999999999</v>
      </c>
      <c r="U66" s="8">
        <f t="shared" si="1"/>
        <v>0</v>
      </c>
    </row>
    <row r="67" spans="1:21" x14ac:dyDescent="0.25">
      <c r="A67" s="1">
        <v>265885</v>
      </c>
      <c r="B67" s="6">
        <v>110.98</v>
      </c>
      <c r="C67" s="6">
        <v>1</v>
      </c>
      <c r="D67" s="6">
        <v>2</v>
      </c>
      <c r="E67" s="6">
        <v>55.49</v>
      </c>
      <c r="F67" s="6">
        <v>2</v>
      </c>
      <c r="G67" s="6">
        <v>110.98</v>
      </c>
      <c r="H67" s="6">
        <v>100.97999572753901</v>
      </c>
      <c r="I67" s="6">
        <v>50.489997863769503</v>
      </c>
      <c r="J67" s="6">
        <v>209.98</v>
      </c>
      <c r="K67" s="6">
        <v>99</v>
      </c>
      <c r="L67" s="6">
        <v>110.98</v>
      </c>
      <c r="M67" s="6">
        <v>0</v>
      </c>
      <c r="N67" s="6">
        <v>110.98</v>
      </c>
      <c r="O67" s="6">
        <v>100.97999572753901</v>
      </c>
      <c r="P67" s="6">
        <v>2</v>
      </c>
      <c r="Q67" s="6">
        <v>0</v>
      </c>
      <c r="R67" s="6">
        <v>2</v>
      </c>
      <c r="T67" s="8">
        <f t="shared" si="0"/>
        <v>110.97999999999999</v>
      </c>
      <c r="U67" s="8">
        <f t="shared" si="1"/>
        <v>0</v>
      </c>
    </row>
    <row r="68" spans="1:21" x14ac:dyDescent="0.25">
      <c r="A68" s="1">
        <v>264156</v>
      </c>
      <c r="B68" s="6">
        <v>101.98</v>
      </c>
      <c r="C68" s="6">
        <v>1</v>
      </c>
      <c r="D68" s="6">
        <v>1</v>
      </c>
      <c r="E68" s="6">
        <v>101.98</v>
      </c>
      <c r="F68" s="6">
        <v>1</v>
      </c>
      <c r="G68" s="6">
        <v>101.98</v>
      </c>
      <c r="H68" s="6">
        <v>-9.0100021362304599</v>
      </c>
      <c r="I68" s="6">
        <v>-9.0100021362304599</v>
      </c>
      <c r="J68" s="6">
        <v>200.98</v>
      </c>
      <c r="K68" s="6">
        <v>99</v>
      </c>
      <c r="L68" s="6">
        <v>101.98</v>
      </c>
      <c r="M68" s="6">
        <v>0</v>
      </c>
      <c r="N68" s="6">
        <v>101.98</v>
      </c>
      <c r="O68" s="6">
        <v>-9.0100021362304599</v>
      </c>
      <c r="P68" s="6">
        <v>1</v>
      </c>
      <c r="Q68" s="6">
        <v>0</v>
      </c>
      <c r="R68" s="6">
        <v>1</v>
      </c>
      <c r="T68" s="8">
        <f t="shared" si="0"/>
        <v>101.97999999999999</v>
      </c>
      <c r="U68" s="8">
        <f t="shared" si="1"/>
        <v>0</v>
      </c>
    </row>
    <row r="69" spans="1:21" x14ac:dyDescent="0.25">
      <c r="A69" s="1">
        <v>264922</v>
      </c>
      <c r="B69" s="6">
        <v>100.98000213623</v>
      </c>
      <c r="C69" s="6">
        <v>1</v>
      </c>
      <c r="D69" s="6">
        <v>2</v>
      </c>
      <c r="E69" s="6">
        <v>50.490001068115198</v>
      </c>
      <c r="F69" s="6">
        <v>2</v>
      </c>
      <c r="G69" s="6">
        <v>100.98000213623</v>
      </c>
      <c r="H69" s="6">
        <v>100.97999572753901</v>
      </c>
      <c r="I69" s="6">
        <v>50.489997863769503</v>
      </c>
      <c r="J69" s="6">
        <v>299.97000000000003</v>
      </c>
      <c r="K69" s="6">
        <v>99</v>
      </c>
      <c r="L69" s="6">
        <v>200.97</v>
      </c>
      <c r="M69" s="6">
        <v>99.989997863769503</v>
      </c>
      <c r="N69" s="6">
        <v>100.98000213623</v>
      </c>
      <c r="O69" s="6">
        <v>100.97999572753901</v>
      </c>
      <c r="P69" s="6">
        <v>2</v>
      </c>
      <c r="Q69" s="6">
        <v>1</v>
      </c>
      <c r="R69" s="6">
        <v>3</v>
      </c>
      <c r="T69" s="8">
        <f t="shared" ref="T69:T132" si="2">J69-K69-M69</f>
        <v>100.98000213623052</v>
      </c>
      <c r="U69" s="8">
        <f t="shared" ref="U69:U132" si="3">N69-T69</f>
        <v>-5.2580162446247414E-13</v>
      </c>
    </row>
    <row r="70" spans="1:21" x14ac:dyDescent="0.25">
      <c r="A70" s="1">
        <v>268476</v>
      </c>
      <c r="B70" s="6">
        <v>98.98</v>
      </c>
      <c r="C70" s="6">
        <v>1</v>
      </c>
      <c r="D70" s="6">
        <v>1</v>
      </c>
      <c r="E70" s="6">
        <v>98.98</v>
      </c>
      <c r="F70" s="6">
        <v>1</v>
      </c>
      <c r="G70" s="6">
        <v>98.98</v>
      </c>
      <c r="H70" s="6">
        <v>20.980003356933601</v>
      </c>
      <c r="I70" s="6">
        <v>20.980003356933601</v>
      </c>
      <c r="J70" s="6">
        <v>197.98</v>
      </c>
      <c r="K70" s="6">
        <v>99</v>
      </c>
      <c r="L70" s="6">
        <v>98.98</v>
      </c>
      <c r="M70" s="6">
        <v>0</v>
      </c>
      <c r="N70" s="6">
        <v>98.98</v>
      </c>
      <c r="O70" s="6">
        <v>20.980003356933601</v>
      </c>
      <c r="P70" s="6">
        <v>1</v>
      </c>
      <c r="Q70" s="6">
        <v>0</v>
      </c>
      <c r="R70" s="6">
        <v>1</v>
      </c>
      <c r="T70" s="8">
        <f t="shared" si="2"/>
        <v>98.97999999999999</v>
      </c>
      <c r="U70" s="8">
        <f t="shared" si="3"/>
        <v>0</v>
      </c>
    </row>
    <row r="71" spans="1:21" x14ac:dyDescent="0.25">
      <c r="A71" s="1">
        <v>264174</v>
      </c>
      <c r="B71" s="6">
        <v>96.988</v>
      </c>
      <c r="C71" s="6">
        <v>1</v>
      </c>
      <c r="D71" s="6">
        <v>1</v>
      </c>
      <c r="E71" s="6">
        <v>96.988</v>
      </c>
      <c r="F71" s="6">
        <v>1</v>
      </c>
      <c r="G71" s="6">
        <v>96.988</v>
      </c>
      <c r="H71" s="6">
        <v>8.9899978637695295</v>
      </c>
      <c r="I71" s="6">
        <v>8.9899978637695295</v>
      </c>
      <c r="J71" s="6">
        <v>195.988</v>
      </c>
      <c r="K71" s="6">
        <v>99</v>
      </c>
      <c r="L71" s="6">
        <v>96.988</v>
      </c>
      <c r="M71" s="6">
        <v>0</v>
      </c>
      <c r="N71" s="6">
        <v>96.988</v>
      </c>
      <c r="O71" s="6">
        <v>8.9899978637695295</v>
      </c>
      <c r="P71" s="6">
        <v>1</v>
      </c>
      <c r="Q71" s="6">
        <v>0</v>
      </c>
      <c r="R71" s="6">
        <v>1</v>
      </c>
      <c r="T71" s="8">
        <f t="shared" si="2"/>
        <v>96.988</v>
      </c>
      <c r="U71" s="8">
        <f t="shared" si="3"/>
        <v>0</v>
      </c>
    </row>
    <row r="72" spans="1:21" x14ac:dyDescent="0.25">
      <c r="A72" s="1">
        <v>264075</v>
      </c>
      <c r="B72" s="6">
        <v>95.98</v>
      </c>
      <c r="C72" s="6">
        <v>1</v>
      </c>
      <c r="D72" s="6">
        <v>1</v>
      </c>
      <c r="E72" s="6">
        <v>95.98</v>
      </c>
      <c r="F72" s="6">
        <v>1</v>
      </c>
      <c r="G72" s="6">
        <v>95.98</v>
      </c>
      <c r="H72" s="6">
        <v>-3.0100021362304599</v>
      </c>
      <c r="I72" s="6">
        <v>-3.0100021362304599</v>
      </c>
      <c r="J72" s="6">
        <v>194.98</v>
      </c>
      <c r="K72" s="6">
        <v>99</v>
      </c>
      <c r="L72" s="6">
        <v>95.98</v>
      </c>
      <c r="M72" s="6">
        <v>0</v>
      </c>
      <c r="N72" s="6">
        <v>95.98</v>
      </c>
      <c r="O72" s="6">
        <v>-3.0100021362304599</v>
      </c>
      <c r="P72" s="6">
        <v>1</v>
      </c>
      <c r="Q72" s="6">
        <v>0</v>
      </c>
      <c r="R72" s="6">
        <v>1</v>
      </c>
      <c r="T72" s="8">
        <f t="shared" si="2"/>
        <v>95.97999999999999</v>
      </c>
      <c r="U72" s="8">
        <f t="shared" si="3"/>
        <v>0</v>
      </c>
    </row>
    <row r="73" spans="1:21" x14ac:dyDescent="0.25">
      <c r="A73" s="1">
        <v>268629</v>
      </c>
      <c r="B73" s="6">
        <v>86.969999999999899</v>
      </c>
      <c r="C73" s="6">
        <v>1</v>
      </c>
      <c r="D73" s="6">
        <v>1</v>
      </c>
      <c r="E73" s="6">
        <v>86.969999999999899</v>
      </c>
      <c r="F73" s="6">
        <v>1</v>
      </c>
      <c r="G73" s="6">
        <v>86.969999999999899</v>
      </c>
      <c r="H73" s="6">
        <v>53.979995727538999</v>
      </c>
      <c r="I73" s="6">
        <v>53.979995727538999</v>
      </c>
      <c r="J73" s="6">
        <v>185.97</v>
      </c>
      <c r="K73" s="6">
        <v>99</v>
      </c>
      <c r="L73" s="6">
        <v>86.969999999999899</v>
      </c>
      <c r="M73" s="6">
        <v>0</v>
      </c>
      <c r="N73" s="6">
        <v>86.969999999999899</v>
      </c>
      <c r="O73" s="6">
        <v>53.979995727538999</v>
      </c>
      <c r="P73" s="6">
        <v>1</v>
      </c>
      <c r="Q73" s="6">
        <v>0</v>
      </c>
      <c r="R73" s="6">
        <v>1</v>
      </c>
      <c r="T73" s="8">
        <f t="shared" si="2"/>
        <v>86.97</v>
      </c>
      <c r="U73" s="8">
        <f t="shared" si="3"/>
        <v>0</v>
      </c>
    </row>
    <row r="74" spans="1:21" x14ac:dyDescent="0.25">
      <c r="A74" s="1">
        <v>269887</v>
      </c>
      <c r="B74" s="6">
        <v>86.67</v>
      </c>
      <c r="C74" s="6">
        <v>1</v>
      </c>
      <c r="D74" s="6">
        <v>1</v>
      </c>
      <c r="E74" s="6">
        <v>86.67</v>
      </c>
      <c r="F74" s="6">
        <v>1</v>
      </c>
      <c r="G74" s="6">
        <v>86.67</v>
      </c>
      <c r="H74" s="6">
        <v>50.679995727539001</v>
      </c>
      <c r="I74" s="6">
        <v>50.679995727539001</v>
      </c>
      <c r="J74" s="6">
        <v>275.97000000000003</v>
      </c>
      <c r="K74" s="6">
        <v>189.3</v>
      </c>
      <c r="L74" s="6">
        <v>86.67</v>
      </c>
      <c r="M74" s="6">
        <v>0</v>
      </c>
      <c r="N74" s="6">
        <v>86.67</v>
      </c>
      <c r="O74" s="6">
        <v>50.679995727539001</v>
      </c>
      <c r="P74" s="6">
        <v>1</v>
      </c>
      <c r="Q74" s="6">
        <v>0</v>
      </c>
      <c r="R74" s="6">
        <v>1</v>
      </c>
      <c r="T74" s="8">
        <f t="shared" si="2"/>
        <v>86.670000000000016</v>
      </c>
      <c r="U74" s="8">
        <f t="shared" si="3"/>
        <v>0</v>
      </c>
    </row>
    <row r="75" spans="1:21" x14ac:dyDescent="0.25">
      <c r="A75" s="1">
        <v>264976</v>
      </c>
      <c r="B75" s="6">
        <v>84.99</v>
      </c>
      <c r="C75" s="6">
        <v>1</v>
      </c>
      <c r="D75" s="6">
        <v>1</v>
      </c>
      <c r="E75" s="6">
        <v>84.99</v>
      </c>
      <c r="F75" s="6">
        <v>1</v>
      </c>
      <c r="G75" s="6">
        <v>84.99</v>
      </c>
      <c r="H75" s="6">
        <v>6.9899978637695304</v>
      </c>
      <c r="I75" s="6">
        <v>6.9899978637695304</v>
      </c>
      <c r="J75" s="6">
        <v>183.99</v>
      </c>
      <c r="K75" s="6">
        <v>99</v>
      </c>
      <c r="L75" s="6">
        <v>84.99</v>
      </c>
      <c r="M75" s="6">
        <v>0</v>
      </c>
      <c r="N75" s="6">
        <v>84.99</v>
      </c>
      <c r="O75" s="6">
        <v>6.9899978637695304</v>
      </c>
      <c r="P75" s="6">
        <v>1</v>
      </c>
      <c r="Q75" s="6">
        <v>0</v>
      </c>
      <c r="R75" s="6">
        <v>1</v>
      </c>
      <c r="T75" s="8">
        <f t="shared" si="2"/>
        <v>84.990000000000009</v>
      </c>
      <c r="U75" s="8">
        <f t="shared" si="3"/>
        <v>0</v>
      </c>
    </row>
    <row r="76" spans="1:21" x14ac:dyDescent="0.25">
      <c r="A76" s="1">
        <v>270120</v>
      </c>
      <c r="B76" s="6">
        <v>80.9849999999999</v>
      </c>
      <c r="C76" s="6">
        <v>1</v>
      </c>
      <c r="D76" s="6">
        <v>1</v>
      </c>
      <c r="E76" s="6">
        <v>80.9849999999999</v>
      </c>
      <c r="F76" s="6">
        <v>1</v>
      </c>
      <c r="G76" s="6">
        <v>80.9849999999999</v>
      </c>
      <c r="H76" s="6">
        <v>80.979995727539006</v>
      </c>
      <c r="I76" s="6">
        <v>80.979995727539006</v>
      </c>
      <c r="J76" s="6">
        <v>179.98500000000001</v>
      </c>
      <c r="K76" s="6">
        <v>99</v>
      </c>
      <c r="L76" s="6">
        <v>80.9849999999999</v>
      </c>
      <c r="M76" s="6">
        <v>0</v>
      </c>
      <c r="N76" s="6">
        <v>80.9849999999999</v>
      </c>
      <c r="O76" s="6">
        <v>80.979995727539006</v>
      </c>
      <c r="P76" s="6">
        <v>1</v>
      </c>
      <c r="Q76" s="6">
        <v>0</v>
      </c>
      <c r="R76" s="6">
        <v>1</v>
      </c>
      <c r="T76" s="8">
        <f t="shared" si="2"/>
        <v>80.985000000000014</v>
      </c>
      <c r="U76" s="8">
        <f t="shared" si="3"/>
        <v>-1.1368683772161603E-13</v>
      </c>
    </row>
    <row r="77" spans="1:21" x14ac:dyDescent="0.25">
      <c r="A77" s="1">
        <v>266360</v>
      </c>
      <c r="B77" s="6">
        <v>78.989999999999995</v>
      </c>
      <c r="C77" s="6">
        <v>1</v>
      </c>
      <c r="D77" s="6">
        <v>1</v>
      </c>
      <c r="E77" s="6">
        <v>78.989999999999995</v>
      </c>
      <c r="F77" s="6">
        <v>1</v>
      </c>
      <c r="G77" s="6">
        <v>78.989999999999995</v>
      </c>
      <c r="H77" s="6">
        <v>68.990005493164006</v>
      </c>
      <c r="I77" s="6">
        <v>68.990005493164006</v>
      </c>
      <c r="J77" s="6">
        <v>177.99</v>
      </c>
      <c r="K77" s="6">
        <v>99</v>
      </c>
      <c r="L77" s="6">
        <v>78.989999999999995</v>
      </c>
      <c r="M77" s="6">
        <v>0</v>
      </c>
      <c r="N77" s="6">
        <v>78.989999999999995</v>
      </c>
      <c r="O77" s="6">
        <v>68.990005493164006</v>
      </c>
      <c r="P77" s="6">
        <v>1</v>
      </c>
      <c r="Q77" s="6">
        <v>0</v>
      </c>
      <c r="R77" s="6">
        <v>1</v>
      </c>
      <c r="T77" s="8">
        <f t="shared" si="2"/>
        <v>78.990000000000009</v>
      </c>
      <c r="U77" s="8">
        <f t="shared" si="3"/>
        <v>0</v>
      </c>
    </row>
    <row r="78" spans="1:21" x14ac:dyDescent="0.25">
      <c r="A78" s="1">
        <v>265462</v>
      </c>
      <c r="B78" s="6">
        <v>72.489999999999995</v>
      </c>
      <c r="C78" s="6">
        <v>1</v>
      </c>
      <c r="D78" s="6">
        <v>1</v>
      </c>
      <c r="E78" s="6">
        <v>72.489999999999995</v>
      </c>
      <c r="F78" s="6">
        <v>1</v>
      </c>
      <c r="G78" s="6">
        <v>72.489999999999995</v>
      </c>
      <c r="H78" s="6">
        <v>33.490005493163999</v>
      </c>
      <c r="I78" s="6">
        <v>33.490005493163999</v>
      </c>
      <c r="J78" s="6">
        <v>171.49</v>
      </c>
      <c r="K78" s="6">
        <v>99</v>
      </c>
      <c r="L78" s="6">
        <v>72.489999999999995</v>
      </c>
      <c r="M78" s="6">
        <v>0</v>
      </c>
      <c r="N78" s="6">
        <v>72.489999999999995</v>
      </c>
      <c r="O78" s="6">
        <v>33.490005493163999</v>
      </c>
      <c r="P78" s="6">
        <v>1</v>
      </c>
      <c r="Q78" s="6">
        <v>0</v>
      </c>
      <c r="R78" s="6">
        <v>1</v>
      </c>
      <c r="T78" s="8">
        <f t="shared" si="2"/>
        <v>72.490000000000009</v>
      </c>
      <c r="U78" s="8">
        <f t="shared" si="3"/>
        <v>0</v>
      </c>
    </row>
    <row r="79" spans="1:21" x14ac:dyDescent="0.25">
      <c r="A79" s="1">
        <v>270155</v>
      </c>
      <c r="B79" s="6">
        <v>71.969999999999899</v>
      </c>
      <c r="C79" s="6">
        <v>1</v>
      </c>
      <c r="D79" s="6">
        <v>1</v>
      </c>
      <c r="E79" s="6">
        <v>71.969999999999899</v>
      </c>
      <c r="F79" s="6">
        <v>1</v>
      </c>
      <c r="G79" s="6">
        <v>71.969999999999899</v>
      </c>
      <c r="H79" s="6">
        <v>50.979995727538999</v>
      </c>
      <c r="I79" s="6">
        <v>50.979995727538999</v>
      </c>
      <c r="J79" s="6">
        <v>170.97</v>
      </c>
      <c r="K79" s="6">
        <v>99</v>
      </c>
      <c r="L79" s="6">
        <v>71.969999999999899</v>
      </c>
      <c r="M79" s="6">
        <v>0</v>
      </c>
      <c r="N79" s="6">
        <v>71.969999999999899</v>
      </c>
      <c r="O79" s="6">
        <v>50.979995727538999</v>
      </c>
      <c r="P79" s="6">
        <v>1</v>
      </c>
      <c r="Q79" s="6">
        <v>0</v>
      </c>
      <c r="R79" s="6">
        <v>1</v>
      </c>
      <c r="T79" s="8">
        <f t="shared" si="2"/>
        <v>71.97</v>
      </c>
      <c r="U79" s="8">
        <f t="shared" si="3"/>
        <v>0</v>
      </c>
    </row>
    <row r="80" spans="1:21" x14ac:dyDescent="0.25">
      <c r="A80" s="1">
        <v>267943</v>
      </c>
      <c r="B80" s="6">
        <v>70.979999999999905</v>
      </c>
      <c r="C80" s="6">
        <v>1</v>
      </c>
      <c r="D80" s="6">
        <v>2</v>
      </c>
      <c r="E80" s="6">
        <v>35.489999999999903</v>
      </c>
      <c r="F80" s="6">
        <v>2</v>
      </c>
      <c r="G80" s="6">
        <v>70.979999999999905</v>
      </c>
      <c r="H80" s="6">
        <v>60.979995727538999</v>
      </c>
      <c r="I80" s="6">
        <v>30.489997863769499</v>
      </c>
      <c r="J80" s="6">
        <v>169.98</v>
      </c>
      <c r="K80" s="6">
        <v>99</v>
      </c>
      <c r="L80" s="6">
        <v>70.979999999999905</v>
      </c>
      <c r="M80" s="6">
        <v>0</v>
      </c>
      <c r="N80" s="6">
        <v>70.979999999999905</v>
      </c>
      <c r="O80" s="6">
        <v>60.979995727538999</v>
      </c>
      <c r="P80" s="6">
        <v>2</v>
      </c>
      <c r="Q80" s="6">
        <v>0</v>
      </c>
      <c r="R80" s="6">
        <v>2</v>
      </c>
      <c r="T80" s="8">
        <f t="shared" si="2"/>
        <v>70.97999999999999</v>
      </c>
      <c r="U80" s="8">
        <f t="shared" si="3"/>
        <v>0</v>
      </c>
    </row>
    <row r="81" spans="1:21" x14ac:dyDescent="0.25">
      <c r="A81" s="1">
        <v>264942</v>
      </c>
      <c r="B81" s="6">
        <v>60.99</v>
      </c>
      <c r="C81" s="6">
        <v>1</v>
      </c>
      <c r="D81" s="6">
        <v>1</v>
      </c>
      <c r="E81" s="6">
        <v>60.99</v>
      </c>
      <c r="F81" s="6">
        <v>1</v>
      </c>
      <c r="G81" s="6">
        <v>60.99</v>
      </c>
      <c r="H81" s="6">
        <v>50.990005493163999</v>
      </c>
      <c r="I81" s="6">
        <v>50.990005493163999</v>
      </c>
      <c r="J81" s="6">
        <v>159.99</v>
      </c>
      <c r="K81" s="6">
        <v>99</v>
      </c>
      <c r="L81" s="6">
        <v>60.99</v>
      </c>
      <c r="M81" s="6">
        <v>0</v>
      </c>
      <c r="N81" s="6">
        <v>60.99</v>
      </c>
      <c r="O81" s="6">
        <v>50.990005493163999</v>
      </c>
      <c r="P81" s="6">
        <v>1</v>
      </c>
      <c r="Q81" s="6">
        <v>0</v>
      </c>
      <c r="R81" s="6">
        <v>1</v>
      </c>
      <c r="T81" s="8">
        <f t="shared" si="2"/>
        <v>60.990000000000009</v>
      </c>
      <c r="U81" s="8">
        <f t="shared" si="3"/>
        <v>0</v>
      </c>
    </row>
    <row r="82" spans="1:21" x14ac:dyDescent="0.25">
      <c r="A82" s="1">
        <v>268259</v>
      </c>
      <c r="B82" s="6">
        <v>59.98</v>
      </c>
      <c r="C82" s="6">
        <v>1</v>
      </c>
      <c r="D82" s="6">
        <v>1</v>
      </c>
      <c r="E82" s="6">
        <v>59.98</v>
      </c>
      <c r="F82" s="6">
        <v>1</v>
      </c>
      <c r="G82" s="6">
        <v>59.98</v>
      </c>
      <c r="H82" s="6">
        <v>20.980003356933601</v>
      </c>
      <c r="I82" s="6">
        <v>20.980003356933601</v>
      </c>
      <c r="J82" s="6">
        <v>158.97999999999999</v>
      </c>
      <c r="K82" s="6">
        <v>99</v>
      </c>
      <c r="L82" s="6">
        <v>59.98</v>
      </c>
      <c r="M82" s="6">
        <v>0</v>
      </c>
      <c r="N82" s="6">
        <v>59.98</v>
      </c>
      <c r="O82" s="6">
        <v>20.980003356933601</v>
      </c>
      <c r="P82" s="6">
        <v>1</v>
      </c>
      <c r="Q82" s="6">
        <v>0</v>
      </c>
      <c r="R82" s="6">
        <v>1</v>
      </c>
      <c r="T82" s="8">
        <f t="shared" si="2"/>
        <v>59.97999999999999</v>
      </c>
      <c r="U82" s="8">
        <f t="shared" si="3"/>
        <v>0</v>
      </c>
    </row>
    <row r="83" spans="1:21" x14ac:dyDescent="0.25">
      <c r="A83" s="1">
        <v>263492</v>
      </c>
      <c r="B83" s="6">
        <v>58.99</v>
      </c>
      <c r="C83" s="6">
        <v>1</v>
      </c>
      <c r="D83" s="6">
        <v>1</v>
      </c>
      <c r="E83" s="6">
        <v>58.99</v>
      </c>
      <c r="F83" s="6">
        <v>1</v>
      </c>
      <c r="G83" s="6">
        <v>58.99</v>
      </c>
      <c r="H83" s="6">
        <v>-19.010002136230401</v>
      </c>
      <c r="I83" s="6">
        <v>-19.010002136230401</v>
      </c>
      <c r="J83" s="6">
        <v>157.99</v>
      </c>
      <c r="K83" s="6">
        <v>99</v>
      </c>
      <c r="L83" s="6">
        <v>58.99</v>
      </c>
      <c r="M83" s="6">
        <v>0</v>
      </c>
      <c r="N83" s="6">
        <v>58.99</v>
      </c>
      <c r="O83" s="6">
        <v>-19.010002136230401</v>
      </c>
      <c r="P83" s="6">
        <v>1</v>
      </c>
      <c r="Q83" s="6">
        <v>0</v>
      </c>
      <c r="R83" s="6">
        <v>1</v>
      </c>
      <c r="T83" s="8">
        <f t="shared" si="2"/>
        <v>58.990000000000009</v>
      </c>
      <c r="U83" s="8">
        <f t="shared" si="3"/>
        <v>0</v>
      </c>
    </row>
    <row r="84" spans="1:21" x14ac:dyDescent="0.25">
      <c r="A84" s="1">
        <v>267175</v>
      </c>
      <c r="B84" s="6">
        <v>58.99</v>
      </c>
      <c r="C84" s="6">
        <v>1</v>
      </c>
      <c r="D84" s="6">
        <v>1</v>
      </c>
      <c r="E84" s="6">
        <v>58.99</v>
      </c>
      <c r="F84" s="6">
        <v>1</v>
      </c>
      <c r="G84" s="6">
        <v>58.99</v>
      </c>
      <c r="H84" s="6">
        <v>-19.010002136230401</v>
      </c>
      <c r="I84" s="6">
        <v>-19.010002136230401</v>
      </c>
      <c r="J84" s="6">
        <v>157.99</v>
      </c>
      <c r="K84" s="6">
        <v>99</v>
      </c>
      <c r="L84" s="6">
        <v>58.99</v>
      </c>
      <c r="M84" s="6">
        <v>0</v>
      </c>
      <c r="N84" s="6">
        <v>58.99</v>
      </c>
      <c r="O84" s="6">
        <v>-19.010002136230401</v>
      </c>
      <c r="P84" s="6">
        <v>1</v>
      </c>
      <c r="Q84" s="6">
        <v>0</v>
      </c>
      <c r="R84" s="6">
        <v>1</v>
      </c>
      <c r="T84" s="8">
        <f t="shared" si="2"/>
        <v>58.990000000000009</v>
      </c>
      <c r="U84" s="8">
        <f t="shared" si="3"/>
        <v>0</v>
      </c>
    </row>
    <row r="85" spans="1:21" x14ac:dyDescent="0.25">
      <c r="A85" s="1">
        <v>267368</v>
      </c>
      <c r="B85" s="6">
        <v>58.99</v>
      </c>
      <c r="C85" s="6">
        <v>1</v>
      </c>
      <c r="D85" s="6">
        <v>1</v>
      </c>
      <c r="E85" s="6">
        <v>58.99</v>
      </c>
      <c r="F85" s="6">
        <v>1</v>
      </c>
      <c r="G85" s="6">
        <v>58.99</v>
      </c>
      <c r="H85" s="6">
        <v>-19.010002136230401</v>
      </c>
      <c r="I85" s="6">
        <v>-19.010002136230401</v>
      </c>
      <c r="J85" s="6">
        <v>157.99</v>
      </c>
      <c r="K85" s="6">
        <v>99</v>
      </c>
      <c r="L85" s="6">
        <v>58.99</v>
      </c>
      <c r="M85" s="6">
        <v>0</v>
      </c>
      <c r="N85" s="6">
        <v>58.99</v>
      </c>
      <c r="O85" s="6">
        <v>-19.010002136230401</v>
      </c>
      <c r="P85" s="6">
        <v>1</v>
      </c>
      <c r="Q85" s="6">
        <v>0</v>
      </c>
      <c r="R85" s="6">
        <v>1</v>
      </c>
      <c r="T85" s="8">
        <f t="shared" si="2"/>
        <v>58.990000000000009</v>
      </c>
      <c r="U85" s="8">
        <f t="shared" si="3"/>
        <v>0</v>
      </c>
    </row>
    <row r="86" spans="1:21" x14ac:dyDescent="0.25">
      <c r="A86" s="1">
        <v>269782</v>
      </c>
      <c r="B86" s="6">
        <v>56.3300170898437</v>
      </c>
      <c r="C86" s="6">
        <v>1</v>
      </c>
      <c r="D86" s="6">
        <v>1</v>
      </c>
      <c r="E86" s="6">
        <v>56.3300170898437</v>
      </c>
      <c r="F86" s="6">
        <v>1</v>
      </c>
      <c r="G86" s="6">
        <v>56.3300170898437</v>
      </c>
      <c r="H86" s="6">
        <v>-31.670004272460901</v>
      </c>
      <c r="I86" s="6">
        <v>-31.670004272460901</v>
      </c>
      <c r="J86" s="6">
        <v>912.9</v>
      </c>
      <c r="K86" s="6">
        <v>196.65</v>
      </c>
      <c r="L86" s="6">
        <v>716.25</v>
      </c>
      <c r="M86" s="6">
        <v>659.91998291015602</v>
      </c>
      <c r="N86" s="6">
        <v>56.3300170898437</v>
      </c>
      <c r="O86" s="6">
        <v>-31.670004272460901</v>
      </c>
      <c r="P86" s="6">
        <v>1</v>
      </c>
      <c r="Q86" s="6">
        <v>4</v>
      </c>
      <c r="R86" s="6">
        <v>5</v>
      </c>
      <c r="T86" s="8">
        <f t="shared" si="2"/>
        <v>56.330017089843977</v>
      </c>
      <c r="U86" s="8">
        <f t="shared" si="3"/>
        <v>-2.7711166694643907E-13</v>
      </c>
    </row>
    <row r="87" spans="1:21" x14ac:dyDescent="0.25">
      <c r="A87" s="1">
        <v>266010</v>
      </c>
      <c r="B87" s="6">
        <v>54.4774999999999</v>
      </c>
      <c r="C87" s="6">
        <v>1</v>
      </c>
      <c r="D87" s="6">
        <v>1</v>
      </c>
      <c r="E87" s="6">
        <v>54.4774999999999</v>
      </c>
      <c r="F87" s="6">
        <v>1</v>
      </c>
      <c r="G87" s="6">
        <v>54.4774999999999</v>
      </c>
      <c r="H87" s="6">
        <v>33.490005493163999</v>
      </c>
      <c r="I87" s="6">
        <v>33.490005493163999</v>
      </c>
      <c r="J87" s="6">
        <v>153.47749999999999</v>
      </c>
      <c r="K87" s="6">
        <v>99</v>
      </c>
      <c r="L87" s="6">
        <v>54.4774999999999</v>
      </c>
      <c r="M87" s="6">
        <v>0</v>
      </c>
      <c r="N87" s="6">
        <v>54.4774999999999</v>
      </c>
      <c r="O87" s="6">
        <v>33.490005493163999</v>
      </c>
      <c r="P87" s="6">
        <v>1</v>
      </c>
      <c r="Q87" s="6">
        <v>0</v>
      </c>
      <c r="R87" s="6">
        <v>1</v>
      </c>
      <c r="T87" s="8">
        <f t="shared" si="2"/>
        <v>54.477499999999992</v>
      </c>
      <c r="U87" s="8">
        <f t="shared" si="3"/>
        <v>-9.2370555648813024E-14</v>
      </c>
    </row>
    <row r="88" spans="1:21" x14ac:dyDescent="0.25">
      <c r="A88" s="1">
        <v>265633</v>
      </c>
      <c r="B88" s="6">
        <v>49.177999999999898</v>
      </c>
      <c r="C88" s="6">
        <v>1</v>
      </c>
      <c r="D88" s="6">
        <v>1</v>
      </c>
      <c r="E88" s="6">
        <v>49.177999999999898</v>
      </c>
      <c r="F88" s="6">
        <v>1</v>
      </c>
      <c r="G88" s="6">
        <v>49.177999999999898</v>
      </c>
      <c r="H88" s="6">
        <v>28.1900024414062</v>
      </c>
      <c r="I88" s="6">
        <v>28.1900024414062</v>
      </c>
      <c r="J88" s="6">
        <v>148.178</v>
      </c>
      <c r="K88" s="6">
        <v>99</v>
      </c>
      <c r="L88" s="6">
        <v>49.177999999999898</v>
      </c>
      <c r="M88" s="6">
        <v>0</v>
      </c>
      <c r="N88" s="6">
        <v>49.177999999999898</v>
      </c>
      <c r="O88" s="6">
        <v>28.1900024414062</v>
      </c>
      <c r="P88" s="6">
        <v>1</v>
      </c>
      <c r="Q88" s="6">
        <v>0</v>
      </c>
      <c r="R88" s="6">
        <v>1</v>
      </c>
      <c r="T88" s="8">
        <f t="shared" si="2"/>
        <v>49.177999999999997</v>
      </c>
      <c r="U88" s="8">
        <f t="shared" si="3"/>
        <v>-9.9475983006414026E-14</v>
      </c>
    </row>
    <row r="89" spans="1:21" x14ac:dyDescent="0.25">
      <c r="A89" s="1">
        <v>265609</v>
      </c>
      <c r="B89" s="6">
        <v>48.354999999999997</v>
      </c>
      <c r="C89" s="6">
        <v>1</v>
      </c>
      <c r="D89" s="6">
        <v>1</v>
      </c>
      <c r="E89" s="6">
        <v>48.354999999999997</v>
      </c>
      <c r="F89" s="6">
        <v>1</v>
      </c>
      <c r="G89" s="6">
        <v>48.354999999999997</v>
      </c>
      <c r="H89" s="6">
        <v>25.365005493163999</v>
      </c>
      <c r="I89" s="6">
        <v>25.365005493163999</v>
      </c>
      <c r="J89" s="6">
        <v>160.47999999999999</v>
      </c>
      <c r="K89" s="6">
        <v>112.125</v>
      </c>
      <c r="L89" s="6">
        <v>48.354999999999997</v>
      </c>
      <c r="M89" s="6">
        <v>0</v>
      </c>
      <c r="N89" s="6">
        <v>48.354999999999997</v>
      </c>
      <c r="O89" s="6">
        <v>25.365005493163999</v>
      </c>
      <c r="P89" s="6">
        <v>1</v>
      </c>
      <c r="Q89" s="6">
        <v>0</v>
      </c>
      <c r="R89" s="6">
        <v>1</v>
      </c>
      <c r="T89" s="8">
        <f t="shared" si="2"/>
        <v>48.35499999999999</v>
      </c>
      <c r="U89" s="8">
        <f t="shared" si="3"/>
        <v>0</v>
      </c>
    </row>
    <row r="90" spans="1:21" x14ac:dyDescent="0.25">
      <c r="A90" s="1">
        <v>266202</v>
      </c>
      <c r="B90" s="6">
        <v>46.9774999999999</v>
      </c>
      <c r="C90" s="6">
        <v>1</v>
      </c>
      <c r="D90" s="6">
        <v>1</v>
      </c>
      <c r="E90" s="6">
        <v>46.9774999999999</v>
      </c>
      <c r="F90" s="6">
        <v>1</v>
      </c>
      <c r="G90" s="6">
        <v>46.9774999999999</v>
      </c>
      <c r="H90" s="6">
        <v>25.989997863769499</v>
      </c>
      <c r="I90" s="6">
        <v>25.989997863769499</v>
      </c>
      <c r="J90" s="6">
        <v>145.97749999999999</v>
      </c>
      <c r="K90" s="6">
        <v>99</v>
      </c>
      <c r="L90" s="6">
        <v>46.9774999999999</v>
      </c>
      <c r="M90" s="6">
        <v>0</v>
      </c>
      <c r="N90" s="6">
        <v>46.9774999999999</v>
      </c>
      <c r="O90" s="6">
        <v>25.989997863769499</v>
      </c>
      <c r="P90" s="6">
        <v>1</v>
      </c>
      <c r="Q90" s="6">
        <v>0</v>
      </c>
      <c r="R90" s="6">
        <v>1</v>
      </c>
      <c r="T90" s="8">
        <f t="shared" si="2"/>
        <v>46.977499999999992</v>
      </c>
      <c r="U90" s="8">
        <f t="shared" si="3"/>
        <v>-9.2370555648813024E-14</v>
      </c>
    </row>
    <row r="91" spans="1:21" x14ac:dyDescent="0.25">
      <c r="A91" s="1">
        <v>268220</v>
      </c>
      <c r="B91" s="6">
        <v>45.979999999999897</v>
      </c>
      <c r="C91" s="6">
        <v>1</v>
      </c>
      <c r="D91" s="6">
        <v>1</v>
      </c>
      <c r="E91" s="6">
        <v>45.979999999999897</v>
      </c>
      <c r="F91" s="6">
        <v>1</v>
      </c>
      <c r="G91" s="6">
        <v>45.979999999999897</v>
      </c>
      <c r="H91" s="6">
        <v>35.979995727538999</v>
      </c>
      <c r="I91" s="6">
        <v>35.979995727538999</v>
      </c>
      <c r="J91" s="6">
        <v>144.97999999999999</v>
      </c>
      <c r="K91" s="6">
        <v>99</v>
      </c>
      <c r="L91" s="6">
        <v>45.979999999999897</v>
      </c>
      <c r="M91" s="6">
        <v>0</v>
      </c>
      <c r="N91" s="6">
        <v>45.979999999999897</v>
      </c>
      <c r="O91" s="6">
        <v>35.979995727538999</v>
      </c>
      <c r="P91" s="6">
        <v>1</v>
      </c>
      <c r="Q91" s="6">
        <v>0</v>
      </c>
      <c r="R91" s="6">
        <v>1</v>
      </c>
      <c r="T91" s="8">
        <f t="shared" si="2"/>
        <v>45.97999999999999</v>
      </c>
      <c r="U91" s="8">
        <f t="shared" si="3"/>
        <v>-9.2370555648813024E-14</v>
      </c>
    </row>
    <row r="92" spans="1:21" x14ac:dyDescent="0.25">
      <c r="A92" s="1">
        <v>269578</v>
      </c>
      <c r="B92" s="6">
        <v>45.979999999999897</v>
      </c>
      <c r="C92" s="6">
        <v>1</v>
      </c>
      <c r="D92" s="6">
        <v>1</v>
      </c>
      <c r="E92" s="6">
        <v>45.979999999999897</v>
      </c>
      <c r="F92" s="6">
        <v>1</v>
      </c>
      <c r="G92" s="6">
        <v>45.979999999999897</v>
      </c>
      <c r="H92" s="6">
        <v>35.979995727538999</v>
      </c>
      <c r="I92" s="6">
        <v>35.979995727538999</v>
      </c>
      <c r="J92" s="6">
        <v>144.97999999999999</v>
      </c>
      <c r="K92" s="6">
        <v>99</v>
      </c>
      <c r="L92" s="6">
        <v>45.979999999999897</v>
      </c>
      <c r="M92" s="6">
        <v>0</v>
      </c>
      <c r="N92" s="6">
        <v>45.979999999999897</v>
      </c>
      <c r="O92" s="6">
        <v>35.979995727538999</v>
      </c>
      <c r="P92" s="6">
        <v>1</v>
      </c>
      <c r="Q92" s="6">
        <v>0</v>
      </c>
      <c r="R92" s="6">
        <v>1</v>
      </c>
      <c r="T92" s="8">
        <f t="shared" si="2"/>
        <v>45.97999999999999</v>
      </c>
      <c r="U92" s="8">
        <f t="shared" si="3"/>
        <v>-9.2370555648813024E-14</v>
      </c>
    </row>
    <row r="93" spans="1:21" x14ac:dyDescent="0.25">
      <c r="A93" s="1">
        <v>267845</v>
      </c>
      <c r="B93" s="6">
        <v>42.979999999999897</v>
      </c>
      <c r="C93" s="6">
        <v>1</v>
      </c>
      <c r="D93" s="6">
        <v>1</v>
      </c>
      <c r="E93" s="6">
        <v>42.979999999999897</v>
      </c>
      <c r="F93" s="6">
        <v>1</v>
      </c>
      <c r="G93" s="6">
        <v>42.979999999999897</v>
      </c>
      <c r="H93" s="6">
        <v>-19.010002136230401</v>
      </c>
      <c r="I93" s="6">
        <v>-19.010002136230401</v>
      </c>
      <c r="J93" s="6">
        <v>141.97999999999999</v>
      </c>
      <c r="K93" s="6">
        <v>99</v>
      </c>
      <c r="L93" s="6">
        <v>42.979999999999897</v>
      </c>
      <c r="M93" s="6">
        <v>0</v>
      </c>
      <c r="N93" s="6">
        <v>42.979999999999897</v>
      </c>
      <c r="O93" s="6">
        <v>-19.010002136230401</v>
      </c>
      <c r="P93" s="6">
        <v>1</v>
      </c>
      <c r="Q93" s="6">
        <v>0</v>
      </c>
      <c r="R93" s="6">
        <v>1</v>
      </c>
      <c r="T93" s="8">
        <f t="shared" si="2"/>
        <v>42.97999999999999</v>
      </c>
      <c r="U93" s="8">
        <f t="shared" si="3"/>
        <v>-9.2370555648813024E-14</v>
      </c>
    </row>
    <row r="94" spans="1:21" x14ac:dyDescent="0.25">
      <c r="A94" s="1">
        <v>268293</v>
      </c>
      <c r="B94" s="6">
        <v>41.974999999999902</v>
      </c>
      <c r="C94" s="6">
        <v>1</v>
      </c>
      <c r="D94" s="6">
        <v>1</v>
      </c>
      <c r="E94" s="6">
        <v>41.974999999999902</v>
      </c>
      <c r="F94" s="6">
        <v>1</v>
      </c>
      <c r="G94" s="6">
        <v>41.974999999999902</v>
      </c>
      <c r="H94" s="6">
        <v>20.980003356933601</v>
      </c>
      <c r="I94" s="6">
        <v>20.980003356933601</v>
      </c>
      <c r="J94" s="6">
        <v>140.97499999999999</v>
      </c>
      <c r="K94" s="6">
        <v>99</v>
      </c>
      <c r="L94" s="6">
        <v>41.974999999999902</v>
      </c>
      <c r="M94" s="6">
        <v>0</v>
      </c>
      <c r="N94" s="6">
        <v>41.974999999999902</v>
      </c>
      <c r="O94" s="6">
        <v>20.980003356933601</v>
      </c>
      <c r="P94" s="6">
        <v>1</v>
      </c>
      <c r="Q94" s="6">
        <v>0</v>
      </c>
      <c r="R94" s="6">
        <v>1</v>
      </c>
      <c r="T94" s="8">
        <f t="shared" si="2"/>
        <v>41.974999999999994</v>
      </c>
      <c r="U94" s="8">
        <f t="shared" si="3"/>
        <v>-9.2370555648813024E-14</v>
      </c>
    </row>
    <row r="95" spans="1:21" x14ac:dyDescent="0.25">
      <c r="A95" s="1">
        <v>265946</v>
      </c>
      <c r="B95" s="6">
        <v>40.340000000000003</v>
      </c>
      <c r="C95" s="6">
        <v>1</v>
      </c>
      <c r="D95" s="6">
        <v>1</v>
      </c>
      <c r="E95" s="6">
        <v>40.340000000000003</v>
      </c>
      <c r="F95" s="6">
        <v>1</v>
      </c>
      <c r="G95" s="6">
        <v>40.340000000000003</v>
      </c>
      <c r="H95" s="6">
        <v>30.340005493164</v>
      </c>
      <c r="I95" s="6">
        <v>30.340005493164</v>
      </c>
      <c r="J95" s="6">
        <v>152.99</v>
      </c>
      <c r="K95" s="6">
        <v>112.65</v>
      </c>
      <c r="L95" s="6">
        <v>40.340000000000003</v>
      </c>
      <c r="M95" s="6">
        <v>0</v>
      </c>
      <c r="N95" s="6">
        <v>40.340000000000003</v>
      </c>
      <c r="O95" s="6">
        <v>30.340005493164</v>
      </c>
      <c r="P95" s="6">
        <v>1</v>
      </c>
      <c r="Q95" s="6">
        <v>0</v>
      </c>
      <c r="R95" s="6">
        <v>1</v>
      </c>
      <c r="T95" s="8">
        <f t="shared" si="2"/>
        <v>40.340000000000003</v>
      </c>
      <c r="U95" s="8">
        <f t="shared" si="3"/>
        <v>0</v>
      </c>
    </row>
    <row r="96" spans="1:21" x14ac:dyDescent="0.25">
      <c r="A96" s="1">
        <v>265932</v>
      </c>
      <c r="B96" s="6">
        <v>40.3399945068359</v>
      </c>
      <c r="C96" s="6">
        <v>1</v>
      </c>
      <c r="D96" s="6">
        <v>1</v>
      </c>
      <c r="E96" s="6">
        <v>40.3399945068359</v>
      </c>
      <c r="F96" s="6">
        <v>1</v>
      </c>
      <c r="G96" s="6">
        <v>40.3399945068359</v>
      </c>
      <c r="H96" s="6">
        <v>30.340005493164</v>
      </c>
      <c r="I96" s="6">
        <v>30.340005493164</v>
      </c>
      <c r="J96" s="6">
        <v>295.98</v>
      </c>
      <c r="K96" s="6">
        <v>112.65</v>
      </c>
      <c r="L96" s="6">
        <v>183.33</v>
      </c>
      <c r="M96" s="6">
        <v>142.99000549316401</v>
      </c>
      <c r="N96" s="6">
        <v>40.3399945068359</v>
      </c>
      <c r="O96" s="6">
        <v>30.340005493164</v>
      </c>
      <c r="P96" s="6">
        <v>1</v>
      </c>
      <c r="Q96" s="6">
        <v>1</v>
      </c>
      <c r="R96" s="6">
        <v>2</v>
      </c>
      <c r="T96" s="8">
        <f t="shared" si="2"/>
        <v>40.339994506836007</v>
      </c>
      <c r="U96" s="8">
        <f t="shared" si="3"/>
        <v>-1.0658141036401503E-13</v>
      </c>
    </row>
    <row r="97" spans="1:21" x14ac:dyDescent="0.25">
      <c r="A97" s="1">
        <v>266616</v>
      </c>
      <c r="B97" s="6">
        <v>38.19</v>
      </c>
      <c r="C97" s="6">
        <v>1</v>
      </c>
      <c r="D97" s="6">
        <v>1</v>
      </c>
      <c r="E97" s="6">
        <v>38.19</v>
      </c>
      <c r="F97" s="6">
        <v>1</v>
      </c>
      <c r="G97" s="6">
        <v>38.19</v>
      </c>
      <c r="H97" s="6">
        <v>28.1900024414062</v>
      </c>
      <c r="I97" s="6">
        <v>28.1900024414062</v>
      </c>
      <c r="J97" s="6">
        <v>137.19</v>
      </c>
      <c r="K97" s="6">
        <v>99</v>
      </c>
      <c r="L97" s="6">
        <v>38.19</v>
      </c>
      <c r="M97" s="6">
        <v>0</v>
      </c>
      <c r="N97" s="6">
        <v>38.19</v>
      </c>
      <c r="O97" s="6">
        <v>28.1900024414062</v>
      </c>
      <c r="P97" s="6">
        <v>1</v>
      </c>
      <c r="Q97" s="6">
        <v>0</v>
      </c>
      <c r="R97" s="6">
        <v>1</v>
      </c>
      <c r="T97" s="8">
        <f t="shared" si="2"/>
        <v>38.19</v>
      </c>
      <c r="U97" s="8">
        <f t="shared" si="3"/>
        <v>0</v>
      </c>
    </row>
    <row r="98" spans="1:21" x14ac:dyDescent="0.25">
      <c r="A98" s="1">
        <v>268559</v>
      </c>
      <c r="B98" s="6">
        <v>36.982999999999997</v>
      </c>
      <c r="C98" s="6">
        <v>1</v>
      </c>
      <c r="D98" s="6">
        <v>1</v>
      </c>
      <c r="E98" s="6">
        <v>36.982999999999997</v>
      </c>
      <c r="F98" s="6">
        <v>1</v>
      </c>
      <c r="G98" s="6">
        <v>36.982999999999997</v>
      </c>
      <c r="H98" s="6">
        <v>36.979995727538999</v>
      </c>
      <c r="I98" s="6">
        <v>36.979995727538999</v>
      </c>
      <c r="J98" s="6">
        <v>135.983</v>
      </c>
      <c r="K98" s="6">
        <v>99</v>
      </c>
      <c r="L98" s="6">
        <v>36.982999999999997</v>
      </c>
      <c r="M98" s="6">
        <v>0</v>
      </c>
      <c r="N98" s="6">
        <v>36.982999999999997</v>
      </c>
      <c r="O98" s="6">
        <v>36.979995727538999</v>
      </c>
      <c r="P98" s="6">
        <v>1</v>
      </c>
      <c r="Q98" s="6">
        <v>0</v>
      </c>
      <c r="R98" s="6">
        <v>1</v>
      </c>
      <c r="T98" s="8">
        <f t="shared" si="2"/>
        <v>36.983000000000004</v>
      </c>
      <c r="U98" s="8">
        <f t="shared" si="3"/>
        <v>0</v>
      </c>
    </row>
    <row r="99" spans="1:21" x14ac:dyDescent="0.25">
      <c r="A99" s="1">
        <v>268751</v>
      </c>
      <c r="B99" s="6">
        <v>36.982999999999997</v>
      </c>
      <c r="C99" s="6">
        <v>1</v>
      </c>
      <c r="D99" s="6">
        <v>1</v>
      </c>
      <c r="E99" s="6">
        <v>36.982999999999997</v>
      </c>
      <c r="F99" s="6">
        <v>1</v>
      </c>
      <c r="G99" s="6">
        <v>36.982999999999997</v>
      </c>
      <c r="H99" s="6">
        <v>36.979995727538999</v>
      </c>
      <c r="I99" s="6">
        <v>36.979995727538999</v>
      </c>
      <c r="J99" s="6">
        <v>135.983</v>
      </c>
      <c r="K99" s="6">
        <v>99</v>
      </c>
      <c r="L99" s="6">
        <v>36.982999999999997</v>
      </c>
      <c r="M99" s="6">
        <v>0</v>
      </c>
      <c r="N99" s="6">
        <v>36.982999999999997</v>
      </c>
      <c r="O99" s="6">
        <v>36.979995727538999</v>
      </c>
      <c r="P99" s="6">
        <v>1</v>
      </c>
      <c r="Q99" s="6">
        <v>0</v>
      </c>
      <c r="R99" s="6">
        <v>1</v>
      </c>
      <c r="T99" s="8">
        <f t="shared" si="2"/>
        <v>36.983000000000004</v>
      </c>
      <c r="U99" s="8">
        <f t="shared" si="3"/>
        <v>0</v>
      </c>
    </row>
    <row r="100" spans="1:21" x14ac:dyDescent="0.25">
      <c r="A100" s="1">
        <v>268670</v>
      </c>
      <c r="B100" s="6">
        <v>36.980004272460903</v>
      </c>
      <c r="C100" s="6">
        <v>1</v>
      </c>
      <c r="D100" s="6">
        <v>1</v>
      </c>
      <c r="E100" s="6">
        <v>36.980004272460903</v>
      </c>
      <c r="F100" s="6">
        <v>1</v>
      </c>
      <c r="G100" s="6">
        <v>36.980004272460903</v>
      </c>
      <c r="H100" s="6">
        <v>36.979995727538999</v>
      </c>
      <c r="I100" s="6">
        <v>36.979995727538999</v>
      </c>
      <c r="J100" s="6">
        <v>271.95999999999998</v>
      </c>
      <c r="K100" s="6">
        <v>99</v>
      </c>
      <c r="L100" s="6">
        <v>172.95999999999901</v>
      </c>
      <c r="M100" s="6">
        <v>135.97999572753901</v>
      </c>
      <c r="N100" s="6">
        <v>36.980004272460903</v>
      </c>
      <c r="O100" s="6">
        <v>36.979995727538999</v>
      </c>
      <c r="P100" s="6">
        <v>1</v>
      </c>
      <c r="Q100" s="6">
        <v>1</v>
      </c>
      <c r="R100" s="6">
        <v>2</v>
      </c>
      <c r="T100" s="8">
        <f t="shared" si="2"/>
        <v>36.980004272460974</v>
      </c>
      <c r="U100" s="8">
        <f t="shared" si="3"/>
        <v>-7.1054273576010019E-14</v>
      </c>
    </row>
    <row r="101" spans="1:21" x14ac:dyDescent="0.25">
      <c r="A101" s="1">
        <v>268462</v>
      </c>
      <c r="B101" s="6">
        <v>36.979999999999897</v>
      </c>
      <c r="C101" s="6">
        <v>1</v>
      </c>
      <c r="D101" s="6">
        <v>1</v>
      </c>
      <c r="E101" s="6">
        <v>36.979999999999897</v>
      </c>
      <c r="F101" s="6">
        <v>1</v>
      </c>
      <c r="G101" s="6">
        <v>36.979999999999897</v>
      </c>
      <c r="H101" s="6">
        <v>36.979995727538999</v>
      </c>
      <c r="I101" s="6">
        <v>36.979995727538999</v>
      </c>
      <c r="J101" s="6">
        <v>135.97999999999999</v>
      </c>
      <c r="K101" s="6">
        <v>99</v>
      </c>
      <c r="L101" s="6">
        <v>36.979999999999897</v>
      </c>
      <c r="M101" s="6">
        <v>0</v>
      </c>
      <c r="N101" s="6">
        <v>36.979999999999897</v>
      </c>
      <c r="O101" s="6">
        <v>36.979995727538999</v>
      </c>
      <c r="P101" s="6">
        <v>1</v>
      </c>
      <c r="Q101" s="6">
        <v>0</v>
      </c>
      <c r="R101" s="6">
        <v>1</v>
      </c>
      <c r="T101" s="8">
        <f t="shared" si="2"/>
        <v>36.97999999999999</v>
      </c>
      <c r="U101" s="8">
        <f t="shared" si="3"/>
        <v>-9.2370555648813024E-14</v>
      </c>
    </row>
    <row r="102" spans="1:21" x14ac:dyDescent="0.25">
      <c r="A102" s="1">
        <v>264414</v>
      </c>
      <c r="B102" s="6">
        <v>35.365000000000002</v>
      </c>
      <c r="C102" s="6">
        <v>1</v>
      </c>
      <c r="D102" s="6">
        <v>1</v>
      </c>
      <c r="E102" s="6">
        <v>35.365000000000002</v>
      </c>
      <c r="F102" s="6">
        <v>1</v>
      </c>
      <c r="G102" s="6">
        <v>35.365000000000002</v>
      </c>
      <c r="H102" s="6">
        <v>25.365005493163999</v>
      </c>
      <c r="I102" s="6">
        <v>25.365005493163999</v>
      </c>
      <c r="J102" s="6">
        <v>147.49</v>
      </c>
      <c r="K102" s="6">
        <v>112.125</v>
      </c>
      <c r="L102" s="6">
        <v>35.365000000000002</v>
      </c>
      <c r="M102" s="6">
        <v>0</v>
      </c>
      <c r="N102" s="6">
        <v>35.365000000000002</v>
      </c>
      <c r="O102" s="6">
        <v>25.365005493163999</v>
      </c>
      <c r="P102" s="6">
        <v>1</v>
      </c>
      <c r="Q102" s="6">
        <v>0</v>
      </c>
      <c r="R102" s="6">
        <v>1</v>
      </c>
      <c r="T102" s="8">
        <f t="shared" si="2"/>
        <v>35.365000000000009</v>
      </c>
      <c r="U102" s="8">
        <f t="shared" si="3"/>
        <v>0</v>
      </c>
    </row>
    <row r="103" spans="1:21" x14ac:dyDescent="0.25">
      <c r="A103" s="1">
        <v>265482</v>
      </c>
      <c r="B103" s="6">
        <v>33.49</v>
      </c>
      <c r="C103" s="6">
        <v>1</v>
      </c>
      <c r="D103" s="6">
        <v>1</v>
      </c>
      <c r="E103" s="6">
        <v>33.49</v>
      </c>
      <c r="F103" s="6">
        <v>1</v>
      </c>
      <c r="G103" s="6">
        <v>33.49</v>
      </c>
      <c r="H103" s="6">
        <v>33.490005493163999</v>
      </c>
      <c r="I103" s="6">
        <v>33.490005493163999</v>
      </c>
      <c r="J103" s="6">
        <v>132.49</v>
      </c>
      <c r="K103" s="6">
        <v>99</v>
      </c>
      <c r="L103" s="6">
        <v>33.49</v>
      </c>
      <c r="M103" s="6">
        <v>0</v>
      </c>
      <c r="N103" s="6">
        <v>33.49</v>
      </c>
      <c r="O103" s="6">
        <v>33.490005493163999</v>
      </c>
      <c r="P103" s="6">
        <v>1</v>
      </c>
      <c r="Q103" s="6">
        <v>0</v>
      </c>
      <c r="R103" s="6">
        <v>1</v>
      </c>
      <c r="T103" s="8">
        <f t="shared" si="2"/>
        <v>33.490000000000009</v>
      </c>
      <c r="U103" s="8">
        <f t="shared" si="3"/>
        <v>0</v>
      </c>
    </row>
    <row r="104" spans="1:21" x14ac:dyDescent="0.25">
      <c r="A104" s="1">
        <v>265988</v>
      </c>
      <c r="B104" s="6">
        <v>33.49</v>
      </c>
      <c r="C104" s="6">
        <v>1</v>
      </c>
      <c r="D104" s="6">
        <v>1</v>
      </c>
      <c r="E104" s="6">
        <v>33.49</v>
      </c>
      <c r="F104" s="6">
        <v>1</v>
      </c>
      <c r="G104" s="6">
        <v>33.49</v>
      </c>
      <c r="H104" s="6">
        <v>33.490005493163999</v>
      </c>
      <c r="I104" s="6">
        <v>33.490005493163999</v>
      </c>
      <c r="J104" s="6">
        <v>132.49</v>
      </c>
      <c r="K104" s="6">
        <v>99</v>
      </c>
      <c r="L104" s="6">
        <v>33.49</v>
      </c>
      <c r="M104" s="6">
        <v>0</v>
      </c>
      <c r="N104" s="6">
        <v>33.49</v>
      </c>
      <c r="O104" s="6">
        <v>33.490005493163999</v>
      </c>
      <c r="P104" s="6">
        <v>1</v>
      </c>
      <c r="Q104" s="6">
        <v>0</v>
      </c>
      <c r="R104" s="6">
        <v>1</v>
      </c>
      <c r="T104" s="8">
        <f t="shared" si="2"/>
        <v>33.490000000000009</v>
      </c>
      <c r="U104" s="8">
        <f t="shared" si="3"/>
        <v>0</v>
      </c>
    </row>
    <row r="105" spans="1:21" x14ac:dyDescent="0.25">
      <c r="A105" s="1">
        <v>264251</v>
      </c>
      <c r="B105" s="6">
        <v>30.989999999999899</v>
      </c>
      <c r="C105" s="6">
        <v>1</v>
      </c>
      <c r="D105" s="6">
        <v>1</v>
      </c>
      <c r="E105" s="6">
        <v>30.989999999999899</v>
      </c>
      <c r="F105" s="6">
        <v>1</v>
      </c>
      <c r="G105" s="6">
        <v>30.989999999999899</v>
      </c>
      <c r="H105" s="6">
        <v>20.989997863769499</v>
      </c>
      <c r="I105" s="6">
        <v>20.989997863769499</v>
      </c>
      <c r="J105" s="6">
        <v>129.99</v>
      </c>
      <c r="K105" s="6">
        <v>99</v>
      </c>
      <c r="L105" s="6">
        <v>30.989999999999899</v>
      </c>
      <c r="M105" s="6">
        <v>0</v>
      </c>
      <c r="N105" s="6">
        <v>30.989999999999899</v>
      </c>
      <c r="O105" s="6">
        <v>20.989997863769499</v>
      </c>
      <c r="P105" s="6">
        <v>1</v>
      </c>
      <c r="Q105" s="6">
        <v>0</v>
      </c>
      <c r="R105" s="6">
        <v>1</v>
      </c>
      <c r="T105" s="8">
        <f t="shared" si="2"/>
        <v>30.990000000000009</v>
      </c>
      <c r="U105" s="8">
        <f t="shared" si="3"/>
        <v>-1.1013412404281553E-13</v>
      </c>
    </row>
    <row r="106" spans="1:21" x14ac:dyDescent="0.25">
      <c r="A106" s="1">
        <v>266299</v>
      </c>
      <c r="B106" s="6">
        <v>30.988</v>
      </c>
      <c r="C106" s="6">
        <v>1</v>
      </c>
      <c r="D106" s="6">
        <v>1</v>
      </c>
      <c r="E106" s="6">
        <v>30.988</v>
      </c>
      <c r="F106" s="6">
        <v>1</v>
      </c>
      <c r="G106" s="6">
        <v>30.988</v>
      </c>
      <c r="H106" s="6">
        <v>20.989997863769499</v>
      </c>
      <c r="I106" s="6">
        <v>20.989997863769499</v>
      </c>
      <c r="J106" s="6">
        <v>129.988</v>
      </c>
      <c r="K106" s="6">
        <v>99</v>
      </c>
      <c r="L106" s="6">
        <v>30.988</v>
      </c>
      <c r="M106" s="6">
        <v>0</v>
      </c>
      <c r="N106" s="6">
        <v>30.988</v>
      </c>
      <c r="O106" s="6">
        <v>20.989997863769499</v>
      </c>
      <c r="P106" s="6">
        <v>1</v>
      </c>
      <c r="Q106" s="6">
        <v>0</v>
      </c>
      <c r="R106" s="6">
        <v>1</v>
      </c>
      <c r="T106" s="8">
        <f t="shared" si="2"/>
        <v>30.988</v>
      </c>
      <c r="U106" s="8">
        <f t="shared" si="3"/>
        <v>0</v>
      </c>
    </row>
    <row r="107" spans="1:21" x14ac:dyDescent="0.25">
      <c r="A107" s="1">
        <v>268023</v>
      </c>
      <c r="B107" s="6">
        <v>29.990002136230402</v>
      </c>
      <c r="C107" s="6">
        <v>1</v>
      </c>
      <c r="D107" s="6">
        <v>1</v>
      </c>
      <c r="E107" s="6">
        <v>29.990002136230402</v>
      </c>
      <c r="F107" s="6">
        <v>1</v>
      </c>
      <c r="G107" s="6">
        <v>29.990002136230402</v>
      </c>
      <c r="H107" s="6">
        <v>-9.0100021362304599</v>
      </c>
      <c r="I107" s="6">
        <v>-9.0100021362304599</v>
      </c>
      <c r="J107" s="6">
        <v>218.98</v>
      </c>
      <c r="K107" s="6">
        <v>99</v>
      </c>
      <c r="L107" s="6">
        <v>119.98</v>
      </c>
      <c r="M107" s="6">
        <v>89.989997863769503</v>
      </c>
      <c r="N107" s="6">
        <v>29.990002136230402</v>
      </c>
      <c r="O107" s="6">
        <v>-9.0100021362304599</v>
      </c>
      <c r="P107" s="6">
        <v>1</v>
      </c>
      <c r="Q107" s="6">
        <v>1</v>
      </c>
      <c r="R107" s="6">
        <v>2</v>
      </c>
      <c r="T107" s="8">
        <f t="shared" si="2"/>
        <v>29.990002136230487</v>
      </c>
      <c r="U107" s="8">
        <f t="shared" si="3"/>
        <v>-8.5265128291212022E-14</v>
      </c>
    </row>
    <row r="108" spans="1:21" x14ac:dyDescent="0.25">
      <c r="A108" s="1">
        <v>264429</v>
      </c>
      <c r="B108" s="6">
        <v>29.04</v>
      </c>
      <c r="C108" s="6">
        <v>1</v>
      </c>
      <c r="D108" s="6">
        <v>1</v>
      </c>
      <c r="E108" s="6">
        <v>29.04</v>
      </c>
      <c r="F108" s="6">
        <v>1</v>
      </c>
      <c r="G108" s="6">
        <v>29.04</v>
      </c>
      <c r="H108" s="6">
        <v>-19.960002136230401</v>
      </c>
      <c r="I108" s="6">
        <v>-19.960002136230401</v>
      </c>
      <c r="J108" s="6">
        <v>168.99</v>
      </c>
      <c r="K108" s="6">
        <v>139.94999999999999</v>
      </c>
      <c r="L108" s="6">
        <v>29.04</v>
      </c>
      <c r="M108" s="6">
        <v>0</v>
      </c>
      <c r="N108" s="6">
        <v>29.04</v>
      </c>
      <c r="O108" s="6">
        <v>-19.960002136230401</v>
      </c>
      <c r="P108" s="6">
        <v>1</v>
      </c>
      <c r="Q108" s="6">
        <v>0</v>
      </c>
      <c r="R108" s="6">
        <v>1</v>
      </c>
      <c r="T108" s="8">
        <f t="shared" si="2"/>
        <v>29.04000000000002</v>
      </c>
      <c r="U108" s="8">
        <f t="shared" si="3"/>
        <v>0</v>
      </c>
    </row>
    <row r="109" spans="1:21" x14ac:dyDescent="0.25">
      <c r="A109" s="1">
        <v>265475</v>
      </c>
      <c r="B109" s="6">
        <v>28.19</v>
      </c>
      <c r="C109" s="6">
        <v>1</v>
      </c>
      <c r="D109" s="6">
        <v>1</v>
      </c>
      <c r="E109" s="6">
        <v>28.19</v>
      </c>
      <c r="F109" s="6">
        <v>1</v>
      </c>
      <c r="G109" s="6">
        <v>28.19</v>
      </c>
      <c r="H109" s="6">
        <v>28.1900024414062</v>
      </c>
      <c r="I109" s="6">
        <v>28.1900024414062</v>
      </c>
      <c r="J109" s="6">
        <v>127.19</v>
      </c>
      <c r="K109" s="6">
        <v>99</v>
      </c>
      <c r="L109" s="6">
        <v>28.19</v>
      </c>
      <c r="M109" s="6">
        <v>0</v>
      </c>
      <c r="N109" s="6">
        <v>28.19</v>
      </c>
      <c r="O109" s="6">
        <v>28.1900024414062</v>
      </c>
      <c r="P109" s="6">
        <v>1</v>
      </c>
      <c r="Q109" s="6">
        <v>0</v>
      </c>
      <c r="R109" s="6">
        <v>1</v>
      </c>
      <c r="T109" s="8">
        <f t="shared" si="2"/>
        <v>28.189999999999998</v>
      </c>
      <c r="U109" s="8">
        <f t="shared" si="3"/>
        <v>0</v>
      </c>
    </row>
    <row r="110" spans="1:21" x14ac:dyDescent="0.25">
      <c r="A110" s="1">
        <v>263422</v>
      </c>
      <c r="B110" s="6">
        <v>27.98</v>
      </c>
      <c r="C110" s="6">
        <v>1</v>
      </c>
      <c r="D110" s="6">
        <v>1</v>
      </c>
      <c r="E110" s="6">
        <v>27.98</v>
      </c>
      <c r="F110" s="6">
        <v>1</v>
      </c>
      <c r="G110" s="6">
        <v>27.98</v>
      </c>
      <c r="H110" s="6">
        <v>6.9899978637695304</v>
      </c>
      <c r="I110" s="6">
        <v>6.9899978637695304</v>
      </c>
      <c r="J110" s="6">
        <v>126.98</v>
      </c>
      <c r="K110" s="6">
        <v>99</v>
      </c>
      <c r="L110" s="6">
        <v>27.98</v>
      </c>
      <c r="M110" s="6">
        <v>0</v>
      </c>
      <c r="N110" s="6">
        <v>27.98</v>
      </c>
      <c r="O110" s="6">
        <v>6.9899978637695304</v>
      </c>
      <c r="P110" s="6">
        <v>1</v>
      </c>
      <c r="Q110" s="6">
        <v>0</v>
      </c>
      <c r="R110" s="6">
        <v>1</v>
      </c>
      <c r="T110" s="8">
        <f t="shared" si="2"/>
        <v>27.980000000000004</v>
      </c>
      <c r="U110" s="8">
        <f t="shared" si="3"/>
        <v>0</v>
      </c>
    </row>
    <row r="111" spans="1:21" x14ac:dyDescent="0.25">
      <c r="A111" s="1">
        <v>264652</v>
      </c>
      <c r="B111" s="6">
        <v>27.98</v>
      </c>
      <c r="C111" s="6">
        <v>1</v>
      </c>
      <c r="D111" s="6">
        <v>1</v>
      </c>
      <c r="E111" s="6">
        <v>27.98</v>
      </c>
      <c r="F111" s="6">
        <v>1</v>
      </c>
      <c r="G111" s="6">
        <v>27.98</v>
      </c>
      <c r="H111" s="6">
        <v>6.9899978637695304</v>
      </c>
      <c r="I111" s="6">
        <v>6.9899978637695304</v>
      </c>
      <c r="J111" s="6">
        <v>126.98</v>
      </c>
      <c r="K111" s="6">
        <v>99</v>
      </c>
      <c r="L111" s="6">
        <v>27.98</v>
      </c>
      <c r="M111" s="6">
        <v>0</v>
      </c>
      <c r="N111" s="6">
        <v>27.98</v>
      </c>
      <c r="O111" s="6">
        <v>6.9899978637695304</v>
      </c>
      <c r="P111" s="6">
        <v>1</v>
      </c>
      <c r="Q111" s="6">
        <v>0</v>
      </c>
      <c r="R111" s="6">
        <v>1</v>
      </c>
      <c r="T111" s="8">
        <f t="shared" si="2"/>
        <v>27.980000000000004</v>
      </c>
      <c r="U111" s="8">
        <f t="shared" si="3"/>
        <v>0</v>
      </c>
    </row>
    <row r="112" spans="1:21" x14ac:dyDescent="0.25">
      <c r="A112" s="1">
        <v>264124</v>
      </c>
      <c r="B112" s="6">
        <v>27.978000000000002</v>
      </c>
      <c r="C112" s="6">
        <v>1</v>
      </c>
      <c r="D112" s="6">
        <v>1</v>
      </c>
      <c r="E112" s="6">
        <v>27.978000000000002</v>
      </c>
      <c r="F112" s="6">
        <v>1</v>
      </c>
      <c r="G112" s="6">
        <v>27.978000000000002</v>
      </c>
      <c r="H112" s="6">
        <v>-3.0100021362304599</v>
      </c>
      <c r="I112" s="6">
        <v>-3.0100021362304599</v>
      </c>
      <c r="J112" s="6">
        <v>126.97799999999999</v>
      </c>
      <c r="K112" s="6">
        <v>99</v>
      </c>
      <c r="L112" s="6">
        <v>27.978000000000002</v>
      </c>
      <c r="M112" s="6">
        <v>0</v>
      </c>
      <c r="N112" s="6">
        <v>27.978000000000002</v>
      </c>
      <c r="O112" s="6">
        <v>-3.0100021362304599</v>
      </c>
      <c r="P112" s="6">
        <v>1</v>
      </c>
      <c r="Q112" s="6">
        <v>0</v>
      </c>
      <c r="R112" s="6">
        <v>1</v>
      </c>
      <c r="T112" s="8">
        <f t="shared" si="2"/>
        <v>27.977999999999994</v>
      </c>
      <c r="U112" s="8">
        <f t="shared" si="3"/>
        <v>0</v>
      </c>
    </row>
    <row r="113" spans="1:21" x14ac:dyDescent="0.25">
      <c r="A113" s="1">
        <v>263517</v>
      </c>
      <c r="B113" s="6">
        <v>23.98</v>
      </c>
      <c r="C113" s="6">
        <v>1</v>
      </c>
      <c r="D113" s="6">
        <v>1</v>
      </c>
      <c r="E113" s="6">
        <v>23.98</v>
      </c>
      <c r="F113" s="6">
        <v>1</v>
      </c>
      <c r="G113" s="6">
        <v>23.98</v>
      </c>
      <c r="H113" s="6">
        <v>-9.0100021362304599</v>
      </c>
      <c r="I113" s="6">
        <v>-9.0100021362304599</v>
      </c>
      <c r="J113" s="6">
        <v>122.98</v>
      </c>
      <c r="K113" s="6">
        <v>99</v>
      </c>
      <c r="L113" s="6">
        <v>23.98</v>
      </c>
      <c r="M113" s="6">
        <v>0</v>
      </c>
      <c r="N113" s="6">
        <v>23.98</v>
      </c>
      <c r="O113" s="6">
        <v>-9.0100021362304599</v>
      </c>
      <c r="P113" s="6">
        <v>1</v>
      </c>
      <c r="Q113" s="6">
        <v>0</v>
      </c>
      <c r="R113" s="6">
        <v>1</v>
      </c>
      <c r="T113" s="8">
        <f t="shared" si="2"/>
        <v>23.980000000000004</v>
      </c>
      <c r="U113" s="8">
        <f t="shared" si="3"/>
        <v>0</v>
      </c>
    </row>
    <row r="114" spans="1:21" x14ac:dyDescent="0.25">
      <c r="A114" s="1">
        <v>266674</v>
      </c>
      <c r="B114" s="6">
        <v>23.98</v>
      </c>
      <c r="C114" s="6">
        <v>1</v>
      </c>
      <c r="D114" s="6">
        <v>1</v>
      </c>
      <c r="E114" s="6">
        <v>23.98</v>
      </c>
      <c r="F114" s="6">
        <v>1</v>
      </c>
      <c r="G114" s="6">
        <v>23.98</v>
      </c>
      <c r="H114" s="6">
        <v>-9.0100021362304599</v>
      </c>
      <c r="I114" s="6">
        <v>-9.0100021362304599</v>
      </c>
      <c r="J114" s="6">
        <v>122.98</v>
      </c>
      <c r="K114" s="6">
        <v>99</v>
      </c>
      <c r="L114" s="6">
        <v>23.98</v>
      </c>
      <c r="M114" s="6">
        <v>0</v>
      </c>
      <c r="N114" s="6">
        <v>23.98</v>
      </c>
      <c r="O114" s="6">
        <v>-9.0100021362304599</v>
      </c>
      <c r="P114" s="6">
        <v>1</v>
      </c>
      <c r="Q114" s="6">
        <v>0</v>
      </c>
      <c r="R114" s="6">
        <v>1</v>
      </c>
      <c r="T114" s="8">
        <f t="shared" si="2"/>
        <v>23.980000000000004</v>
      </c>
      <c r="U114" s="8">
        <f t="shared" si="3"/>
        <v>0</v>
      </c>
    </row>
    <row r="115" spans="1:21" x14ac:dyDescent="0.25">
      <c r="A115" s="1">
        <v>263423</v>
      </c>
      <c r="B115" s="6">
        <v>21.98</v>
      </c>
      <c r="C115" s="6">
        <v>1</v>
      </c>
      <c r="D115" s="6">
        <v>1</v>
      </c>
      <c r="E115" s="6">
        <v>21.98</v>
      </c>
      <c r="F115" s="6">
        <v>1</v>
      </c>
      <c r="G115" s="6">
        <v>21.98</v>
      </c>
      <c r="H115" s="6">
        <v>0.98999786376953103</v>
      </c>
      <c r="I115" s="6">
        <v>0.98999786376953103</v>
      </c>
      <c r="J115" s="6">
        <v>120.98</v>
      </c>
      <c r="K115" s="6">
        <v>99</v>
      </c>
      <c r="L115" s="6">
        <v>21.98</v>
      </c>
      <c r="M115" s="6">
        <v>0</v>
      </c>
      <c r="N115" s="6">
        <v>21.98</v>
      </c>
      <c r="O115" s="6">
        <v>0.98999786376953103</v>
      </c>
      <c r="P115" s="6">
        <v>1</v>
      </c>
      <c r="Q115" s="6">
        <v>0</v>
      </c>
      <c r="R115" s="6">
        <v>1</v>
      </c>
      <c r="T115" s="8">
        <f t="shared" si="2"/>
        <v>21.980000000000004</v>
      </c>
      <c r="U115" s="8">
        <f t="shared" si="3"/>
        <v>0</v>
      </c>
    </row>
    <row r="116" spans="1:21" x14ac:dyDescent="0.25">
      <c r="A116" s="1">
        <v>266000</v>
      </c>
      <c r="B116" s="6">
        <v>20.989999999999899</v>
      </c>
      <c r="C116" s="6">
        <v>1</v>
      </c>
      <c r="D116" s="6">
        <v>1</v>
      </c>
      <c r="E116" s="6">
        <v>20.989999999999899</v>
      </c>
      <c r="F116" s="6">
        <v>1</v>
      </c>
      <c r="G116" s="6">
        <v>20.989999999999899</v>
      </c>
      <c r="H116" s="6">
        <v>20.989997863769499</v>
      </c>
      <c r="I116" s="6">
        <v>20.989997863769499</v>
      </c>
      <c r="J116" s="6">
        <v>119.99</v>
      </c>
      <c r="K116" s="6">
        <v>99</v>
      </c>
      <c r="L116" s="6">
        <v>20.989999999999899</v>
      </c>
      <c r="M116" s="6">
        <v>0</v>
      </c>
      <c r="N116" s="6">
        <v>20.989999999999899</v>
      </c>
      <c r="O116" s="6">
        <v>20.989997863769499</v>
      </c>
      <c r="P116" s="6">
        <v>1</v>
      </c>
      <c r="Q116" s="6">
        <v>0</v>
      </c>
      <c r="R116" s="6">
        <v>1</v>
      </c>
      <c r="T116" s="8">
        <f t="shared" si="2"/>
        <v>20.989999999999995</v>
      </c>
      <c r="U116" s="8">
        <f t="shared" si="3"/>
        <v>-9.5923269327613525E-14</v>
      </c>
    </row>
    <row r="117" spans="1:21" x14ac:dyDescent="0.25">
      <c r="A117" s="1">
        <v>266780</v>
      </c>
      <c r="B117" s="6">
        <v>20.989999999999899</v>
      </c>
      <c r="C117" s="6">
        <v>1</v>
      </c>
      <c r="D117" s="6">
        <v>1</v>
      </c>
      <c r="E117" s="6">
        <v>20.989999999999899</v>
      </c>
      <c r="F117" s="6">
        <v>1</v>
      </c>
      <c r="G117" s="6">
        <v>20.989999999999899</v>
      </c>
      <c r="H117" s="6">
        <v>20.989997863769499</v>
      </c>
      <c r="I117" s="6">
        <v>20.989997863769499</v>
      </c>
      <c r="J117" s="6">
        <v>119.99</v>
      </c>
      <c r="K117" s="6">
        <v>99</v>
      </c>
      <c r="L117" s="6">
        <v>20.989999999999899</v>
      </c>
      <c r="M117" s="6">
        <v>0</v>
      </c>
      <c r="N117" s="6">
        <v>20.989999999999899</v>
      </c>
      <c r="O117" s="6">
        <v>20.989997863769499</v>
      </c>
      <c r="P117" s="6">
        <v>1</v>
      </c>
      <c r="Q117" s="6">
        <v>0</v>
      </c>
      <c r="R117" s="6">
        <v>1</v>
      </c>
      <c r="T117" s="8">
        <f t="shared" si="2"/>
        <v>20.989999999999995</v>
      </c>
      <c r="U117" s="8">
        <f t="shared" si="3"/>
        <v>-9.5923269327613525E-14</v>
      </c>
    </row>
    <row r="118" spans="1:21" x14ac:dyDescent="0.25">
      <c r="A118" s="1">
        <v>265454</v>
      </c>
      <c r="B118" s="6">
        <v>20.989983520507799</v>
      </c>
      <c r="C118" s="6">
        <v>1</v>
      </c>
      <c r="D118" s="6">
        <v>1</v>
      </c>
      <c r="E118" s="6">
        <v>20.989983520507799</v>
      </c>
      <c r="F118" s="6">
        <v>1</v>
      </c>
      <c r="G118" s="6">
        <v>20.989983520507799</v>
      </c>
      <c r="H118" s="6">
        <v>10.990005493164</v>
      </c>
      <c r="I118" s="6">
        <v>10.990005493164</v>
      </c>
      <c r="J118" s="6">
        <v>529.96</v>
      </c>
      <c r="K118" s="6">
        <v>119</v>
      </c>
      <c r="L118" s="6">
        <v>410.96</v>
      </c>
      <c r="M118" s="6">
        <v>369.97001647949202</v>
      </c>
      <c r="N118" s="6">
        <v>20.989983520507799</v>
      </c>
      <c r="O118" s="6">
        <v>10.990005493164</v>
      </c>
      <c r="P118" s="6">
        <v>1</v>
      </c>
      <c r="Q118" s="6">
        <v>3</v>
      </c>
      <c r="R118" s="6">
        <v>4</v>
      </c>
      <c r="T118" s="8">
        <f t="shared" si="2"/>
        <v>40.989983520508019</v>
      </c>
      <c r="U118" s="8">
        <f t="shared" si="3"/>
        <v>-20.00000000000022</v>
      </c>
    </row>
    <row r="119" spans="1:21" x14ac:dyDescent="0.25">
      <c r="A119" s="1">
        <v>264226</v>
      </c>
      <c r="B119" s="6">
        <v>20.988</v>
      </c>
      <c r="C119" s="6">
        <v>1</v>
      </c>
      <c r="D119" s="6">
        <v>1</v>
      </c>
      <c r="E119" s="6">
        <v>20.988</v>
      </c>
      <c r="F119" s="6">
        <v>1</v>
      </c>
      <c r="G119" s="6">
        <v>20.988</v>
      </c>
      <c r="H119" s="6">
        <v>20.989997863769499</v>
      </c>
      <c r="I119" s="6">
        <v>20.989997863769499</v>
      </c>
      <c r="J119" s="6">
        <v>119.988</v>
      </c>
      <c r="K119" s="6">
        <v>99</v>
      </c>
      <c r="L119" s="6">
        <v>20.988</v>
      </c>
      <c r="M119" s="6">
        <v>0</v>
      </c>
      <c r="N119" s="6">
        <v>20.988</v>
      </c>
      <c r="O119" s="6">
        <v>20.989997863769499</v>
      </c>
      <c r="P119" s="6">
        <v>1</v>
      </c>
      <c r="Q119" s="6">
        <v>0</v>
      </c>
      <c r="R119" s="6">
        <v>1</v>
      </c>
      <c r="T119" s="8">
        <f t="shared" si="2"/>
        <v>20.988</v>
      </c>
      <c r="U119" s="8">
        <f t="shared" si="3"/>
        <v>0</v>
      </c>
    </row>
    <row r="120" spans="1:21" x14ac:dyDescent="0.25">
      <c r="A120" s="1">
        <v>266334</v>
      </c>
      <c r="B120" s="6">
        <v>20.988</v>
      </c>
      <c r="C120" s="6">
        <v>1</v>
      </c>
      <c r="D120" s="6">
        <v>1</v>
      </c>
      <c r="E120" s="6">
        <v>20.988</v>
      </c>
      <c r="F120" s="6">
        <v>1</v>
      </c>
      <c r="G120" s="6">
        <v>20.988</v>
      </c>
      <c r="H120" s="6">
        <v>20.989997863769499</v>
      </c>
      <c r="I120" s="6">
        <v>20.989997863769499</v>
      </c>
      <c r="J120" s="6">
        <v>119.988</v>
      </c>
      <c r="K120" s="6">
        <v>99</v>
      </c>
      <c r="L120" s="6">
        <v>20.988</v>
      </c>
      <c r="M120" s="6">
        <v>0</v>
      </c>
      <c r="N120" s="6">
        <v>20.988</v>
      </c>
      <c r="O120" s="6">
        <v>20.989997863769499</v>
      </c>
      <c r="P120" s="6">
        <v>1</v>
      </c>
      <c r="Q120" s="6">
        <v>0</v>
      </c>
      <c r="R120" s="6">
        <v>1</v>
      </c>
      <c r="T120" s="8">
        <f t="shared" si="2"/>
        <v>20.988</v>
      </c>
      <c r="U120" s="8">
        <f t="shared" si="3"/>
        <v>0</v>
      </c>
    </row>
    <row r="121" spans="1:21" x14ac:dyDescent="0.25">
      <c r="A121" s="1">
        <v>268310</v>
      </c>
      <c r="B121" s="6">
        <v>20.98</v>
      </c>
      <c r="C121" s="6">
        <v>1</v>
      </c>
      <c r="D121" s="6">
        <v>1</v>
      </c>
      <c r="E121" s="6">
        <v>20.98</v>
      </c>
      <c r="F121" s="6">
        <v>1</v>
      </c>
      <c r="G121" s="6">
        <v>20.98</v>
      </c>
      <c r="H121" s="6">
        <v>20.980003356933601</v>
      </c>
      <c r="I121" s="6">
        <v>20.980003356933601</v>
      </c>
      <c r="J121" s="6">
        <v>119.98</v>
      </c>
      <c r="K121" s="6">
        <v>99</v>
      </c>
      <c r="L121" s="6">
        <v>20.98</v>
      </c>
      <c r="M121" s="6">
        <v>0</v>
      </c>
      <c r="N121" s="6">
        <v>20.98</v>
      </c>
      <c r="O121" s="6">
        <v>20.980003356933601</v>
      </c>
      <c r="P121" s="6">
        <v>1</v>
      </c>
      <c r="Q121" s="6">
        <v>0</v>
      </c>
      <c r="R121" s="6">
        <v>1</v>
      </c>
      <c r="T121" s="8">
        <f t="shared" si="2"/>
        <v>20.980000000000004</v>
      </c>
      <c r="U121" s="8">
        <f t="shared" si="3"/>
        <v>0</v>
      </c>
    </row>
    <row r="122" spans="1:21" x14ac:dyDescent="0.25">
      <c r="A122" s="1">
        <v>268819</v>
      </c>
      <c r="B122" s="6">
        <v>20.98</v>
      </c>
      <c r="C122" s="6">
        <v>1</v>
      </c>
      <c r="D122" s="6">
        <v>1</v>
      </c>
      <c r="E122" s="6">
        <v>20.98</v>
      </c>
      <c r="F122" s="6">
        <v>1</v>
      </c>
      <c r="G122" s="6">
        <v>20.98</v>
      </c>
      <c r="H122" s="6">
        <v>20.980003356933601</v>
      </c>
      <c r="I122" s="6">
        <v>20.980003356933601</v>
      </c>
      <c r="J122" s="6">
        <v>119.98</v>
      </c>
      <c r="K122" s="6">
        <v>99</v>
      </c>
      <c r="L122" s="6">
        <v>20.98</v>
      </c>
      <c r="M122" s="6">
        <v>0</v>
      </c>
      <c r="N122" s="6">
        <v>20.98</v>
      </c>
      <c r="O122" s="6">
        <v>20.980003356933601</v>
      </c>
      <c r="P122" s="6">
        <v>1</v>
      </c>
      <c r="Q122" s="6">
        <v>0</v>
      </c>
      <c r="R122" s="6">
        <v>1</v>
      </c>
      <c r="T122" s="8">
        <f t="shared" si="2"/>
        <v>20.980000000000004</v>
      </c>
      <c r="U122" s="8">
        <f t="shared" si="3"/>
        <v>0</v>
      </c>
    </row>
    <row r="123" spans="1:21" x14ac:dyDescent="0.25">
      <c r="A123" s="1">
        <v>267347</v>
      </c>
      <c r="B123" s="6">
        <v>19.989999999999899</v>
      </c>
      <c r="C123" s="6">
        <v>1</v>
      </c>
      <c r="D123" s="6">
        <v>1</v>
      </c>
      <c r="E123" s="6">
        <v>19.989999999999899</v>
      </c>
      <c r="F123" s="6">
        <v>1</v>
      </c>
      <c r="G123" s="6">
        <v>19.989999999999899</v>
      </c>
      <c r="H123" s="6">
        <v>-19.010002136230401</v>
      </c>
      <c r="I123" s="6">
        <v>-19.010002136230401</v>
      </c>
      <c r="J123" s="6">
        <v>118.99</v>
      </c>
      <c r="K123" s="6">
        <v>99</v>
      </c>
      <c r="L123" s="6">
        <v>19.989999999999899</v>
      </c>
      <c r="M123" s="6">
        <v>0</v>
      </c>
      <c r="N123" s="6">
        <v>19.989999999999899</v>
      </c>
      <c r="O123" s="6">
        <v>-19.010002136230401</v>
      </c>
      <c r="P123" s="6">
        <v>1</v>
      </c>
      <c r="Q123" s="6">
        <v>0</v>
      </c>
      <c r="R123" s="6">
        <v>1</v>
      </c>
      <c r="T123" s="8">
        <f t="shared" si="2"/>
        <v>19.989999999999995</v>
      </c>
      <c r="U123" s="8">
        <f t="shared" si="3"/>
        <v>-9.5923269327613525E-14</v>
      </c>
    </row>
    <row r="124" spans="1:21" x14ac:dyDescent="0.25">
      <c r="A124" s="1">
        <v>264163</v>
      </c>
      <c r="B124" s="6">
        <v>19.989999999999899</v>
      </c>
      <c r="C124" s="6">
        <v>1</v>
      </c>
      <c r="D124" s="6">
        <v>1</v>
      </c>
      <c r="E124" s="6">
        <v>19.989999999999899</v>
      </c>
      <c r="F124" s="6">
        <v>1</v>
      </c>
      <c r="G124" s="6">
        <v>19.989999999999899</v>
      </c>
      <c r="H124" s="6">
        <v>-19.010002136230401</v>
      </c>
      <c r="I124" s="6">
        <v>-19.010002136230401</v>
      </c>
      <c r="J124" s="6">
        <v>118.99</v>
      </c>
      <c r="K124" s="6">
        <v>99</v>
      </c>
      <c r="L124" s="6">
        <v>19.989999999999899</v>
      </c>
      <c r="M124" s="6">
        <v>0</v>
      </c>
      <c r="N124" s="6">
        <v>19.989999999999899</v>
      </c>
      <c r="O124" s="6">
        <v>-19.010002136230401</v>
      </c>
      <c r="P124" s="6">
        <v>1</v>
      </c>
      <c r="Q124" s="6">
        <v>0</v>
      </c>
      <c r="R124" s="6">
        <v>1</v>
      </c>
      <c r="T124" s="8">
        <f t="shared" si="2"/>
        <v>19.989999999999995</v>
      </c>
      <c r="U124" s="8">
        <f t="shared" si="3"/>
        <v>-9.5923269327613525E-14</v>
      </c>
    </row>
    <row r="125" spans="1:21" x14ac:dyDescent="0.25">
      <c r="A125" s="1">
        <v>267478</v>
      </c>
      <c r="B125" s="6">
        <v>19.989999999999899</v>
      </c>
      <c r="C125" s="6">
        <v>1</v>
      </c>
      <c r="D125" s="6">
        <v>1</v>
      </c>
      <c r="E125" s="6">
        <v>19.989999999999899</v>
      </c>
      <c r="F125" s="6">
        <v>1</v>
      </c>
      <c r="G125" s="6">
        <v>19.989999999999899</v>
      </c>
      <c r="H125" s="6">
        <v>-19.010002136230401</v>
      </c>
      <c r="I125" s="6">
        <v>-19.010002136230401</v>
      </c>
      <c r="J125" s="6">
        <v>118.99</v>
      </c>
      <c r="K125" s="6">
        <v>99</v>
      </c>
      <c r="L125" s="6">
        <v>19.989999999999899</v>
      </c>
      <c r="M125" s="6">
        <v>0</v>
      </c>
      <c r="N125" s="6">
        <v>19.989999999999899</v>
      </c>
      <c r="O125" s="6">
        <v>-19.010002136230401</v>
      </c>
      <c r="P125" s="6">
        <v>1</v>
      </c>
      <c r="Q125" s="6">
        <v>0</v>
      </c>
      <c r="R125" s="6">
        <v>1</v>
      </c>
      <c r="T125" s="8">
        <f t="shared" si="2"/>
        <v>19.989999999999995</v>
      </c>
      <c r="U125" s="8">
        <f t="shared" si="3"/>
        <v>-9.5923269327613525E-14</v>
      </c>
    </row>
    <row r="126" spans="1:21" x14ac:dyDescent="0.25">
      <c r="A126" s="1">
        <v>264401</v>
      </c>
      <c r="B126" s="6">
        <v>10.989999999999901</v>
      </c>
      <c r="C126" s="6">
        <v>1</v>
      </c>
      <c r="D126" s="6">
        <v>1</v>
      </c>
      <c r="E126" s="6">
        <v>10.989999999999901</v>
      </c>
      <c r="F126" s="6">
        <v>1</v>
      </c>
      <c r="G126" s="6">
        <v>10.989999999999901</v>
      </c>
      <c r="H126" s="6">
        <v>0.98999786376953103</v>
      </c>
      <c r="I126" s="6">
        <v>0.98999786376953103</v>
      </c>
      <c r="J126" s="6">
        <v>109.99</v>
      </c>
      <c r="K126" s="6">
        <v>99</v>
      </c>
      <c r="L126" s="6">
        <v>10.989999999999901</v>
      </c>
      <c r="M126" s="6">
        <v>0</v>
      </c>
      <c r="N126" s="6">
        <v>10.989999999999901</v>
      </c>
      <c r="O126" s="6">
        <v>0.98999786376953103</v>
      </c>
      <c r="P126" s="6">
        <v>1</v>
      </c>
      <c r="Q126" s="6">
        <v>0</v>
      </c>
      <c r="R126" s="6">
        <v>1</v>
      </c>
      <c r="T126" s="8">
        <f t="shared" si="2"/>
        <v>10.989999999999995</v>
      </c>
      <c r="U126" s="8">
        <f t="shared" si="3"/>
        <v>-9.4146912488213275E-14</v>
      </c>
    </row>
    <row r="127" spans="1:21" x14ac:dyDescent="0.25">
      <c r="A127" s="1">
        <v>264944</v>
      </c>
      <c r="B127" s="6">
        <v>10.989999999999901</v>
      </c>
      <c r="C127" s="6">
        <v>1</v>
      </c>
      <c r="D127" s="6">
        <v>1</v>
      </c>
      <c r="E127" s="6">
        <v>10.989999999999901</v>
      </c>
      <c r="F127" s="6">
        <v>1</v>
      </c>
      <c r="G127" s="6">
        <v>10.989999999999901</v>
      </c>
      <c r="H127" s="6">
        <v>0.98999786376953103</v>
      </c>
      <c r="I127" s="6">
        <v>0.98999786376953103</v>
      </c>
      <c r="J127" s="6">
        <v>109.99</v>
      </c>
      <c r="K127" s="6">
        <v>99</v>
      </c>
      <c r="L127" s="6">
        <v>10.989999999999901</v>
      </c>
      <c r="M127" s="6">
        <v>0</v>
      </c>
      <c r="N127" s="6">
        <v>10.989999999999901</v>
      </c>
      <c r="O127" s="6">
        <v>0.98999786376953103</v>
      </c>
      <c r="P127" s="6">
        <v>1</v>
      </c>
      <c r="Q127" s="6">
        <v>0</v>
      </c>
      <c r="R127" s="6">
        <v>1</v>
      </c>
      <c r="T127" s="8">
        <f t="shared" si="2"/>
        <v>10.989999999999995</v>
      </c>
      <c r="U127" s="8">
        <f t="shared" si="3"/>
        <v>-9.4146912488213275E-14</v>
      </c>
    </row>
    <row r="128" spans="1:21" x14ac:dyDescent="0.25">
      <c r="A128" s="1">
        <v>270165</v>
      </c>
      <c r="B128" s="6">
        <v>10.989999999999901</v>
      </c>
      <c r="C128" s="6">
        <v>1</v>
      </c>
      <c r="D128" s="6">
        <v>1</v>
      </c>
      <c r="E128" s="6">
        <v>10.989999999999901</v>
      </c>
      <c r="F128" s="6">
        <v>1</v>
      </c>
      <c r="G128" s="6">
        <v>10.989999999999901</v>
      </c>
      <c r="H128" s="6">
        <v>0.98999786376953103</v>
      </c>
      <c r="I128" s="6">
        <v>0.98999786376953103</v>
      </c>
      <c r="J128" s="6">
        <v>109.99</v>
      </c>
      <c r="K128" s="6">
        <v>99</v>
      </c>
      <c r="L128" s="6">
        <v>10.989999999999901</v>
      </c>
      <c r="M128" s="6">
        <v>0</v>
      </c>
      <c r="N128" s="6">
        <v>10.989999999999901</v>
      </c>
      <c r="O128" s="6">
        <v>0.98999786376953103</v>
      </c>
      <c r="P128" s="6">
        <v>1</v>
      </c>
      <c r="Q128" s="6">
        <v>0</v>
      </c>
      <c r="R128" s="6">
        <v>1</v>
      </c>
      <c r="T128" s="8">
        <f t="shared" si="2"/>
        <v>10.989999999999995</v>
      </c>
      <c r="U128" s="8">
        <f t="shared" si="3"/>
        <v>-9.4146912488213275E-14</v>
      </c>
    </row>
    <row r="129" spans="1:21" x14ac:dyDescent="0.25">
      <c r="A129" s="1">
        <v>266823</v>
      </c>
      <c r="B129" s="6">
        <v>6.9899999999999904</v>
      </c>
      <c r="C129" s="6">
        <v>1</v>
      </c>
      <c r="D129" s="6">
        <v>1</v>
      </c>
      <c r="E129" s="6">
        <v>6.9899999999999904</v>
      </c>
      <c r="F129" s="6">
        <v>1</v>
      </c>
      <c r="G129" s="6">
        <v>6.9899999999999904</v>
      </c>
      <c r="H129" s="6">
        <v>6.9899978637695304</v>
      </c>
      <c r="I129" s="6">
        <v>6.9899978637695304</v>
      </c>
      <c r="J129" s="6">
        <v>105.99</v>
      </c>
      <c r="K129" s="6">
        <v>99</v>
      </c>
      <c r="L129" s="6">
        <v>6.9899999999999904</v>
      </c>
      <c r="M129" s="6">
        <v>0</v>
      </c>
      <c r="N129" s="6">
        <v>6.9899999999999904</v>
      </c>
      <c r="O129" s="6">
        <v>6.9899978637695304</v>
      </c>
      <c r="P129" s="6">
        <v>1</v>
      </c>
      <c r="Q129" s="6">
        <v>0</v>
      </c>
      <c r="R129" s="6">
        <v>1</v>
      </c>
      <c r="T129" s="8">
        <f t="shared" si="2"/>
        <v>6.9899999999999949</v>
      </c>
      <c r="U129" s="8">
        <f t="shared" si="3"/>
        <v>0</v>
      </c>
    </row>
    <row r="130" spans="1:21" x14ac:dyDescent="0.25">
      <c r="A130" s="1">
        <v>264820</v>
      </c>
      <c r="B130" s="6">
        <v>6.9899999999999904</v>
      </c>
      <c r="C130" s="6">
        <v>1</v>
      </c>
      <c r="D130" s="6">
        <v>1</v>
      </c>
      <c r="E130" s="6">
        <v>6.9899999999999904</v>
      </c>
      <c r="F130" s="6">
        <v>1</v>
      </c>
      <c r="G130" s="6">
        <v>6.9899999999999904</v>
      </c>
      <c r="H130" s="6">
        <v>6.9899978637695304</v>
      </c>
      <c r="I130" s="6">
        <v>6.9899978637695304</v>
      </c>
      <c r="J130" s="6">
        <v>105.99</v>
      </c>
      <c r="K130" s="6">
        <v>99</v>
      </c>
      <c r="L130" s="6">
        <v>6.9899999999999904</v>
      </c>
      <c r="M130" s="6">
        <v>0</v>
      </c>
      <c r="N130" s="6">
        <v>6.9899999999999904</v>
      </c>
      <c r="O130" s="6">
        <v>6.9899978637695304</v>
      </c>
      <c r="P130" s="6">
        <v>1</v>
      </c>
      <c r="Q130" s="6">
        <v>0</v>
      </c>
      <c r="R130" s="6">
        <v>1</v>
      </c>
      <c r="T130" s="8">
        <f t="shared" si="2"/>
        <v>6.9899999999999949</v>
      </c>
      <c r="U130" s="8">
        <f t="shared" si="3"/>
        <v>0</v>
      </c>
    </row>
    <row r="131" spans="1:21" x14ac:dyDescent="0.25">
      <c r="A131" s="1">
        <v>264506</v>
      </c>
      <c r="B131" s="6">
        <v>6.9899999999999904</v>
      </c>
      <c r="C131" s="6">
        <v>1</v>
      </c>
      <c r="D131" s="6">
        <v>1</v>
      </c>
      <c r="E131" s="6">
        <v>6.9899999999999904</v>
      </c>
      <c r="F131" s="6">
        <v>1</v>
      </c>
      <c r="G131" s="6">
        <v>6.9899999999999904</v>
      </c>
      <c r="H131" s="6">
        <v>6.9899978637695304</v>
      </c>
      <c r="I131" s="6">
        <v>6.9899978637695304</v>
      </c>
      <c r="J131" s="6">
        <v>105.99</v>
      </c>
      <c r="K131" s="6">
        <v>99</v>
      </c>
      <c r="L131" s="6">
        <v>6.9899999999999904</v>
      </c>
      <c r="M131" s="6">
        <v>0</v>
      </c>
      <c r="N131" s="6">
        <v>6.9899999999999904</v>
      </c>
      <c r="O131" s="6">
        <v>6.9899978637695304</v>
      </c>
      <c r="P131" s="6">
        <v>1</v>
      </c>
      <c r="Q131" s="6">
        <v>0</v>
      </c>
      <c r="R131" s="6">
        <v>1</v>
      </c>
      <c r="T131" s="8">
        <f t="shared" si="2"/>
        <v>6.9899999999999949</v>
      </c>
      <c r="U131" s="8">
        <f t="shared" si="3"/>
        <v>0</v>
      </c>
    </row>
    <row r="132" spans="1:21" x14ac:dyDescent="0.25">
      <c r="A132" s="1">
        <v>264148</v>
      </c>
      <c r="B132" s="6">
        <v>6.9899999999999904</v>
      </c>
      <c r="C132" s="6">
        <v>1</v>
      </c>
      <c r="D132" s="6">
        <v>1</v>
      </c>
      <c r="E132" s="6">
        <v>6.9899999999999904</v>
      </c>
      <c r="F132" s="6">
        <v>1</v>
      </c>
      <c r="G132" s="6">
        <v>6.9899999999999904</v>
      </c>
      <c r="H132" s="6">
        <v>-3.0100021362304599</v>
      </c>
      <c r="I132" s="6">
        <v>-3.0100021362304599</v>
      </c>
      <c r="J132" s="6">
        <v>105.99</v>
      </c>
      <c r="K132" s="6">
        <v>99</v>
      </c>
      <c r="L132" s="6">
        <v>6.9899999999999904</v>
      </c>
      <c r="M132" s="6">
        <v>0</v>
      </c>
      <c r="N132" s="6">
        <v>6.9899999999999904</v>
      </c>
      <c r="O132" s="6">
        <v>-3.0100021362304599</v>
      </c>
      <c r="P132" s="6">
        <v>1</v>
      </c>
      <c r="Q132" s="6">
        <v>0</v>
      </c>
      <c r="R132" s="6">
        <v>1</v>
      </c>
      <c r="T132" s="8">
        <f t="shared" si="2"/>
        <v>6.9899999999999949</v>
      </c>
      <c r="U132" s="8">
        <f t="shared" si="3"/>
        <v>0</v>
      </c>
    </row>
    <row r="133" spans="1:21" x14ac:dyDescent="0.25">
      <c r="A133" s="1">
        <v>269126</v>
      </c>
      <c r="B133" s="6">
        <v>1.97999999999999</v>
      </c>
      <c r="C133" s="6">
        <v>1</v>
      </c>
      <c r="D133" s="6">
        <v>1</v>
      </c>
      <c r="E133" s="6">
        <v>1.97999999999999</v>
      </c>
      <c r="F133" s="6">
        <v>1</v>
      </c>
      <c r="G133" s="6">
        <v>1.97999999999999</v>
      </c>
      <c r="H133" s="6">
        <v>-19.010002136230401</v>
      </c>
      <c r="I133" s="6">
        <v>-19.010002136230401</v>
      </c>
      <c r="J133" s="6">
        <v>100.98</v>
      </c>
      <c r="K133" s="6">
        <v>99</v>
      </c>
      <c r="L133" s="6">
        <v>1.97999999999999</v>
      </c>
      <c r="M133" s="6">
        <v>0</v>
      </c>
      <c r="N133" s="6">
        <v>1.97999999999999</v>
      </c>
      <c r="O133" s="6">
        <v>-19.010002136230401</v>
      </c>
      <c r="P133" s="6">
        <v>1</v>
      </c>
      <c r="Q133" s="6">
        <v>0</v>
      </c>
      <c r="R133" s="6">
        <v>1</v>
      </c>
      <c r="T133" s="8">
        <f t="shared" ref="T133:T196" si="4">J133-K133-M133</f>
        <v>1.980000000000004</v>
      </c>
      <c r="U133" s="8">
        <f t="shared" ref="U133:U196" si="5">N133-T133</f>
        <v>-1.3988810110276972E-14</v>
      </c>
    </row>
    <row r="134" spans="1:21" x14ac:dyDescent="0.25">
      <c r="A134" s="1">
        <v>265019</v>
      </c>
      <c r="B134" s="6">
        <v>0.99000213623045796</v>
      </c>
      <c r="C134" s="6">
        <v>1</v>
      </c>
      <c r="D134" s="6">
        <v>1</v>
      </c>
      <c r="E134" s="6">
        <v>0.99000213623045796</v>
      </c>
      <c r="F134" s="6">
        <v>1</v>
      </c>
      <c r="G134" s="6">
        <v>0.99000213623045796</v>
      </c>
      <c r="H134" s="6">
        <v>0.98999786376953103</v>
      </c>
      <c r="I134" s="6">
        <v>0.98999786376953103</v>
      </c>
      <c r="J134" s="6">
        <v>199.98</v>
      </c>
      <c r="K134" s="6">
        <v>99</v>
      </c>
      <c r="L134" s="6">
        <v>100.98</v>
      </c>
      <c r="M134" s="6">
        <v>99.989997863769503</v>
      </c>
      <c r="N134" s="6">
        <v>0.99000213623045796</v>
      </c>
      <c r="O134" s="6">
        <v>0.98999786376953103</v>
      </c>
      <c r="P134" s="6">
        <v>1</v>
      </c>
      <c r="Q134" s="6">
        <v>1</v>
      </c>
      <c r="R134" s="6">
        <v>2</v>
      </c>
      <c r="T134" s="8">
        <f t="shared" si="4"/>
        <v>0.99000213623048694</v>
      </c>
      <c r="U134" s="8">
        <f t="shared" si="5"/>
        <v>-2.8976820942716586E-14</v>
      </c>
    </row>
    <row r="135" spans="1:21" x14ac:dyDescent="0.25">
      <c r="A135" s="1">
        <v>264645</v>
      </c>
      <c r="B135" s="6">
        <v>0.989999999999994</v>
      </c>
      <c r="C135" s="6">
        <v>1</v>
      </c>
      <c r="D135" s="6">
        <v>1</v>
      </c>
      <c r="E135" s="6">
        <v>0.989999999999994</v>
      </c>
      <c r="F135" s="6">
        <v>1</v>
      </c>
      <c r="G135" s="6">
        <v>0.989999999999994</v>
      </c>
      <c r="H135" s="6">
        <v>0.98999786376953103</v>
      </c>
      <c r="I135" s="6">
        <v>0.98999786376953103</v>
      </c>
      <c r="J135" s="6">
        <v>99.99</v>
      </c>
      <c r="K135" s="6">
        <v>99</v>
      </c>
      <c r="L135" s="6">
        <v>0.989999999999994</v>
      </c>
      <c r="M135" s="6">
        <v>0</v>
      </c>
      <c r="N135" s="6">
        <v>0.989999999999994</v>
      </c>
      <c r="O135" s="6">
        <v>0.98999786376953103</v>
      </c>
      <c r="P135" s="6">
        <v>1</v>
      </c>
      <c r="Q135" s="6">
        <v>0</v>
      </c>
      <c r="R135" s="6">
        <v>1</v>
      </c>
      <c r="T135" s="8">
        <f t="shared" si="4"/>
        <v>0.98999999999999488</v>
      </c>
      <c r="U135" s="8">
        <f t="shared" si="5"/>
        <v>-8.8817841970012523E-16</v>
      </c>
    </row>
    <row r="136" spans="1:21" x14ac:dyDescent="0.25">
      <c r="A136" s="1">
        <v>264513</v>
      </c>
      <c r="B136" s="6">
        <v>0.989999999999994</v>
      </c>
      <c r="C136" s="6">
        <v>1</v>
      </c>
      <c r="D136" s="6">
        <v>1</v>
      </c>
      <c r="E136" s="6">
        <v>0.989999999999994</v>
      </c>
      <c r="F136" s="6">
        <v>1</v>
      </c>
      <c r="G136" s="6">
        <v>0.989999999999994</v>
      </c>
      <c r="H136" s="6">
        <v>0.98999786376953103</v>
      </c>
      <c r="I136" s="6">
        <v>0.98999786376953103</v>
      </c>
      <c r="J136" s="6">
        <v>99.99</v>
      </c>
      <c r="K136" s="6">
        <v>99</v>
      </c>
      <c r="L136" s="6">
        <v>0.989999999999994</v>
      </c>
      <c r="M136" s="6">
        <v>0</v>
      </c>
      <c r="N136" s="6">
        <v>0.989999999999994</v>
      </c>
      <c r="O136" s="6">
        <v>0.98999786376953103</v>
      </c>
      <c r="P136" s="6">
        <v>1</v>
      </c>
      <c r="Q136" s="6">
        <v>0</v>
      </c>
      <c r="R136" s="6">
        <v>1</v>
      </c>
      <c r="T136" s="8">
        <f t="shared" si="4"/>
        <v>0.98999999999999488</v>
      </c>
      <c r="U136" s="8">
        <f t="shared" si="5"/>
        <v>-8.8817841970012523E-16</v>
      </c>
    </row>
    <row r="137" spans="1:21" x14ac:dyDescent="0.25">
      <c r="A137" s="1">
        <v>263992</v>
      </c>
      <c r="B137" s="6">
        <v>0.989999999999994</v>
      </c>
      <c r="C137" s="6">
        <v>1</v>
      </c>
      <c r="D137" s="6">
        <v>1</v>
      </c>
      <c r="E137" s="6">
        <v>0.989999999999994</v>
      </c>
      <c r="F137" s="6">
        <v>1</v>
      </c>
      <c r="G137" s="6">
        <v>0.989999999999994</v>
      </c>
      <c r="H137" s="6">
        <v>0.98999786376953103</v>
      </c>
      <c r="I137" s="6">
        <v>0.98999786376953103</v>
      </c>
      <c r="J137" s="6">
        <v>99.99</v>
      </c>
      <c r="K137" s="6">
        <v>99</v>
      </c>
      <c r="L137" s="6">
        <v>0.989999999999994</v>
      </c>
      <c r="M137" s="6">
        <v>0</v>
      </c>
      <c r="N137" s="6">
        <v>0.989999999999994</v>
      </c>
      <c r="O137" s="6">
        <v>0.98999786376953103</v>
      </c>
      <c r="P137" s="6">
        <v>1</v>
      </c>
      <c r="Q137" s="6">
        <v>0</v>
      </c>
      <c r="R137" s="6">
        <v>1</v>
      </c>
      <c r="T137" s="8">
        <f t="shared" si="4"/>
        <v>0.98999999999999488</v>
      </c>
      <c r="U137" s="8">
        <f t="shared" si="5"/>
        <v>-8.8817841970012523E-16</v>
      </c>
    </row>
    <row r="138" spans="1:21" x14ac:dyDescent="0.25">
      <c r="A138" s="1">
        <v>264876</v>
      </c>
      <c r="B138" s="6">
        <v>0.989999999999994</v>
      </c>
      <c r="C138" s="6">
        <v>1</v>
      </c>
      <c r="D138" s="6">
        <v>1</v>
      </c>
      <c r="E138" s="6">
        <v>0.989999999999994</v>
      </c>
      <c r="F138" s="6">
        <v>1</v>
      </c>
      <c r="G138" s="6">
        <v>0.989999999999994</v>
      </c>
      <c r="H138" s="6">
        <v>0.98999786376953103</v>
      </c>
      <c r="I138" s="6">
        <v>0.98999786376953103</v>
      </c>
      <c r="J138" s="6">
        <v>99.99</v>
      </c>
      <c r="K138" s="6">
        <v>99</v>
      </c>
      <c r="L138" s="6">
        <v>0.989999999999994</v>
      </c>
      <c r="M138" s="6">
        <v>0</v>
      </c>
      <c r="N138" s="6">
        <v>0.989999999999994</v>
      </c>
      <c r="O138" s="6">
        <v>0.98999786376953103</v>
      </c>
      <c r="P138" s="6">
        <v>1</v>
      </c>
      <c r="Q138" s="6">
        <v>0</v>
      </c>
      <c r="R138" s="6">
        <v>1</v>
      </c>
      <c r="T138" s="8">
        <f t="shared" si="4"/>
        <v>0.98999999999999488</v>
      </c>
      <c r="U138" s="8">
        <f t="shared" si="5"/>
        <v>-8.8817841970012523E-16</v>
      </c>
    </row>
    <row r="139" spans="1:21" x14ac:dyDescent="0.25">
      <c r="A139" s="1">
        <v>266922</v>
      </c>
      <c r="B139" s="6">
        <v>0.989999999999994</v>
      </c>
      <c r="C139" s="6">
        <v>1</v>
      </c>
      <c r="D139" s="6">
        <v>1</v>
      </c>
      <c r="E139" s="6">
        <v>0.989999999999994</v>
      </c>
      <c r="F139" s="6">
        <v>1</v>
      </c>
      <c r="G139" s="6">
        <v>0.989999999999994</v>
      </c>
      <c r="H139" s="6">
        <v>0.98999786376953103</v>
      </c>
      <c r="I139" s="6">
        <v>0.98999786376953103</v>
      </c>
      <c r="J139" s="6">
        <v>99.99</v>
      </c>
      <c r="K139" s="6">
        <v>99</v>
      </c>
      <c r="L139" s="6">
        <v>0.989999999999994</v>
      </c>
      <c r="M139" s="6">
        <v>0</v>
      </c>
      <c r="N139" s="6">
        <v>0.989999999999994</v>
      </c>
      <c r="O139" s="6">
        <v>0.98999786376953103</v>
      </c>
      <c r="P139" s="6">
        <v>1</v>
      </c>
      <c r="Q139" s="6">
        <v>0</v>
      </c>
      <c r="R139" s="6">
        <v>1</v>
      </c>
      <c r="T139" s="8">
        <f t="shared" si="4"/>
        <v>0.98999999999999488</v>
      </c>
      <c r="U139" s="8">
        <f t="shared" si="5"/>
        <v>-8.8817841970012523E-16</v>
      </c>
    </row>
    <row r="140" spans="1:21" x14ac:dyDescent="0.25">
      <c r="A140" s="1">
        <v>263772</v>
      </c>
      <c r="B140" s="6">
        <v>0.989999999999994</v>
      </c>
      <c r="C140" s="6">
        <v>1</v>
      </c>
      <c r="D140" s="6">
        <v>1</v>
      </c>
      <c r="E140" s="6">
        <v>0.989999999999994</v>
      </c>
      <c r="F140" s="6">
        <v>1</v>
      </c>
      <c r="G140" s="6">
        <v>0.989999999999994</v>
      </c>
      <c r="H140" s="6">
        <v>-9.0100021362304599</v>
      </c>
      <c r="I140" s="6">
        <v>-9.0100021362304599</v>
      </c>
      <c r="J140" s="6">
        <v>99.99</v>
      </c>
      <c r="K140" s="6">
        <v>99</v>
      </c>
      <c r="L140" s="6">
        <v>0.989999999999994</v>
      </c>
      <c r="M140" s="6">
        <v>0</v>
      </c>
      <c r="N140" s="6">
        <v>0.989999999999994</v>
      </c>
      <c r="O140" s="6">
        <v>-9.0100021362304599</v>
      </c>
      <c r="P140" s="6">
        <v>1</v>
      </c>
      <c r="Q140" s="6">
        <v>0</v>
      </c>
      <c r="R140" s="6">
        <v>1</v>
      </c>
      <c r="T140" s="8">
        <f t="shared" si="4"/>
        <v>0.98999999999999488</v>
      </c>
      <c r="U140" s="8">
        <f t="shared" si="5"/>
        <v>-8.8817841970012523E-16</v>
      </c>
    </row>
    <row r="141" spans="1:21" x14ac:dyDescent="0.25">
      <c r="A141" s="1">
        <v>267183</v>
      </c>
      <c r="B141" s="6">
        <v>0</v>
      </c>
      <c r="C141" s="6">
        <v>1</v>
      </c>
      <c r="D141" s="6">
        <v>1</v>
      </c>
      <c r="E141" s="6">
        <v>0</v>
      </c>
      <c r="F141" s="6">
        <v>1</v>
      </c>
      <c r="G141" s="6">
        <v>0</v>
      </c>
      <c r="H141" s="6">
        <v>-2.1362304636340902E-6</v>
      </c>
      <c r="I141" s="6">
        <v>-2.1362304636340902E-6</v>
      </c>
      <c r="J141" s="6">
        <v>89.99</v>
      </c>
      <c r="K141" s="6">
        <v>89.99</v>
      </c>
      <c r="L141" s="6">
        <v>0</v>
      </c>
      <c r="M141" s="6">
        <v>0</v>
      </c>
      <c r="N141" s="6">
        <v>0</v>
      </c>
      <c r="O141" s="6">
        <v>-2.1362304636340902E-6</v>
      </c>
      <c r="P141" s="6">
        <v>1</v>
      </c>
      <c r="Q141" s="6">
        <v>0</v>
      </c>
      <c r="R141" s="6">
        <v>1</v>
      </c>
      <c r="T141" s="8">
        <f t="shared" si="4"/>
        <v>0</v>
      </c>
      <c r="U141" s="8">
        <f t="shared" si="5"/>
        <v>0</v>
      </c>
    </row>
    <row r="142" spans="1:21" x14ac:dyDescent="0.25">
      <c r="A142" s="1">
        <v>267438</v>
      </c>
      <c r="B142" s="6">
        <v>0</v>
      </c>
      <c r="C142" s="6">
        <v>1</v>
      </c>
      <c r="D142" s="6">
        <v>1</v>
      </c>
      <c r="E142" s="6">
        <v>0</v>
      </c>
      <c r="F142" s="6">
        <v>1</v>
      </c>
      <c r="G142" s="6">
        <v>0</v>
      </c>
      <c r="H142" s="6">
        <v>-2.1362304636340902E-6</v>
      </c>
      <c r="I142" s="6">
        <v>-2.1362304636340902E-6</v>
      </c>
      <c r="J142" s="6">
        <v>89.99</v>
      </c>
      <c r="K142" s="6">
        <v>89.99</v>
      </c>
      <c r="L142" s="6">
        <v>0</v>
      </c>
      <c r="M142" s="6">
        <v>0</v>
      </c>
      <c r="N142" s="6">
        <v>0</v>
      </c>
      <c r="O142" s="6">
        <v>-2.1362304636340902E-6</v>
      </c>
      <c r="P142" s="6">
        <v>1</v>
      </c>
      <c r="Q142" s="6">
        <v>0</v>
      </c>
      <c r="R142" s="6">
        <v>1</v>
      </c>
      <c r="T142" s="8">
        <f t="shared" si="4"/>
        <v>0</v>
      </c>
      <c r="U142" s="8">
        <f t="shared" si="5"/>
        <v>0</v>
      </c>
    </row>
    <row r="143" spans="1:21" x14ac:dyDescent="0.25">
      <c r="A143" s="1">
        <v>263896</v>
      </c>
      <c r="B143" s="6">
        <v>0</v>
      </c>
      <c r="C143" s="6">
        <v>1</v>
      </c>
      <c r="D143" s="6">
        <v>1</v>
      </c>
      <c r="E143" s="6">
        <v>0</v>
      </c>
      <c r="F143" s="6">
        <v>1</v>
      </c>
      <c r="G143" s="6">
        <v>0</v>
      </c>
      <c r="H143" s="6">
        <v>1.9978637695317E-3</v>
      </c>
      <c r="I143" s="6">
        <v>1.9978637695317E-3</v>
      </c>
      <c r="J143" s="6">
        <v>95.988</v>
      </c>
      <c r="K143" s="6">
        <v>95.988</v>
      </c>
      <c r="L143" s="6">
        <v>0</v>
      </c>
      <c r="M143" s="6">
        <v>0</v>
      </c>
      <c r="N143" s="6">
        <v>0</v>
      </c>
      <c r="O143" s="6">
        <v>1.9978637695317E-3</v>
      </c>
      <c r="P143" s="6">
        <v>1</v>
      </c>
      <c r="Q143" s="6">
        <v>0</v>
      </c>
      <c r="R143" s="6">
        <v>1</v>
      </c>
      <c r="T143" s="8">
        <f t="shared" si="4"/>
        <v>0</v>
      </c>
      <c r="U143" s="8">
        <f t="shared" si="5"/>
        <v>0</v>
      </c>
    </row>
    <row r="144" spans="1:21" x14ac:dyDescent="0.25">
      <c r="A144" s="1">
        <v>267277</v>
      </c>
      <c r="B144" s="6">
        <v>0</v>
      </c>
      <c r="C144" s="6">
        <v>1</v>
      </c>
      <c r="D144" s="6">
        <v>1</v>
      </c>
      <c r="E144" s="6">
        <v>0</v>
      </c>
      <c r="F144" s="6">
        <v>1</v>
      </c>
      <c r="G144" s="6">
        <v>0</v>
      </c>
      <c r="H144" s="6">
        <v>-2.1362304636340902E-6</v>
      </c>
      <c r="I144" s="6">
        <v>-2.1362304636340902E-6</v>
      </c>
      <c r="J144" s="6">
        <v>89.99</v>
      </c>
      <c r="K144" s="6">
        <v>89.99</v>
      </c>
      <c r="L144" s="6">
        <v>0</v>
      </c>
      <c r="M144" s="6">
        <v>0</v>
      </c>
      <c r="N144" s="6">
        <v>0</v>
      </c>
      <c r="O144" s="6">
        <v>-2.1362304636340902E-6</v>
      </c>
      <c r="P144" s="6">
        <v>1</v>
      </c>
      <c r="Q144" s="6">
        <v>0</v>
      </c>
      <c r="R144" s="6">
        <v>1</v>
      </c>
      <c r="T144" s="8">
        <f t="shared" si="4"/>
        <v>0</v>
      </c>
      <c r="U144" s="8">
        <f t="shared" si="5"/>
        <v>0</v>
      </c>
    </row>
    <row r="145" spans="1:21" x14ac:dyDescent="0.25">
      <c r="A145" s="1">
        <v>269425</v>
      </c>
      <c r="B145" s="6">
        <v>0</v>
      </c>
      <c r="C145" s="6">
        <v>1</v>
      </c>
      <c r="D145" s="6">
        <v>1</v>
      </c>
      <c r="E145" s="6">
        <v>0</v>
      </c>
      <c r="F145" s="6">
        <v>1</v>
      </c>
      <c r="G145" s="6">
        <v>0</v>
      </c>
      <c r="H145" s="6">
        <v>-2.1362304636340902E-6</v>
      </c>
      <c r="I145" s="6">
        <v>-2.1362304636340902E-6</v>
      </c>
      <c r="J145" s="6">
        <v>89.99</v>
      </c>
      <c r="K145" s="6">
        <v>89.99</v>
      </c>
      <c r="L145" s="6">
        <v>0</v>
      </c>
      <c r="M145" s="6">
        <v>0</v>
      </c>
      <c r="N145" s="6">
        <v>0</v>
      </c>
      <c r="O145" s="6">
        <v>-2.1362304636340902E-6</v>
      </c>
      <c r="P145" s="6">
        <v>1</v>
      </c>
      <c r="Q145" s="6">
        <v>0</v>
      </c>
      <c r="R145" s="6">
        <v>1</v>
      </c>
      <c r="T145" s="8">
        <f t="shared" si="4"/>
        <v>0</v>
      </c>
      <c r="U145" s="8">
        <f t="shared" si="5"/>
        <v>0</v>
      </c>
    </row>
    <row r="146" spans="1:21" x14ac:dyDescent="0.25">
      <c r="A146" s="1">
        <v>263374</v>
      </c>
      <c r="B146" s="6">
        <v>0</v>
      </c>
      <c r="C146" s="6">
        <v>1</v>
      </c>
      <c r="D146" s="6">
        <v>1</v>
      </c>
      <c r="E146" s="6">
        <v>0</v>
      </c>
      <c r="F146" s="6">
        <v>1</v>
      </c>
      <c r="G146" s="6">
        <v>0</v>
      </c>
      <c r="H146" s="6">
        <v>-10.0000021362304</v>
      </c>
      <c r="I146" s="6">
        <v>-10.0000021362304</v>
      </c>
      <c r="J146" s="6">
        <v>89.99</v>
      </c>
      <c r="K146" s="6">
        <v>89.99</v>
      </c>
      <c r="L146" s="6">
        <v>0</v>
      </c>
      <c r="M146" s="6">
        <v>0</v>
      </c>
      <c r="N146" s="6">
        <v>0</v>
      </c>
      <c r="O146" s="6">
        <v>-10.0000021362304</v>
      </c>
      <c r="P146" s="6">
        <v>1</v>
      </c>
      <c r="Q146" s="6">
        <v>0</v>
      </c>
      <c r="R146" s="6">
        <v>1</v>
      </c>
      <c r="T146" s="8">
        <f t="shared" si="4"/>
        <v>0</v>
      </c>
      <c r="U146" s="8">
        <f t="shared" si="5"/>
        <v>0</v>
      </c>
    </row>
    <row r="147" spans="1:21" x14ac:dyDescent="0.25">
      <c r="A147" s="1">
        <v>263626</v>
      </c>
      <c r="B147" s="6">
        <v>0</v>
      </c>
      <c r="C147" s="6">
        <v>1</v>
      </c>
      <c r="D147" s="6">
        <v>1</v>
      </c>
      <c r="E147" s="6">
        <v>0</v>
      </c>
      <c r="F147" s="6">
        <v>1</v>
      </c>
      <c r="G147" s="6">
        <v>0</v>
      </c>
      <c r="H147" s="6">
        <v>-10.0000021362304</v>
      </c>
      <c r="I147" s="6">
        <v>-10.0000021362304</v>
      </c>
      <c r="J147" s="6">
        <v>89.99</v>
      </c>
      <c r="K147" s="6">
        <v>89.99</v>
      </c>
      <c r="L147" s="6">
        <v>0</v>
      </c>
      <c r="M147" s="6">
        <v>0</v>
      </c>
      <c r="N147" s="6">
        <v>0</v>
      </c>
      <c r="O147" s="6">
        <v>-10.0000021362304</v>
      </c>
      <c r="P147" s="6">
        <v>1</v>
      </c>
      <c r="Q147" s="6">
        <v>0</v>
      </c>
      <c r="R147" s="6">
        <v>1</v>
      </c>
      <c r="T147" s="8">
        <f t="shared" si="4"/>
        <v>0</v>
      </c>
      <c r="U147" s="8">
        <f t="shared" si="5"/>
        <v>0</v>
      </c>
    </row>
    <row r="148" spans="1:21" x14ac:dyDescent="0.25">
      <c r="A148" s="1">
        <v>263891</v>
      </c>
      <c r="B148" s="6">
        <v>0</v>
      </c>
      <c r="C148" s="6">
        <v>1</v>
      </c>
      <c r="D148" s="6">
        <v>1</v>
      </c>
      <c r="E148" s="6">
        <v>0</v>
      </c>
      <c r="F148" s="6">
        <v>1</v>
      </c>
      <c r="G148" s="6">
        <v>0</v>
      </c>
      <c r="H148" s="6">
        <v>-2.1362304636340902E-6</v>
      </c>
      <c r="I148" s="6">
        <v>-2.1362304636340902E-6</v>
      </c>
      <c r="J148" s="6">
        <v>89.99</v>
      </c>
      <c r="K148" s="6">
        <v>89.99</v>
      </c>
      <c r="L148" s="6">
        <v>0</v>
      </c>
      <c r="M148" s="6">
        <v>0</v>
      </c>
      <c r="N148" s="6">
        <v>0</v>
      </c>
      <c r="O148" s="6">
        <v>-2.1362304636340902E-6</v>
      </c>
      <c r="P148" s="6">
        <v>1</v>
      </c>
      <c r="Q148" s="6">
        <v>0</v>
      </c>
      <c r="R148" s="6">
        <v>1</v>
      </c>
      <c r="T148" s="8">
        <f t="shared" si="4"/>
        <v>0</v>
      </c>
      <c r="U148" s="8">
        <f t="shared" si="5"/>
        <v>0</v>
      </c>
    </row>
    <row r="149" spans="1:21" x14ac:dyDescent="0.25">
      <c r="A149" s="1">
        <v>268886</v>
      </c>
      <c r="B149" s="6">
        <v>-2.49999999999998</v>
      </c>
      <c r="C149" s="6">
        <v>1</v>
      </c>
      <c r="D149" s="6">
        <v>1</v>
      </c>
      <c r="E149" s="6">
        <v>-2.49999999999998</v>
      </c>
      <c r="F149" s="6">
        <v>1</v>
      </c>
      <c r="G149" s="6">
        <v>-2.49999999999998</v>
      </c>
      <c r="H149" s="6">
        <v>-2.4999945068359399</v>
      </c>
      <c r="I149" s="6">
        <v>-2.4999945068359399</v>
      </c>
      <c r="J149" s="3">
        <v>139.99</v>
      </c>
      <c r="K149" s="3">
        <v>142.49</v>
      </c>
      <c r="L149" s="3">
        <v>-2.49999999999998</v>
      </c>
      <c r="M149" s="3">
        <v>0</v>
      </c>
      <c r="N149" s="3">
        <v>-2.49999999999998</v>
      </c>
      <c r="O149" s="3">
        <v>-2.4999945068359399</v>
      </c>
      <c r="P149" s="6">
        <v>1</v>
      </c>
      <c r="Q149" s="6">
        <v>0</v>
      </c>
      <c r="R149" s="6">
        <v>1</v>
      </c>
      <c r="T149" s="8">
        <f t="shared" si="4"/>
        <v>-2.5</v>
      </c>
      <c r="U149" s="8">
        <f t="shared" si="5"/>
        <v>1.9984014443252818E-14</v>
      </c>
    </row>
    <row r="150" spans="1:21" x14ac:dyDescent="0.25">
      <c r="A150" s="1">
        <v>267880</v>
      </c>
      <c r="B150" s="6">
        <v>-19.010000000000002</v>
      </c>
      <c r="C150" s="6">
        <v>1</v>
      </c>
      <c r="D150" s="6">
        <v>1</v>
      </c>
      <c r="E150" s="6">
        <v>-19.010000000000002</v>
      </c>
      <c r="F150" s="6">
        <v>1</v>
      </c>
      <c r="G150" s="6">
        <v>-19.010000000000002</v>
      </c>
      <c r="H150" s="6">
        <v>-19.010002136230401</v>
      </c>
      <c r="I150" s="6">
        <v>-19.010002136230401</v>
      </c>
      <c r="J150" s="3">
        <v>79.989999999999995</v>
      </c>
      <c r="K150" s="3">
        <v>99</v>
      </c>
      <c r="L150" s="3">
        <v>-19.010000000000002</v>
      </c>
      <c r="M150" s="3">
        <v>0</v>
      </c>
      <c r="N150" s="3">
        <v>-19.010000000000002</v>
      </c>
      <c r="O150" s="3">
        <v>-19.010002136230401</v>
      </c>
      <c r="P150" s="6">
        <v>1</v>
      </c>
      <c r="Q150" s="6">
        <v>0</v>
      </c>
      <c r="R150" s="6">
        <v>1</v>
      </c>
      <c r="T150" s="8">
        <f t="shared" si="4"/>
        <v>-19.010000000000005</v>
      </c>
      <c r="U150" s="8">
        <f t="shared" si="5"/>
        <v>0</v>
      </c>
    </row>
    <row r="151" spans="1:21" x14ac:dyDescent="0.25">
      <c r="A151" s="1">
        <v>267262</v>
      </c>
      <c r="B151" s="6">
        <v>-42.389997863769501</v>
      </c>
      <c r="C151" s="6">
        <v>1</v>
      </c>
      <c r="D151" s="6">
        <v>1</v>
      </c>
      <c r="E151" s="6">
        <v>-42.389997863769501</v>
      </c>
      <c r="F151" s="6">
        <v>1</v>
      </c>
      <c r="G151" s="6">
        <v>-42.389997863769501</v>
      </c>
      <c r="H151" s="6">
        <v>-102.38000213623</v>
      </c>
      <c r="I151" s="6">
        <v>-102.38000213623</v>
      </c>
      <c r="J151" s="3">
        <v>240.96</v>
      </c>
      <c r="K151" s="3">
        <v>182.37</v>
      </c>
      <c r="L151" s="3">
        <v>58.589999999999897</v>
      </c>
      <c r="M151" s="3">
        <v>100.979997863769</v>
      </c>
      <c r="N151" s="3">
        <v>-42.389997863769501</v>
      </c>
      <c r="O151" s="3">
        <v>-102.38000213623</v>
      </c>
      <c r="P151" s="6">
        <v>1</v>
      </c>
      <c r="Q151" s="6">
        <v>1</v>
      </c>
      <c r="R151" s="6">
        <v>2</v>
      </c>
      <c r="T151" s="8">
        <f t="shared" si="4"/>
        <v>-42.389997863768997</v>
      </c>
      <c r="U151" s="8">
        <f t="shared" si="5"/>
        <v>-5.0448534238967113E-13</v>
      </c>
    </row>
    <row r="152" spans="1:21" x14ac:dyDescent="0.25">
      <c r="A152" s="1">
        <v>267479</v>
      </c>
      <c r="B152" s="6">
        <v>-121.979966125487</v>
      </c>
      <c r="C152" s="6">
        <v>1</v>
      </c>
      <c r="D152" s="6">
        <v>0</v>
      </c>
      <c r="E152" s="6" t="s">
        <v>86</v>
      </c>
      <c r="F152" s="6">
        <v>0</v>
      </c>
      <c r="G152" s="6">
        <v>-121.979966125487</v>
      </c>
      <c r="H152" s="6">
        <v>-121.98</v>
      </c>
      <c r="I152" s="6" t="s">
        <v>86</v>
      </c>
      <c r="J152" s="4">
        <v>2218.52</v>
      </c>
      <c r="K152" s="4">
        <v>121.98</v>
      </c>
      <c r="L152" s="3">
        <v>2096.54</v>
      </c>
      <c r="M152" s="4">
        <v>2176.5299661254799</v>
      </c>
      <c r="N152" s="3">
        <v>-121.979966125487</v>
      </c>
      <c r="O152" s="3">
        <v>-121.98</v>
      </c>
      <c r="P152" s="6">
        <v>0</v>
      </c>
      <c r="Q152" s="6">
        <v>37</v>
      </c>
      <c r="R152" s="6">
        <v>37</v>
      </c>
      <c r="S152" s="9"/>
      <c r="T152" s="8">
        <f>J152-K152-M152</f>
        <v>-79.989966125479896</v>
      </c>
      <c r="U152" s="8">
        <f t="shared" si="5"/>
        <v>-41.9900000000071</v>
      </c>
    </row>
    <row r="153" spans="1:21" x14ac:dyDescent="0.25">
      <c r="A153" s="1">
        <v>267093</v>
      </c>
      <c r="B153" s="6">
        <v>-194.939991455078</v>
      </c>
      <c r="C153" s="6">
        <v>1</v>
      </c>
      <c r="D153" s="6">
        <v>2</v>
      </c>
      <c r="E153" s="6">
        <v>-97.4699957275391</v>
      </c>
      <c r="F153" s="6">
        <v>2</v>
      </c>
      <c r="G153" s="6">
        <v>-194.939991455078</v>
      </c>
      <c r="H153" s="6">
        <v>-233.94000427245999</v>
      </c>
      <c r="I153" s="6">
        <v>-116.97000213622999</v>
      </c>
      <c r="J153" s="3">
        <v>518.93999999999903</v>
      </c>
      <c r="K153" s="3">
        <v>393.92</v>
      </c>
      <c r="L153" s="3">
        <v>125.019999999999</v>
      </c>
      <c r="M153" s="3">
        <v>25.039991455078098</v>
      </c>
      <c r="N153" s="3">
        <v>-194.939991455078</v>
      </c>
      <c r="O153" s="3">
        <v>-233.94000427245999</v>
      </c>
      <c r="P153" s="6">
        <v>2</v>
      </c>
      <c r="Q153" s="6">
        <v>4</v>
      </c>
      <c r="R153" s="6">
        <v>6</v>
      </c>
      <c r="S153" s="5">
        <f>L153-M153</f>
        <v>99.980008544920906</v>
      </c>
      <c r="T153" s="8">
        <f t="shared" si="4"/>
        <v>99.980008544920921</v>
      </c>
      <c r="U153" s="8">
        <f t="shared" si="5"/>
        <v>-294.91999999999894</v>
      </c>
    </row>
    <row r="154" spans="1:21" x14ac:dyDescent="0.25">
      <c r="B154" s="6"/>
      <c r="C154" s="6"/>
      <c r="D154" s="6"/>
      <c r="E154" s="6"/>
      <c r="F154" s="6"/>
      <c r="G154" s="6"/>
      <c r="H154" s="6"/>
      <c r="I154" s="6"/>
      <c r="J154" s="3">
        <v>518.93999999999903</v>
      </c>
      <c r="K154" s="3">
        <v>99</v>
      </c>
      <c r="L154" s="3">
        <f>J154-K154</f>
        <v>419.93999999999903</v>
      </c>
      <c r="M154" s="3">
        <v>25.039991455078098</v>
      </c>
      <c r="N154" s="3">
        <v>-194.939991455078</v>
      </c>
      <c r="O154" s="3">
        <v>-233.94000427245999</v>
      </c>
      <c r="P154" s="6"/>
      <c r="Q154" s="6"/>
      <c r="R154" s="6"/>
      <c r="T154" s="8"/>
      <c r="U154" s="8"/>
    </row>
    <row r="155" spans="1:21" x14ac:dyDescent="0.25"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T155" s="8"/>
      <c r="U155" s="8">
        <f>SUM(U4:U153)</f>
        <v>-376.91000000003532</v>
      </c>
    </row>
    <row r="156" spans="1:21" x14ac:dyDescent="0.25">
      <c r="A156" s="13" t="s">
        <v>250</v>
      </c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T156" s="8"/>
      <c r="U156" s="8"/>
    </row>
    <row r="157" spans="1:21" x14ac:dyDescent="0.25"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T157" s="8"/>
      <c r="U157" s="8"/>
    </row>
    <row r="158" spans="1:21" x14ac:dyDescent="0.25"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T158" s="8"/>
      <c r="U158" s="8"/>
    </row>
    <row r="159" spans="1:21" x14ac:dyDescent="0.25"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T159" s="8"/>
      <c r="U159" s="8"/>
    </row>
    <row r="160" spans="1:21" x14ac:dyDescent="0.25"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T160" s="8"/>
      <c r="U160" s="8"/>
    </row>
    <row r="161" spans="2:21" x14ac:dyDescent="0.25"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T161" s="8"/>
      <c r="U161" s="8"/>
    </row>
    <row r="162" spans="2:21" x14ac:dyDescent="0.25"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T162" s="8"/>
      <c r="U162" s="8"/>
    </row>
    <row r="163" spans="2:21" x14ac:dyDescent="0.25"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T163" s="8"/>
      <c r="U163" s="8"/>
    </row>
    <row r="164" spans="2:21" x14ac:dyDescent="0.25"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T164" s="8"/>
      <c r="U164" s="8"/>
    </row>
    <row r="165" spans="2:21" x14ac:dyDescent="0.25"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T165" s="8"/>
      <c r="U165" s="8"/>
    </row>
    <row r="166" spans="2:21" x14ac:dyDescent="0.25"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T166" s="8"/>
      <c r="U166" s="8"/>
    </row>
    <row r="167" spans="2:21" x14ac:dyDescent="0.25"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T167" s="8"/>
      <c r="U167" s="8"/>
    </row>
    <row r="168" spans="2:21" x14ac:dyDescent="0.25"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T168" s="8"/>
      <c r="U168" s="8"/>
    </row>
    <row r="169" spans="2:21" x14ac:dyDescent="0.25"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T169" s="8"/>
      <c r="U169" s="8"/>
    </row>
    <row r="170" spans="2:21" x14ac:dyDescent="0.25"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T170" s="8"/>
      <c r="U170" s="8"/>
    </row>
    <row r="171" spans="2:21" x14ac:dyDescent="0.25"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T171" s="8"/>
      <c r="U171" s="8"/>
    </row>
    <row r="172" spans="2:21" x14ac:dyDescent="0.25"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T172" s="8"/>
      <c r="U172" s="8"/>
    </row>
    <row r="173" spans="2:21" x14ac:dyDescent="0.25"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T173" s="8"/>
      <c r="U173" s="8"/>
    </row>
    <row r="174" spans="2:21" x14ac:dyDescent="0.25"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T174" s="8"/>
      <c r="U174" s="8"/>
    </row>
    <row r="175" spans="2:21" x14ac:dyDescent="0.25"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T175" s="8"/>
      <c r="U175" s="8"/>
    </row>
    <row r="176" spans="2:21" x14ac:dyDescent="0.25"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T176" s="8"/>
      <c r="U176" s="8"/>
    </row>
    <row r="177" spans="2:21" x14ac:dyDescent="0.25"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T177" s="8"/>
      <c r="U177" s="8"/>
    </row>
    <row r="178" spans="2:21" x14ac:dyDescent="0.25"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T178" s="8"/>
      <c r="U178" s="8"/>
    </row>
    <row r="179" spans="2:21" x14ac:dyDescent="0.25"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T179" s="8"/>
      <c r="U179" s="8"/>
    </row>
    <row r="180" spans="2:21" x14ac:dyDescent="0.25"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T180" s="8"/>
      <c r="U180" s="8"/>
    </row>
    <row r="181" spans="2:21" x14ac:dyDescent="0.25"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T181" s="8"/>
      <c r="U181" s="8"/>
    </row>
    <row r="182" spans="2:21" x14ac:dyDescent="0.25"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T182" s="8"/>
      <c r="U182" s="8"/>
    </row>
    <row r="183" spans="2:21" x14ac:dyDescent="0.25"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T183" s="8"/>
      <c r="U183" s="8"/>
    </row>
    <row r="184" spans="2:21" x14ac:dyDescent="0.25"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T184" s="8"/>
      <c r="U184" s="8"/>
    </row>
    <row r="185" spans="2:21" x14ac:dyDescent="0.25"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T185" s="8"/>
      <c r="U185" s="8"/>
    </row>
    <row r="186" spans="2:21" x14ac:dyDescent="0.25"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T186" s="8"/>
      <c r="U186" s="8"/>
    </row>
    <row r="187" spans="2:21" x14ac:dyDescent="0.25"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T187" s="8"/>
      <c r="U187" s="8"/>
    </row>
    <row r="188" spans="2:21" x14ac:dyDescent="0.25"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T188" s="8"/>
      <c r="U188" s="8"/>
    </row>
    <row r="189" spans="2:21" x14ac:dyDescent="0.25"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T189" s="8"/>
      <c r="U189" s="8"/>
    </row>
    <row r="190" spans="2:21" x14ac:dyDescent="0.25"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T190" s="8"/>
      <c r="U190" s="8"/>
    </row>
    <row r="191" spans="2:21" x14ac:dyDescent="0.25"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T191" s="8"/>
      <c r="U191" s="8"/>
    </row>
    <row r="192" spans="2:21" x14ac:dyDescent="0.25"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T192" s="8"/>
      <c r="U192" s="8"/>
    </row>
    <row r="193" spans="2:21" x14ac:dyDescent="0.25"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T193" s="8"/>
      <c r="U193" s="8"/>
    </row>
    <row r="194" spans="2:21" x14ac:dyDescent="0.25"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T194" s="8"/>
      <c r="U194" s="8"/>
    </row>
    <row r="195" spans="2:21" x14ac:dyDescent="0.25"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T195" s="8"/>
      <c r="U195" s="8"/>
    </row>
    <row r="196" spans="2:21" x14ac:dyDescent="0.25"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T196" s="8"/>
      <c r="U196" s="8"/>
    </row>
    <row r="197" spans="2:21" x14ac:dyDescent="0.25"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T197" s="8"/>
      <c r="U197" s="8"/>
    </row>
    <row r="198" spans="2:21" x14ac:dyDescent="0.25"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T198" s="8"/>
      <c r="U198" s="8"/>
    </row>
    <row r="199" spans="2:21" x14ac:dyDescent="0.25"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T199" s="8"/>
      <c r="U199" s="8"/>
    </row>
    <row r="200" spans="2:21" x14ac:dyDescent="0.25"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T200" s="8"/>
      <c r="U200" s="8"/>
    </row>
    <row r="201" spans="2:21" x14ac:dyDescent="0.25"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T201" s="8"/>
      <c r="U201" s="8"/>
    </row>
    <row r="202" spans="2:21" x14ac:dyDescent="0.25"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T202" s="8"/>
      <c r="U202" s="8"/>
    </row>
    <row r="203" spans="2:21" x14ac:dyDescent="0.25"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T203" s="8"/>
      <c r="U203" s="8"/>
    </row>
    <row r="204" spans="2:21" x14ac:dyDescent="0.25"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T204" s="8"/>
      <c r="U204" s="8"/>
    </row>
    <row r="205" spans="2:21" x14ac:dyDescent="0.25"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T205" s="8"/>
      <c r="U205" s="8"/>
    </row>
    <row r="206" spans="2:21" x14ac:dyDescent="0.25"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T206" s="8"/>
      <c r="U206" s="8"/>
    </row>
    <row r="207" spans="2:21" x14ac:dyDescent="0.25"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T207" s="8"/>
      <c r="U207" s="8"/>
    </row>
    <row r="208" spans="2:21" x14ac:dyDescent="0.25"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T208" s="8"/>
      <c r="U208" s="8"/>
    </row>
    <row r="209" spans="2:21" x14ac:dyDescent="0.25"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T209" s="8"/>
      <c r="U209" s="8"/>
    </row>
    <row r="210" spans="2:21" x14ac:dyDescent="0.25"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T210" s="8"/>
      <c r="U210" s="8"/>
    </row>
    <row r="211" spans="2:21" x14ac:dyDescent="0.25"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T211" s="8"/>
      <c r="U211" s="8"/>
    </row>
    <row r="212" spans="2:21" x14ac:dyDescent="0.25"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T212" s="8"/>
      <c r="U212" s="8"/>
    </row>
    <row r="213" spans="2:21" x14ac:dyDescent="0.25"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T213" s="8"/>
      <c r="U213" s="8"/>
    </row>
    <row r="214" spans="2:21" x14ac:dyDescent="0.25"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T214" s="8"/>
      <c r="U214" s="8"/>
    </row>
    <row r="215" spans="2:21" x14ac:dyDescent="0.25"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T215" s="8"/>
      <c r="U215" s="8"/>
    </row>
    <row r="216" spans="2:21" x14ac:dyDescent="0.25"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T216" s="8"/>
      <c r="U216" s="8"/>
    </row>
    <row r="217" spans="2:21" x14ac:dyDescent="0.25"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T217" s="8"/>
      <c r="U217" s="8"/>
    </row>
    <row r="218" spans="2:21" x14ac:dyDescent="0.25"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T218" s="8"/>
      <c r="U218" s="8"/>
    </row>
    <row r="219" spans="2:21" x14ac:dyDescent="0.25"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T219" s="8"/>
      <c r="U219" s="8"/>
    </row>
    <row r="220" spans="2:21" x14ac:dyDescent="0.25"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T220" s="8"/>
      <c r="U220" s="8"/>
    </row>
    <row r="221" spans="2:21" x14ac:dyDescent="0.25"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T221" s="8"/>
      <c r="U221" s="8"/>
    </row>
    <row r="222" spans="2:21" x14ac:dyDescent="0.25"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T222" s="8"/>
      <c r="U222" s="8"/>
    </row>
    <row r="223" spans="2:21" x14ac:dyDescent="0.25"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T223" s="8"/>
      <c r="U223" s="8"/>
    </row>
    <row r="224" spans="2:21" x14ac:dyDescent="0.25"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T224" s="8"/>
      <c r="U224" s="8"/>
    </row>
    <row r="225" spans="2:21" x14ac:dyDescent="0.25"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T225" s="8"/>
      <c r="U225" s="8"/>
    </row>
    <row r="226" spans="2:21" x14ac:dyDescent="0.25"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T226" s="8"/>
      <c r="U226" s="8"/>
    </row>
    <row r="227" spans="2:21" x14ac:dyDescent="0.25"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T227" s="8"/>
      <c r="U227" s="8"/>
    </row>
    <row r="228" spans="2:21" x14ac:dyDescent="0.25"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T228" s="8"/>
      <c r="U228" s="8"/>
    </row>
    <row r="229" spans="2:21" x14ac:dyDescent="0.25"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T229" s="8"/>
      <c r="U229" s="8"/>
    </row>
    <row r="230" spans="2:21" x14ac:dyDescent="0.25"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T230" s="8"/>
      <c r="U230" s="8"/>
    </row>
    <row r="231" spans="2:21" x14ac:dyDescent="0.25"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T231" s="8"/>
      <c r="U231" s="8"/>
    </row>
    <row r="232" spans="2:21" x14ac:dyDescent="0.25"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T232" s="8"/>
      <c r="U232" s="8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all_promo_04_2024</vt:lpstr>
      <vt:lpstr>byID_FREEDAY_04_2024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Calla</dc:creator>
  <cp:lastModifiedBy>Steve Calla</cp:lastModifiedBy>
  <dcterms:created xsi:type="dcterms:W3CDTF">2024-05-13T22:23:17Z</dcterms:created>
  <dcterms:modified xsi:type="dcterms:W3CDTF">2024-05-13T23:08:08Z</dcterms:modified>
</cp:coreProperties>
</file>