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D3EA2082-D700-4555-89E6-4DAEB3CFB03F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HAND CR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G22" i="1"/>
  <c r="F22" i="1"/>
  <c r="E22" i="1"/>
  <c r="D2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867664BC297840C6BDDDC2CAEC1221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91400" y="5797550"/>
          <a:ext cx="1972310" cy="2093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8A87D1734A514DBAB0D2C684BEC7844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48550" y="6969125"/>
          <a:ext cx="1838960" cy="20821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814A34C03F24D68A4DF4527D3E746B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10450" y="8045450"/>
          <a:ext cx="1781175" cy="192659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<sst xmlns="http://schemas.openxmlformats.org/spreadsheetml/2006/main" count="49" uniqueCount="49">
  <si>
    <t>HAND CREAM - INGREDIENT LIST</t>
  </si>
  <si>
    <t>No.</t>
  </si>
  <si>
    <t>CTFA  INCI  Name</t>
  </si>
  <si>
    <t>CAS NO</t>
  </si>
  <si>
    <t>HA555
ROSE</t>
  </si>
  <si>
    <t>HA556
COLLAGEN</t>
  </si>
  <si>
    <t>HA557
HYALURONATE ACID</t>
  </si>
  <si>
    <t>ALL 
GEL</t>
  </si>
  <si>
    <t>AQUA</t>
  </si>
  <si>
    <t>7732-18-5</t>
  </si>
  <si>
    <t>MINERAL OIL</t>
  </si>
  <si>
    <t>8042-47-5</t>
  </si>
  <si>
    <t>PETROLATUM</t>
  </si>
  <si>
    <t>8009-03-8</t>
  </si>
  <si>
    <t>DIMETHICONE</t>
  </si>
  <si>
    <t>9006-65-9</t>
  </si>
  <si>
    <t>CETEARYL ALCOHOL</t>
  </si>
  <si>
    <t>8005-44-5;67762-27-0</t>
  </si>
  <si>
    <t>PHENOXYETHANOL</t>
  </si>
  <si>
    <t>122-99-6</t>
  </si>
  <si>
    <t>ACRYLATES COPOLYMER</t>
  </si>
  <si>
    <t>25035-69-2;25212-88-8;25685-29-4;159666-35-0</t>
  </si>
  <si>
    <t>FRAGRANCE</t>
  </si>
  <si>
    <t>CETEARETH-25</t>
  </si>
  <si>
    <t>68439-49-6</t>
  </si>
  <si>
    <t>ROSA RUGOSA FLOWER EXTRACT</t>
  </si>
  <si>
    <t>92347-25-6</t>
  </si>
  <si>
    <t>CARBOMER</t>
  </si>
  <si>
    <t>9003-01-4</t>
  </si>
  <si>
    <t>XANTHAN GUM</t>
  </si>
  <si>
    <t>11138-66-2</t>
  </si>
  <si>
    <t>SODIUM HYALURONATE</t>
  </si>
  <si>
    <t>9067-32-7</t>
  </si>
  <si>
    <t>ETHYLHEXYLGLYCERIN</t>
  </si>
  <si>
    <t>70445-33-9</t>
  </si>
  <si>
    <t>HYDROLYZED COLLAGEN</t>
  </si>
  <si>
    <t>73049-73-7;92113-31-0</t>
  </si>
  <si>
    <t>SODIUM HYDROXIDE</t>
  </si>
  <si>
    <t>1310-73-2</t>
  </si>
  <si>
    <t>GLYCERETH-26</t>
  </si>
  <si>
    <t>31694-55-0</t>
  </si>
  <si>
    <t>GLYCERIN</t>
  </si>
  <si>
    <t>56-81-5</t>
  </si>
  <si>
    <t>PROPYLENE GLYCOL</t>
  </si>
  <si>
    <t>57-55-6</t>
  </si>
  <si>
    <t>Sub (W/W%)</t>
  </si>
  <si>
    <r>
      <t>ROSE CREAM INGREDIENTS:</t>
    </r>
    <r>
      <rPr>
        <sz val="12"/>
        <color theme="1"/>
        <rFont val="微软雅黑"/>
        <charset val="134"/>
      </rPr>
      <t xml:space="preserve"> AQUA, MINERAL OIL, PETROLATUM, DIMETHICONE, CETEARYL ALCOHOL, PHENOXYETHANOL, ACRYLATES COPOLYMER, FRAGRANCE, CETEARETH-25, ROSA RUGOSA FLOWER EXTRACT, CARBOMER, XANTHAN GUM, ETHYLHEXYLGLYCERIN, SODIUM HYDROXIDE, PROPYLENE GLYCOL.
</t>
    </r>
    <r>
      <rPr>
        <b/>
        <sz val="12"/>
        <color theme="1"/>
        <rFont val="微软雅黑"/>
        <charset val="134"/>
      </rPr>
      <t>GEL INGREDIENTS:</t>
    </r>
    <r>
      <rPr>
        <sz val="12"/>
        <color theme="1"/>
        <rFont val="微软雅黑"/>
        <charset val="134"/>
      </rPr>
      <t xml:space="preserve"> AQUA, PROPYLENE GLYCOL, GLYCERIN, GLYCERETH-26, PHENOXYETHANOL, CARBOMER, SODIUM HYDROXIDE, ETHYLHEXYLGLYCERIN.</t>
    </r>
  </si>
  <si>
    <r>
      <t xml:space="preserve">COLLAGEN CREAM INGREDIENTS: </t>
    </r>
    <r>
      <rPr>
        <sz val="12"/>
        <color theme="1"/>
        <rFont val="微软雅黑"/>
        <charset val="134"/>
      </rPr>
      <t xml:space="preserve">AQUA, MINERAL OIL, PETROLATUM, DIMETHICONE, CETEARYL ALCOHOL, PHENOXYETHANOL, ACRYLATES COPOLYMER, FRAGRANCE, CETEARETH-25, CARBOMER, XANTHAN GUM, ETHYLHEXYLGLYCERIN, HYDROLYZED COLLAGEN, SODIUM HYDROXIDE, PROPYLENE GLYCOL.
</t>
    </r>
    <r>
      <rPr>
        <b/>
        <sz val="12"/>
        <color theme="1"/>
        <rFont val="微软雅黑"/>
        <charset val="134"/>
      </rPr>
      <t xml:space="preserve">GEL INGREDIENTS: </t>
    </r>
    <r>
      <rPr>
        <sz val="12"/>
        <color theme="1"/>
        <rFont val="微软雅黑"/>
        <charset val="134"/>
      </rPr>
      <t>AQUA, PROPYLENE GLYCOL, GLYCERIN, GLYCERETH-26, PHENOXYETHANOL, CARBOMER, SODIUM HYDROXIDE, ETHYLHEXYLGLYCERIN.</t>
    </r>
  </si>
  <si>
    <r>
      <t xml:space="preserve">HYALURONATE ACID CREAM INGREDIENTS: </t>
    </r>
    <r>
      <rPr>
        <sz val="12"/>
        <color theme="1"/>
        <rFont val="微软雅黑"/>
        <charset val="134"/>
      </rPr>
      <t xml:space="preserve">AQUA, MINERAL OIL, PETROLATUM, DIMETHICONE, CETEARYL ALCOHOL, PHENOXYETHANOL, ACRYLATES COPOLYMER, FRAGRANCE, CETEARETH-25, CARBOMER, XANTHAN GUM, SODIUM HYALURONATE, ETHYLHEXYLGLYCERIN, SODIUM HYDROXIDE.
</t>
    </r>
    <r>
      <rPr>
        <b/>
        <sz val="12"/>
        <color theme="1"/>
        <rFont val="微软雅黑"/>
        <charset val="134"/>
      </rPr>
      <t xml:space="preserve">GEL INGREDIENTS: </t>
    </r>
    <r>
      <rPr>
        <sz val="12"/>
        <color theme="1"/>
        <rFont val="微软雅黑"/>
        <charset val="134"/>
      </rPr>
      <t>AQUA, PROPYLENE GLYCOL, GLYCERIN, GLYCERETH-26, PHENOXYETHANOL, CARBOMER, SODIUM HYDROXIDE, ETHYLHEXYLGLYCERIN.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</si>
</sst>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_ "/>
  </numFmts>
  <fonts count="12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6" zoomScale="80" zoomScaleNormal="80" workbookViewId="0">
      <selection activeCell="D2" sqref="D1:D1048576"/>
    </sheetView>
  </sheetViews>
  <sheetFormatPr defaultColWidth="9" defaultRowHeight="17.25"/>
  <cols>
    <col min="1" max="1" width="6.42578125" style="1" customWidth="1"/>
    <col min="2" max="2" width="38.42578125" style="1" customWidth="1"/>
    <col min="3" max="3" width="26.5703125" style="1" customWidth="1"/>
    <col min="4" max="4" width="13.85546875" style="1" customWidth="1"/>
    <col min="5" max="6" width="13.5703125" style="1" customWidth="1"/>
    <col min="7" max="7" width="18.28515625" style="1" customWidth="1"/>
    <col min="8" max="8" width="24.85546875" style="1" customWidth="1"/>
    <col min="9" max="16384" width="9" style="1"/>
  </cols>
  <sheetData>
    <row r="1" spans="1:7" ht="29.25">
      <c r="A1" s="11" t="s">
        <v>0</v>
      </c>
      <c r="B1" s="11"/>
      <c r="C1" s="11"/>
      <c r="D1" s="11"/>
      <c r="E1" s="11"/>
      <c r="F1" s="11"/>
      <c r="G1" s="11"/>
    </row>
    <row r="2" spans="1:7" ht="41.1" customHeigh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 ht="21" customHeight="1">
      <c r="A3" s="7">
        <v>1</v>
      </c>
      <c r="B3" s="8" t="s">
        <v>8</v>
      </c>
      <c r="C3" s="8" t="s">
        <v>9</v>
      </c>
      <c r="D3" s="9">
        <v>90.704899999999995</v>
      </c>
      <c r="E3" s="9">
        <v>90.869900000000001</v>
      </c>
      <c r="F3" s="9">
        <v>90.86</v>
      </c>
      <c r="G3" s="9">
        <v>99.28</v>
      </c>
    </row>
    <row r="4" spans="1:7" ht="21" customHeight="1">
      <c r="A4" s="7">
        <v>2</v>
      </c>
      <c r="B4" s="8" t="s">
        <v>10</v>
      </c>
      <c r="C4" s="8" t="s">
        <v>11</v>
      </c>
      <c r="D4" s="9">
        <v>3</v>
      </c>
      <c r="E4" s="9">
        <v>3</v>
      </c>
      <c r="F4" s="9">
        <v>3</v>
      </c>
      <c r="G4" s="9"/>
    </row>
    <row r="5" spans="1:7" ht="21" customHeight="1">
      <c r="A5" s="7">
        <v>3</v>
      </c>
      <c r="B5" s="8" t="s">
        <v>12</v>
      </c>
      <c r="C5" s="8" t="s">
        <v>13</v>
      </c>
      <c r="D5" s="9">
        <v>2</v>
      </c>
      <c r="E5" s="9">
        <v>2</v>
      </c>
      <c r="F5" s="9">
        <v>2</v>
      </c>
      <c r="G5" s="9"/>
    </row>
    <row r="6" spans="1:7" ht="21" customHeight="1">
      <c r="A6" s="7">
        <v>4</v>
      </c>
      <c r="B6" s="8" t="s">
        <v>14</v>
      </c>
      <c r="C6" s="8" t="s">
        <v>15</v>
      </c>
      <c r="D6" s="9">
        <v>1</v>
      </c>
      <c r="E6" s="9">
        <v>1</v>
      </c>
      <c r="F6" s="9">
        <v>1</v>
      </c>
      <c r="G6" s="9"/>
    </row>
    <row r="7" spans="1:7" ht="21" customHeight="1">
      <c r="A7" s="7">
        <v>5</v>
      </c>
      <c r="B7" s="8" t="s">
        <v>16</v>
      </c>
      <c r="C7" s="8" t="s">
        <v>17</v>
      </c>
      <c r="D7" s="9">
        <v>0.85</v>
      </c>
      <c r="E7" s="9">
        <v>0.85</v>
      </c>
      <c r="F7" s="9">
        <v>0.85</v>
      </c>
      <c r="G7" s="9"/>
    </row>
    <row r="8" spans="1:7" ht="21" customHeight="1">
      <c r="A8" s="7">
        <v>6</v>
      </c>
      <c r="B8" s="8" t="s">
        <v>18</v>
      </c>
      <c r="C8" s="8" t="s">
        <v>19</v>
      </c>
      <c r="D8" s="9">
        <v>0.72409999999999997</v>
      </c>
      <c r="E8" s="9">
        <v>0.72140000000000004</v>
      </c>
      <c r="F8" s="9">
        <v>0.72</v>
      </c>
      <c r="G8" s="9">
        <v>0.72</v>
      </c>
    </row>
    <row r="9" spans="1:7" ht="21" customHeight="1">
      <c r="A9" s="7">
        <v>7</v>
      </c>
      <c r="B9" s="8" t="s">
        <v>20</v>
      </c>
      <c r="C9" s="8" t="s">
        <v>21</v>
      </c>
      <c r="D9" s="9">
        <v>0.59499999999999997</v>
      </c>
      <c r="E9" s="9">
        <v>0.59499999999999997</v>
      </c>
      <c r="F9" s="9">
        <v>0.59499999999999997</v>
      </c>
      <c r="G9" s="9"/>
    </row>
    <row r="10" spans="1:7" ht="21" customHeight="1">
      <c r="A10" s="7">
        <v>8</v>
      </c>
      <c r="B10" s="8" t="s">
        <v>22</v>
      </c>
      <c r="C10" s="8"/>
      <c r="D10" s="9">
        <v>0.3</v>
      </c>
      <c r="E10" s="9">
        <v>0.3</v>
      </c>
      <c r="F10" s="9">
        <v>0.3</v>
      </c>
      <c r="G10" s="9"/>
    </row>
    <row r="11" spans="1:7" ht="21" customHeight="1">
      <c r="A11" s="7">
        <v>9</v>
      </c>
      <c r="B11" s="8" t="s">
        <v>23</v>
      </c>
      <c r="C11" s="8" t="s">
        <v>24</v>
      </c>
      <c r="D11" s="9">
        <v>0.255</v>
      </c>
      <c r="E11" s="9">
        <v>0.255</v>
      </c>
      <c r="F11" s="9">
        <v>0.255</v>
      </c>
      <c r="G11" s="9"/>
    </row>
    <row r="12" spans="1:7" ht="21" customHeight="1">
      <c r="A12" s="7">
        <v>10</v>
      </c>
      <c r="B12" s="8" t="s">
        <v>25</v>
      </c>
      <c r="C12" s="8" t="s">
        <v>26</v>
      </c>
      <c r="D12" s="9">
        <v>0.2205</v>
      </c>
      <c r="E12" s="9"/>
      <c r="F12" s="9"/>
      <c r="G12" s="9"/>
    </row>
    <row r="13" spans="1:7" ht="21" customHeight="1">
      <c r="A13" s="7">
        <v>11</v>
      </c>
      <c r="B13" s="8" t="s">
        <v>27</v>
      </c>
      <c r="C13" s="8" t="s">
        <v>28</v>
      </c>
      <c r="D13" s="9">
        <v>0.1</v>
      </c>
      <c r="E13" s="9">
        <v>0.1</v>
      </c>
      <c r="F13" s="9">
        <v>0.1</v>
      </c>
      <c r="G13" s="9">
        <v>0.3</v>
      </c>
    </row>
    <row r="14" spans="1:7" ht="21" customHeight="1">
      <c r="A14" s="7">
        <v>12</v>
      </c>
      <c r="B14" s="8" t="s">
        <v>29</v>
      </c>
      <c r="C14" s="8" t="s">
        <v>30</v>
      </c>
      <c r="D14" s="9">
        <v>0.1</v>
      </c>
      <c r="E14" s="9">
        <v>0.1</v>
      </c>
      <c r="F14" s="9">
        <v>0.1</v>
      </c>
      <c r="G14" s="9"/>
    </row>
    <row r="15" spans="1:7" ht="21" customHeight="1">
      <c r="A15" s="7">
        <v>13</v>
      </c>
      <c r="B15" s="8" t="s">
        <v>31</v>
      </c>
      <c r="C15" s="8" t="s">
        <v>32</v>
      </c>
      <c r="D15" s="9"/>
      <c r="E15" s="9"/>
      <c r="F15" s="9">
        <v>0.1</v>
      </c>
      <c r="G15" s="9"/>
    </row>
    <row r="16" spans="1:7" ht="21" customHeight="1">
      <c r="A16" s="7">
        <v>14</v>
      </c>
      <c r="B16" s="8" t="s">
        <v>33</v>
      </c>
      <c r="C16" s="8" t="s">
        <v>34</v>
      </c>
      <c r="D16" s="9">
        <v>8.0500000000000002E-2</v>
      </c>
      <c r="E16" s="9">
        <v>8.0199999999999994E-2</v>
      </c>
      <c r="F16" s="9">
        <v>0.08</v>
      </c>
      <c r="G16" s="9">
        <v>0.08</v>
      </c>
    </row>
    <row r="17" spans="1:8" ht="21" customHeight="1">
      <c r="A17" s="7">
        <v>15</v>
      </c>
      <c r="B17" s="8" t="s">
        <v>35</v>
      </c>
      <c r="C17" s="8" t="s">
        <v>36</v>
      </c>
      <c r="D17" s="9"/>
      <c r="E17" s="9">
        <v>7.0000000000000007E-2</v>
      </c>
      <c r="F17" s="9"/>
      <c r="G17" s="9"/>
    </row>
    <row r="18" spans="1:8" ht="21" customHeight="1">
      <c r="A18" s="7">
        <v>16</v>
      </c>
      <c r="B18" s="8" t="s">
        <v>37</v>
      </c>
      <c r="C18" s="8" t="s">
        <v>38</v>
      </c>
      <c r="D18" s="9">
        <v>0.04</v>
      </c>
      <c r="E18" s="9">
        <v>0.04</v>
      </c>
      <c r="F18" s="9">
        <v>0.04</v>
      </c>
      <c r="G18" s="9">
        <v>0.12</v>
      </c>
    </row>
    <row r="19" spans="1:8" ht="21" customHeight="1">
      <c r="A19" s="7">
        <v>17</v>
      </c>
      <c r="B19" s="8" t="s">
        <v>39</v>
      </c>
      <c r="C19" s="8" t="s">
        <v>40</v>
      </c>
      <c r="D19" s="9"/>
      <c r="E19" s="9"/>
      <c r="F19" s="9"/>
      <c r="G19" s="9">
        <v>2</v>
      </c>
    </row>
    <row r="20" spans="1:8" ht="21" customHeight="1">
      <c r="A20" s="7">
        <v>18</v>
      </c>
      <c r="B20" s="8" t="s">
        <v>41</v>
      </c>
      <c r="C20" s="8" t="s">
        <v>42</v>
      </c>
      <c r="D20" s="9"/>
      <c r="E20" s="9"/>
      <c r="F20" s="9"/>
      <c r="G20" s="9">
        <v>3</v>
      </c>
    </row>
    <row r="21" spans="1:8" ht="21" customHeight="1">
      <c r="A21" s="7">
        <v>19</v>
      </c>
      <c r="B21" s="8" t="s">
        <v>43</v>
      </c>
      <c r="C21" s="8" t="s">
        <v>44</v>
      </c>
      <c r="D21" s="9">
        <v>0.03</v>
      </c>
      <c r="E21" s="9">
        <v>1.8499999999999999E-2</v>
      </c>
      <c r="F21" s="9"/>
      <c r="G21" s="9">
        <v>5</v>
      </c>
    </row>
    <row r="22" spans="1:8" ht="18">
      <c r="A22" s="12" t="s">
        <v>45</v>
      </c>
      <c r="B22" s="13"/>
      <c r="C22" s="13"/>
      <c r="D22" s="10">
        <f>SUM(D3:D21)</f>
        <v>99.999999999999986</v>
      </c>
      <c r="E22" s="10">
        <f>SUM(E3:E21)</f>
        <v>99.999999999999986</v>
      </c>
      <c r="F22" s="10">
        <f>SUM(F3:F21)</f>
        <v>99.999999999999972</v>
      </c>
      <c r="G22" s="10">
        <f>SUM(G3:G21)</f>
        <v>110.5</v>
      </c>
    </row>
    <row r="23" spans="1:8" ht="105" customHeight="1">
      <c r="A23" s="14" t="s">
        <v>46</v>
      </c>
      <c r="B23" s="15"/>
      <c r="C23" s="15"/>
      <c r="D23" s="15"/>
      <c r="E23" s="15"/>
      <c r="F23" s="15"/>
      <c r="G23" s="16"/>
      <c r="H23" s="1" t="e" vm="1">
        <f ca="1">_xlfn.DISPIMG("ID_867664BC297840C6BDDDC2CAEC12216B",1)</f>
        <v>#NAME?</v>
      </c>
    </row>
    <row r="24" spans="1:8" ht="93.95" customHeight="1">
      <c r="A24" s="17" t="s">
        <v>47</v>
      </c>
      <c r="B24" s="18"/>
      <c r="C24" s="18"/>
      <c r="D24" s="18"/>
      <c r="E24" s="18"/>
      <c r="F24" s="18"/>
      <c r="G24" s="18"/>
      <c r="H24" s="1" t="e" vm="1">
        <f ca="1">_xlfn.DISPIMG("ID_8A87D1734A514DBAB0D2C684BEC7844A",1)</f>
        <v>#NAME?</v>
      </c>
    </row>
    <row r="25" spans="1:8" ht="84" customHeight="1">
      <c r="A25" s="17" t="s">
        <v>48</v>
      </c>
      <c r="B25" s="18"/>
      <c r="C25" s="18"/>
      <c r="D25" s="18"/>
      <c r="E25" s="18"/>
      <c r="F25" s="18"/>
      <c r="G25" s="18"/>
      <c r="H25" s="1" t="e" vm="1">
        <f ca="1">_xlfn.DISPIMG("ID_5814A34C03F24D68A4DF4527D3E746BC",1)</f>
        <v>#NAME?</v>
      </c>
    </row>
  </sheetData>
  <mergeCells count="5">
    <mergeCell ref="A1:G1"/>
    <mergeCell ref="A22:C22"/>
    <mergeCell ref="A23:G23"/>
    <mergeCell ref="A24:G24"/>
    <mergeCell ref="A25:G2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HAND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46BC50B4B4894F07BAACE8FD51A265A9_13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