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ellimages.xml" ContentType="application/vnd.wps-officedocument.cell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Administrator\Desktop\配方表\Personnal Care- the rest 20SKUs\改\"/>
    </mc:Choice>
  </mc:AlternateContent>
  <xr:revisionPtr revIDLastSave="0" documentId="13_ncr:1_{87BEACC3-63B5-4DBC-B8F7-F4492E6B3BAB}" xr6:coauthVersionLast="47" xr6:coauthVersionMax="47" xr10:uidLastSave="{00000000-0000-0000-0000-000000000000}"/>
  <bookViews>
    <workbookView xWindow="7635" yWindow="5535" windowWidth="28800" windowHeight="15345" xr2:uid="{00000000-000D-0000-FFFF-FFFF00000000}"/>
  </bookViews>
  <sheets>
    <sheet name="FACIAL CLEANSER" sheetId="1" r:id="rId1"/>
  </sheets>
  <definedNames>
    <definedName name="_xlnm._FilterDatabase" localSheetId="0" hidden="1">'FACIAL CLEANSER'!$A$2:$G$32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 r="G31" i="1"/>
  <c r="G30" i="1"/>
  <c r="F29" i="1"/>
  <c r="E29" i="1"/>
  <c r="D29" i="1"/>
</calcChain>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 name="ID_ABF8B7BA68A74250B20CF09294CBDEAA"/>
        <xdr:cNvPicPr>
          <a:picLocks noChangeAspect="1"/>
        </xdr:cNvPicPr>
      </xdr:nvPicPr>
      <xdr:blipFill>
        <a:blip r:embed="rId1"/>
        <a:stretch>
          <a:fillRect/>
        </a:stretch>
      </xdr:blipFill>
      <xdr:spPr>
        <a:xfrm>
          <a:off x="11725275" y="8382000"/>
          <a:ext cx="2334260" cy="2680335"/>
        </a:xfrm>
        <a:prstGeom prst="rect">
          <a:avLst/>
        </a:prstGeom>
        <a:noFill/>
        <a:ln w="9525">
          <a:noFill/>
        </a:ln>
      </xdr:spPr>
    </xdr:pic>
  </etc:cellImage>
  <etc:cellImage>
    <xdr:pic>
      <xdr:nvPicPr>
        <xdr:cNvPr id="3" name="ID_6C41E0CC9FDD4548B520A6457B69DDC7"/>
        <xdr:cNvPicPr>
          <a:picLocks noChangeAspect="1"/>
        </xdr:cNvPicPr>
      </xdr:nvPicPr>
      <xdr:blipFill>
        <a:blip r:embed="rId2"/>
        <a:stretch>
          <a:fillRect/>
        </a:stretch>
      </xdr:blipFill>
      <xdr:spPr>
        <a:xfrm>
          <a:off x="11772900" y="9658350"/>
          <a:ext cx="2257425" cy="2472055"/>
        </a:xfrm>
        <a:prstGeom prst="rect">
          <a:avLst/>
        </a:prstGeom>
        <a:noFill/>
        <a:ln w="9525">
          <a:noFill/>
        </a:ln>
      </xdr:spPr>
    </xdr:pic>
  </etc:cellImage>
  <etc:cellImage>
    <xdr:pic>
      <xdr:nvPicPr>
        <xdr:cNvPr id="4" name="ID_66CB5F165AE84A05B678A12FB40F1088"/>
        <xdr:cNvPicPr>
          <a:picLocks noChangeAspect="1"/>
        </xdr:cNvPicPr>
      </xdr:nvPicPr>
      <xdr:blipFill>
        <a:blip r:embed="rId3"/>
        <a:stretch>
          <a:fillRect/>
        </a:stretch>
      </xdr:blipFill>
      <xdr:spPr>
        <a:xfrm>
          <a:off x="11639550" y="10725150"/>
          <a:ext cx="2258060" cy="2735580"/>
        </a:xfrm>
        <a:prstGeom prst="rect">
          <a:avLst/>
        </a:prstGeom>
        <a:noFill/>
        <a:ln w="9525">
          <a:noFill/>
        </a:ln>
      </xdr:spPr>
    </xdr:pic>
  </etc:cellImage>
</etc:cellImage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<sst xmlns="http://schemas.openxmlformats.org/spreadsheetml/2006/main" count="69" uniqueCount="64">
  <si>
    <t>FACIAL CLEANSER - INGREDIENT LIST</t>
  </si>
  <si>
    <t>No.</t>
  </si>
  <si>
    <t>CTFA  INCI  Name</t>
  </si>
  <si>
    <t>CAS NO</t>
  </si>
  <si>
    <t>HA606-1
ROSE</t>
  </si>
  <si>
    <t>HA606-2
HYALURONATE ACID</t>
  </si>
  <si>
    <t>HA606-4
VC</t>
  </si>
  <si>
    <t>WATER</t>
  </si>
  <si>
    <t>7732-18-5</t>
  </si>
  <si>
    <t>PALMITIC ACID</t>
  </si>
  <si>
    <t>57-10-3</t>
  </si>
  <si>
    <t>STEARIC ACID</t>
  </si>
  <si>
    <t>57-11-4</t>
  </si>
  <si>
    <t>GLYCERIN</t>
  </si>
  <si>
    <t>56-81-5</t>
  </si>
  <si>
    <t>MYRISTIC ACID</t>
  </si>
  <si>
    <t>544-63-8</t>
  </si>
  <si>
    <t>POTASSIUM HYDROXIDE</t>
  </si>
  <si>
    <t>1310-58-3</t>
  </si>
  <si>
    <t>SODIUM COCOYL GLYCINATE</t>
  </si>
  <si>
    <t>90387-74-9</t>
  </si>
  <si>
    <t>PEG-100 STEARATE</t>
  </si>
  <si>
    <t>9004-99-3</t>
  </si>
  <si>
    <t>GLYCOL DISTEARATE</t>
  </si>
  <si>
    <t>627-83-8</t>
  </si>
  <si>
    <t>COCAMIDE MEA</t>
  </si>
  <si>
    <t>68140-00-1;69227-24-3</t>
  </si>
  <si>
    <t>COCAMIDOPROPYL BETAINE</t>
  </si>
  <si>
    <t>61789-40-0</t>
  </si>
  <si>
    <t>GLYCERYL STEARATE</t>
  </si>
  <si>
    <t>123-94-4;85666-92-8</t>
  </si>
  <si>
    <t>PHENOXYETHANOL</t>
  </si>
  <si>
    <t>122-99-6</t>
  </si>
  <si>
    <t>GLYCOL STEARATE</t>
  </si>
  <si>
    <t>111-60-4</t>
  </si>
  <si>
    <t>FRAGRANCE</t>
  </si>
  <si>
    <t xml:space="preserve"> </t>
  </si>
  <si>
    <t>LAURIC ACID</t>
  </si>
  <si>
    <t>143-07-7</t>
  </si>
  <si>
    <t>ARACHIDIC ACID</t>
  </si>
  <si>
    <t>506-30-9</t>
  </si>
  <si>
    <t>SODIUM CHLORIDE</t>
  </si>
  <si>
    <t>7647-14-5</t>
  </si>
  <si>
    <t>ETHYLHEXYLGLYCERIN</t>
  </si>
  <si>
    <t>70445-33-9</t>
  </si>
  <si>
    <t>3-O-ETHYL ASCORBIC ACID</t>
  </si>
  <si>
    <t>86404-04-8</t>
  </si>
  <si>
    <t/>
  </si>
  <si>
    <t>ROSA RUGOSA FLOWER EXTRACT</t>
  </si>
  <si>
    <t>92347-25-6</t>
  </si>
  <si>
    <t>PROPYLENE GLYCOL</t>
  </si>
  <si>
    <t>57-55-6</t>
  </si>
  <si>
    <t>SODIUM COCOYL SARCOSINATE</t>
  </si>
  <si>
    <t>61791-59-1</t>
  </si>
  <si>
    <t>SODIUM COCOYL GLUTAMATE</t>
  </si>
  <si>
    <t>68187-32-6</t>
  </si>
  <si>
    <t>SODIUM COCOYL ALANINATE</t>
  </si>
  <si>
    <t>90170-45-9</t>
  </si>
  <si>
    <t>SODIUM HYALURONATE</t>
  </si>
  <si>
    <t>9067-32-7</t>
  </si>
  <si>
    <t>Sub (W/W%)</t>
  </si>
  <si>
    <r>
      <rPr>
        <b/>
        <sz val="12"/>
        <color theme="1"/>
        <rFont val="微软雅黑"/>
        <charset val="134"/>
      </rPr>
      <t>ROSE INGREDIENTS:</t>
    </r>
    <r>
      <rPr>
        <sz val="12"/>
        <color theme="1"/>
        <rFont val="微软雅黑"/>
        <charset val="134"/>
      </rPr>
      <t xml:space="preserve"> WATER, PALMITIC ACID, STEARIC ACID, GLYCERIN, MYRISTIC ACID, POTASSIUM HYDROXIDE, SODIUM COCOYL GLYCINATE, PEG-100 STEARATE, GLYCOL DISTEARATE, COCAMIDE MEA, COCAMIDOPROPYL BETAINE, GLYCERYL STEARATE, PHENOXYETHANOL, GLYCOL STEARATE, FRAGRANCE, LAURIC ACID, ARACHIDIC ACID, SODIUM CHLORIDE, ETHYLHEXYLGLYCERIN, ROSA RUGOSA FLOWER EXTRACT, PROPYLENE GLYCOL, SODIUM COCOYL SARCOSINATE, SODIUM COCOYL GLUTAMATE, SODIUM COCOYL ALANINATE.</t>
    </r>
  </si>
  <si>
    <r>
      <rPr>
        <b/>
        <sz val="12"/>
        <color theme="1"/>
        <rFont val="微软雅黑"/>
        <charset val="134"/>
      </rPr>
      <t>HYALURONATE ACID INGREDIENTS:</t>
    </r>
    <r>
      <rPr>
        <sz val="12"/>
        <color theme="1"/>
        <rFont val="微软雅黑"/>
        <charset val="134"/>
      </rPr>
      <t xml:space="preserve"> WATER, PALMITIC ACID, STEARIC ACID, GLYCERIN, MYRISTIC ACID, POTASSIUM HYDROXIDE, SODIUM COCOYL GLYCINATE, PEG-100 STEARATE, GLYCOL DISTEARATE, COCAMIDE MEA, COCAMIDOPROPYL BETAINE, GLYCERYL STEARATE, PHENOXYETHANOL, GLYCOL STEARATE, FRAGRANCE, LAURIC ACID, ARACHIDIC ACID, SODIUM CHLORIDE, ETHYLHEXYLGLYCERIN, SODIUM COCOYL SARCOSINATE, SODIUM COCOYL GLUTAMATE, SODIUM COCOYL ALANINATE, SODIUM HYALURONATE.</t>
    </r>
  </si>
  <si>
    <r>
      <rPr>
        <b/>
        <sz val="12"/>
        <color rgb="FF000000"/>
        <rFont val="微软雅黑"/>
        <charset val="134"/>
      </rPr>
      <t>VC INGREDIENTS:</t>
    </r>
    <r>
      <rPr>
        <sz val="12"/>
        <color rgb="FF000000"/>
        <rFont val="微软雅黑"/>
        <charset val="134"/>
      </rPr>
      <t xml:space="preserve"> WATER, PALMITIC ACID, STEARIC ACID, GLYCERIN, MYRISTIC ACID, POTASSIUM HYDROXIDE, SODIUM COCOYL GLYCINATE, PEG-100 STEARATE, GLYCOL DISTEARATE, COCAMIDE MEA, COCAMIDOPROPYL BETAINE, GLYCERYL STEARATE, PHENOXYETHANOL, GLYCOL STEARATE, FRAGRANCE, LAURIC ACID, ARACHIDIC ACID, SODIUM CHLORIDE, ETHYLHEXYLGLYCERIN, 3-O-ETHYL ASCORBIC ACID, SODIUM COCOYL SARCOSINATE, SODIUM COCOYL GLUTAMATE, SODIUM COCOYL ALANINATE.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</si>
</sst>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8" formatCode="0.00000_ "/>
  </numFmts>
  <fonts count="13" x14ac:knownFonts="1">
    <font>
      <sz val="11"/>
      <color theme="1"/>
      <name val="宋体"/>
      <charset val="134"/>
      <scheme val="minor"/>
    </font>
    <font>
      <sz val="12"/>
      <color theme="1"/>
      <name val="微软雅黑"/>
      <charset val="134"/>
    </font>
    <font>
      <b/>
      <sz val="20"/>
      <color theme="1"/>
      <name val="微软雅黑"/>
      <charset val="134"/>
    </font>
    <font>
      <b/>
      <sz val="11"/>
      <color theme="0"/>
      <name val="微软雅黑"/>
      <charset val="134"/>
    </font>
    <font>
      <b/>
      <sz val="12"/>
      <name val="微软雅黑"/>
      <charset val="134"/>
    </font>
    <font>
      <sz val="12"/>
      <name val="微软雅黑"/>
      <charset val="134"/>
    </font>
    <font>
      <b/>
      <sz val="12"/>
      <color rgb="FFFF0000"/>
      <name val="微软雅黑"/>
      <charset val="134"/>
    </font>
    <font>
      <b/>
      <sz val="12"/>
      <color theme="1"/>
      <name val="微软雅黑"/>
      <charset val="134"/>
    </font>
    <font>
      <b/>
      <sz val="12"/>
      <color rgb="FF000000"/>
      <name val="微软雅黑"/>
      <charset val="134"/>
    </font>
    <font>
      <sz val="11"/>
      <color theme="0"/>
      <name val="宋体"/>
      <charset val="134"/>
      <scheme val="minor"/>
    </font>
    <font>
      <sz val="12"/>
      <name val="宋体"/>
      <charset val="134"/>
    </font>
    <font>
      <sz val="12"/>
      <color rgb="FF000000"/>
      <name val="微软雅黑"/>
      <charset val="134"/>
    </font>
    <font>
      <sz val="9"/>
      <name val="宋体"/>
      <family val="3"/>
      <charset val="134"/>
      <scheme val="minor"/>
    </font>
  </fonts>
  <fills count="5">
    <fill>
      <patternFill patternType="none"/>
    </fill>
    <fill>
      <patternFill patternType="gray125"/>
    </fill>
    <fill>
      <patternFill patternType="solid">
        <fgColor theme="4"/>
        <bgColor indexed="64"/>
      </patternFill>
    </fill>
    <fill>
      <patternFill patternType="solid">
        <fgColor indexed="22"/>
        <bgColor indexed="64"/>
      </patternFill>
    </fill>
    <fill>
      <patternFill patternType="solid">
        <fgColor indexed="9"/>
        <bgColor indexed="64"/>
      </patternFill>
    </fill>
  </fills>
  <borders count="6">
    <border>
      <left/>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3">
    <xf numFmtId="0" fontId="0" fillId="0" borderId="0">
      <alignment vertical="center"/>
    </xf>
    <xf numFmtId="0" fontId="9" fillId="2" borderId="0" applyNumberFormat="0" applyBorder="0" applyAlignment="0" applyProtection="0">
      <alignment vertical="center"/>
    </xf>
    <xf numFmtId="0" fontId="10" fillId="0" borderId="0"/>
  </cellStyleXfs>
  <cellXfs count="18">
    <xf numFmtId="0" fontId="0" fillId="0" borderId="0" xfId="0">
      <alignment vertical="center"/>
    </xf>
    <xf numFmtId="0" fontId="1" fillId="0" borderId="0" xfId="0" applyFont="1" applyAlignment="1">
      <alignment horizontal="center" vertical="center"/>
    </xf>
    <xf numFmtId="0" fontId="3" fillId="2" borderId="1" xfId="1" applyFont="1" applyBorder="1" applyAlignment="1">
      <alignment horizontal="center" vertical="center"/>
    </xf>
    <xf numFmtId="0" fontId="3" fillId="2" borderId="1" xfId="1" applyNumberFormat="1" applyFont="1" applyBorder="1" applyAlignment="1" applyProtection="1">
      <alignment horizontal="center" vertical="center" wrapText="1"/>
    </xf>
    <xf numFmtId="0" fontId="3" fillId="2" borderId="1" xfId="1" applyNumberFormat="1" applyFont="1" applyBorder="1" applyAlignment="1" applyProtection="1">
      <alignment horizontal="center" vertical="center"/>
    </xf>
    <xf numFmtId="0" fontId="4" fillId="3" borderId="2" xfId="2" applyFont="1" applyFill="1" applyBorder="1" applyAlignment="1">
      <alignment horizontal="center" vertical="center" wrapText="1"/>
    </xf>
    <xf numFmtId="0" fontId="5" fillId="0" borderId="2" xfId="0" applyFont="1" applyBorder="1" applyAlignment="1">
      <alignment horizontal="center" vertical="center" wrapText="1"/>
    </xf>
    <xf numFmtId="0" fontId="5" fillId="4" borderId="2" xfId="0" applyFont="1" applyFill="1" applyBorder="1" applyAlignment="1">
      <alignment horizontal="center" vertical="center" wrapText="1"/>
    </xf>
    <xf numFmtId="49" fontId="5" fillId="4" borderId="2" xfId="0" applyNumberFormat="1" applyFont="1" applyFill="1" applyBorder="1" applyAlignment="1">
      <alignment horizontal="center" vertical="center" wrapText="1"/>
    </xf>
    <xf numFmtId="178" fontId="5" fillId="0" borderId="3" xfId="0" applyNumberFormat="1" applyFont="1" applyBorder="1" applyAlignment="1">
      <alignment horizontal="center" vertical="center"/>
    </xf>
    <xf numFmtId="178" fontId="6" fillId="0" borderId="3" xfId="0" applyNumberFormat="1" applyFont="1" applyBorder="1" applyAlignment="1">
      <alignment horizontal="center" vertical="center"/>
    </xf>
    <xf numFmtId="0" fontId="2" fillId="0" borderId="0" xfId="0" applyFont="1" applyAlignment="1">
      <alignment horizontal="center" vertical="center"/>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3" xfId="0" applyFont="1" applyBorder="1" applyAlignment="1">
      <alignment horizontal="left" vertical="center" wrapText="1"/>
    </xf>
    <xf numFmtId="0" fontId="8" fillId="0" borderId="4" xfId="0" applyFont="1" applyBorder="1" applyAlignment="1">
      <alignment horizontal="left" vertical="center" wrapText="1"/>
    </xf>
  </cellXfs>
  <cellStyles count="3">
    <cellStyle name="常规" xfId="0" builtinId="0"/>
    <cellStyle name="常规_Sheet1" xfId="2" xr:uid="{00000000-0005-0000-0000-000031000000}"/>
    <cellStyle name="着色 1" xfId="1" builtinId="29"/>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colors>
    <mruColors>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ellimages.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8" Type="http://schemas.microsoft.com/office/2017/06/relationships/rdRichValueTypes" Target="richData/rdRichValueTypes.xml"/><Relationship Id="rId3" Type="http://schemas.openxmlformats.org/officeDocument/2006/relationships/styles" Target="styles.xml"/><Relationship Id="rId7" Type="http://schemas.microsoft.com/office/2017/06/relationships/rdRichValueStructure" Target="richData/rdrichvaluestructur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5" Type="http://schemas.openxmlformats.org/officeDocument/2006/relationships/sheetMetadata" Target="metadata.xml"/><Relationship Id="rId10" Type="http://www.wps.cn/officeDocument/2020/cellImage" Target="cellimages.xml"/><Relationship Id="rId4" Type="http://schemas.openxmlformats.org/officeDocument/2006/relationships/sharedStrings" Target="sharedStrings.xml"/><Relationship Id="rId9" Type="http://schemas.openxmlformats.org/officeDocument/2006/relationships/calcChain" Target="calcChain.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G32"/>
  <sheetViews>
    <sheetView tabSelected="1" workbookViewId="0">
      <selection activeCell="D2" sqref="D1:D1048576"/>
    </sheetView>
  </sheetViews>
  <sheetFormatPr defaultColWidth="9" defaultRowHeight="17.25" x14ac:dyDescent="0.15"/>
  <cols>
    <col min="1" max="1" width="6.375" style="1" customWidth="1"/>
    <col min="2" max="2" width="44" style="1" customWidth="1"/>
    <col min="3" max="3" width="26.5" style="1" customWidth="1"/>
    <col min="4" max="4" width="16.75" style="1" customWidth="1"/>
    <col min="5" max="5" width="26.5" style="1" customWidth="1"/>
    <col min="6" max="6" width="15" style="1" customWidth="1"/>
    <col min="7" max="7" width="15.5" style="1"/>
    <col min="8" max="16384" width="9" style="1"/>
  </cols>
  <sheetData>
    <row r="1" spans="1:6" ht="29.25" x14ac:dyDescent="0.15">
      <c r="A1" s="11" t="s">
        <v>0</v>
      </c>
      <c r="B1" s="11"/>
      <c r="C1" s="11"/>
      <c r="D1" s="11"/>
      <c r="E1" s="11"/>
      <c r="F1" s="11"/>
    </row>
    <row r="2" spans="1:6" ht="41.1" customHeight="1" x14ac:dyDescent="0.15">
      <c r="A2" s="2" t="s">
        <v>1</v>
      </c>
      <c r="B2" s="3" t="s">
        <v>2</v>
      </c>
      <c r="C2" s="4" t="s">
        <v>3</v>
      </c>
      <c r="D2" s="5" t="s">
        <v>4</v>
      </c>
      <c r="E2" s="5" t="s">
        <v>5</v>
      </c>
      <c r="F2" s="5" t="s">
        <v>6</v>
      </c>
    </row>
    <row r="3" spans="1:6" ht="18.95" customHeight="1" x14ac:dyDescent="0.15">
      <c r="A3" s="6">
        <v>1</v>
      </c>
      <c r="B3" s="7" t="s">
        <v>7</v>
      </c>
      <c r="C3" s="8" t="s">
        <v>8</v>
      </c>
      <c r="D3" s="9">
        <v>50.503599999999999</v>
      </c>
      <c r="E3" s="9">
        <v>50.555999999999997</v>
      </c>
      <c r="F3" s="9">
        <v>50.508000000000003</v>
      </c>
    </row>
    <row r="4" spans="1:6" ht="18.95" customHeight="1" x14ac:dyDescent="0.15">
      <c r="A4" s="6">
        <v>2</v>
      </c>
      <c r="B4" s="7" t="s">
        <v>9</v>
      </c>
      <c r="C4" s="8" t="s">
        <v>10</v>
      </c>
      <c r="D4" s="9">
        <v>16.585000000000001</v>
      </c>
      <c r="E4" s="9">
        <v>16.585000000000001</v>
      </c>
      <c r="F4" s="9">
        <v>16.585000000000001</v>
      </c>
    </row>
    <row r="5" spans="1:6" ht="18.95" customHeight="1" x14ac:dyDescent="0.15">
      <c r="A5" s="6">
        <v>3</v>
      </c>
      <c r="B5" s="7" t="s">
        <v>11</v>
      </c>
      <c r="C5" s="8" t="s">
        <v>12</v>
      </c>
      <c r="D5" s="9">
        <v>6.69</v>
      </c>
      <c r="E5" s="9">
        <v>6.69</v>
      </c>
      <c r="F5" s="9">
        <v>6.69</v>
      </c>
    </row>
    <row r="6" spans="1:6" ht="21" customHeight="1" x14ac:dyDescent="0.15">
      <c r="A6" s="6">
        <v>4</v>
      </c>
      <c r="B6" s="7" t="s">
        <v>13</v>
      </c>
      <c r="C6" s="8" t="s">
        <v>14</v>
      </c>
      <c r="D6" s="9">
        <v>6</v>
      </c>
      <c r="E6" s="9">
        <v>6</v>
      </c>
      <c r="F6" s="9">
        <v>6</v>
      </c>
    </row>
    <row r="7" spans="1:6" ht="18.95" customHeight="1" x14ac:dyDescent="0.15">
      <c r="A7" s="6">
        <v>5</v>
      </c>
      <c r="B7" s="7" t="s">
        <v>15</v>
      </c>
      <c r="C7" s="8" t="s">
        <v>16</v>
      </c>
      <c r="D7" s="9">
        <v>5.34</v>
      </c>
      <c r="E7" s="9">
        <v>5.34</v>
      </c>
      <c r="F7" s="9">
        <v>5.34</v>
      </c>
    </row>
    <row r="8" spans="1:6" ht="18.95" customHeight="1" x14ac:dyDescent="0.15">
      <c r="A8" s="6">
        <v>6</v>
      </c>
      <c r="B8" s="7" t="s">
        <v>17</v>
      </c>
      <c r="C8" s="8" t="s">
        <v>18</v>
      </c>
      <c r="D8" s="9">
        <v>5</v>
      </c>
      <c r="E8" s="9">
        <v>5</v>
      </c>
      <c r="F8" s="9">
        <v>5</v>
      </c>
    </row>
    <row r="9" spans="1:6" ht="18.95" customHeight="1" x14ac:dyDescent="0.15">
      <c r="A9" s="6">
        <v>7</v>
      </c>
      <c r="B9" s="7" t="s">
        <v>19</v>
      </c>
      <c r="C9" s="8" t="s">
        <v>20</v>
      </c>
      <c r="D9" s="9">
        <v>2.008</v>
      </c>
      <c r="E9" s="9">
        <v>2.008</v>
      </c>
      <c r="F9" s="9">
        <v>2.008</v>
      </c>
    </row>
    <row r="10" spans="1:6" ht="18" customHeight="1" x14ac:dyDescent="0.15">
      <c r="A10" s="6">
        <v>8</v>
      </c>
      <c r="B10" s="7" t="s">
        <v>21</v>
      </c>
      <c r="C10" s="8" t="s">
        <v>22</v>
      </c>
      <c r="D10" s="9">
        <v>1.75</v>
      </c>
      <c r="E10" s="9">
        <v>1.75</v>
      </c>
      <c r="F10" s="9">
        <v>1.75</v>
      </c>
    </row>
    <row r="11" spans="1:6" ht="18.95" customHeight="1" x14ac:dyDescent="0.15">
      <c r="A11" s="6">
        <v>9</v>
      </c>
      <c r="B11" s="7" t="s">
        <v>23</v>
      </c>
      <c r="C11" s="8" t="s">
        <v>24</v>
      </c>
      <c r="D11" s="9">
        <v>1.7</v>
      </c>
      <c r="E11" s="9">
        <v>1.7</v>
      </c>
      <c r="F11" s="9">
        <v>1.7</v>
      </c>
    </row>
    <row r="12" spans="1:6" ht="18.95" customHeight="1" x14ac:dyDescent="0.15">
      <c r="A12" s="6">
        <v>10</v>
      </c>
      <c r="B12" s="7" t="s">
        <v>25</v>
      </c>
      <c r="C12" s="8" t="s">
        <v>26</v>
      </c>
      <c r="D12" s="9">
        <v>0.99</v>
      </c>
      <c r="E12" s="9">
        <v>0.99</v>
      </c>
      <c r="F12" s="9">
        <v>0.99</v>
      </c>
    </row>
    <row r="13" spans="1:6" ht="18.95" customHeight="1" x14ac:dyDescent="0.15">
      <c r="A13" s="6">
        <v>11</v>
      </c>
      <c r="B13" s="7" t="s">
        <v>27</v>
      </c>
      <c r="C13" s="8" t="s">
        <v>28</v>
      </c>
      <c r="D13" s="9">
        <v>0.98</v>
      </c>
      <c r="E13" s="9">
        <v>0.98</v>
      </c>
      <c r="F13" s="9">
        <v>0.98</v>
      </c>
    </row>
    <row r="14" spans="1:6" ht="18.95" customHeight="1" x14ac:dyDescent="0.15">
      <c r="A14" s="6">
        <v>12</v>
      </c>
      <c r="B14" s="7" t="s">
        <v>29</v>
      </c>
      <c r="C14" s="8" t="s">
        <v>30</v>
      </c>
      <c r="D14" s="9">
        <v>0.75</v>
      </c>
      <c r="E14" s="9">
        <v>0.75</v>
      </c>
      <c r="F14" s="9">
        <v>0.75</v>
      </c>
    </row>
    <row r="15" spans="1:6" ht="18.95" customHeight="1" x14ac:dyDescent="0.15">
      <c r="A15" s="6">
        <v>13</v>
      </c>
      <c r="B15" s="7" t="s">
        <v>31</v>
      </c>
      <c r="C15" s="8" t="s">
        <v>32</v>
      </c>
      <c r="D15" s="9">
        <v>0.45200000000000001</v>
      </c>
      <c r="E15" s="9">
        <v>0.45</v>
      </c>
      <c r="F15" s="9">
        <v>0.45</v>
      </c>
    </row>
    <row r="16" spans="1:6" ht="18.95" customHeight="1" x14ac:dyDescent="0.15">
      <c r="A16" s="6">
        <v>14</v>
      </c>
      <c r="B16" s="7" t="s">
        <v>33</v>
      </c>
      <c r="C16" s="8" t="s">
        <v>34</v>
      </c>
      <c r="D16" s="9">
        <v>0.3</v>
      </c>
      <c r="E16" s="9">
        <v>0.3</v>
      </c>
      <c r="F16" s="9">
        <v>0.3</v>
      </c>
    </row>
    <row r="17" spans="1:7" ht="18.95" customHeight="1" x14ac:dyDescent="0.15">
      <c r="A17" s="6">
        <v>15</v>
      </c>
      <c r="B17" s="7" t="s">
        <v>35</v>
      </c>
      <c r="C17" s="8" t="s">
        <v>36</v>
      </c>
      <c r="D17" s="9">
        <v>0.3</v>
      </c>
      <c r="E17" s="9">
        <v>0.3</v>
      </c>
      <c r="F17" s="9">
        <v>0.3</v>
      </c>
    </row>
    <row r="18" spans="1:7" ht="18.95" customHeight="1" x14ac:dyDescent="0.15">
      <c r="A18" s="6">
        <v>16</v>
      </c>
      <c r="B18" s="7" t="s">
        <v>37</v>
      </c>
      <c r="C18" s="8" t="s">
        <v>38</v>
      </c>
      <c r="D18" s="9">
        <v>0.20499999999999999</v>
      </c>
      <c r="E18" s="9">
        <v>0.20499999999999999</v>
      </c>
      <c r="F18" s="9">
        <v>0.20499999999999999</v>
      </c>
    </row>
    <row r="19" spans="1:7" ht="18.95" customHeight="1" x14ac:dyDescent="0.15">
      <c r="A19" s="6">
        <v>17</v>
      </c>
      <c r="B19" s="7" t="s">
        <v>39</v>
      </c>
      <c r="C19" s="8" t="s">
        <v>40</v>
      </c>
      <c r="D19" s="9">
        <v>0.18</v>
      </c>
      <c r="E19" s="9">
        <v>0.18</v>
      </c>
      <c r="F19" s="9">
        <v>0.18</v>
      </c>
    </row>
    <row r="20" spans="1:7" ht="18.95" customHeight="1" x14ac:dyDescent="0.15">
      <c r="A20" s="6">
        <v>18</v>
      </c>
      <c r="B20" s="7" t="s">
        <v>41</v>
      </c>
      <c r="C20" s="8" t="s">
        <v>42</v>
      </c>
      <c r="D20" s="9">
        <v>0.14000000000000001</v>
      </c>
      <c r="E20" s="9">
        <v>0.14000000000000001</v>
      </c>
      <c r="F20" s="9">
        <v>0.14000000000000001</v>
      </c>
    </row>
    <row r="21" spans="1:7" ht="18.95" customHeight="1" x14ac:dyDescent="0.15">
      <c r="A21" s="6">
        <v>19</v>
      </c>
      <c r="B21" s="7" t="s">
        <v>43</v>
      </c>
      <c r="C21" s="8" t="s">
        <v>44</v>
      </c>
      <c r="D21" s="9">
        <v>5.04E-2</v>
      </c>
      <c r="E21" s="9">
        <v>0.05</v>
      </c>
      <c r="F21" s="9">
        <v>0.05</v>
      </c>
    </row>
    <row r="22" spans="1:7" ht="18.95" customHeight="1" x14ac:dyDescent="0.15">
      <c r="A22" s="6">
        <v>20</v>
      </c>
      <c r="B22" s="7" t="s">
        <v>45</v>
      </c>
      <c r="C22" s="8" t="s">
        <v>46</v>
      </c>
      <c r="D22" s="9"/>
      <c r="E22" s="9" t="s">
        <v>47</v>
      </c>
      <c r="F22" s="9">
        <v>0.05</v>
      </c>
    </row>
    <row r="23" spans="1:7" ht="18.95" customHeight="1" x14ac:dyDescent="0.15">
      <c r="A23" s="6">
        <v>21</v>
      </c>
      <c r="B23" s="7" t="s">
        <v>48</v>
      </c>
      <c r="C23" s="8" t="s">
        <v>49</v>
      </c>
      <c r="D23" s="9">
        <v>3.2000000000000001E-2</v>
      </c>
      <c r="E23" s="9" t="s">
        <v>47</v>
      </c>
      <c r="F23" s="9" t="s">
        <v>47</v>
      </c>
    </row>
    <row r="24" spans="1:7" ht="18.95" customHeight="1" x14ac:dyDescent="0.15">
      <c r="A24" s="6">
        <v>22</v>
      </c>
      <c r="B24" s="7" t="s">
        <v>50</v>
      </c>
      <c r="C24" s="8" t="s">
        <v>51</v>
      </c>
      <c r="D24" s="9">
        <v>0.02</v>
      </c>
      <c r="E24" s="9" t="s">
        <v>47</v>
      </c>
      <c r="F24" s="9" t="s">
        <v>47</v>
      </c>
    </row>
    <row r="25" spans="1:7" ht="18.95" customHeight="1" x14ac:dyDescent="0.15">
      <c r="A25" s="6">
        <v>23</v>
      </c>
      <c r="B25" s="7" t="s">
        <v>52</v>
      </c>
      <c r="C25" s="8" t="s">
        <v>53</v>
      </c>
      <c r="D25" s="9">
        <v>8.0000000000000002E-3</v>
      </c>
      <c r="E25" s="9">
        <v>8.0000000000000002E-3</v>
      </c>
      <c r="F25" s="9">
        <v>8.0000000000000002E-3</v>
      </c>
    </row>
    <row r="26" spans="1:7" ht="18.95" customHeight="1" x14ac:dyDescent="0.15">
      <c r="A26" s="6">
        <v>24</v>
      </c>
      <c r="B26" s="7" t="s">
        <v>54</v>
      </c>
      <c r="C26" s="8" t="s">
        <v>55</v>
      </c>
      <c r="D26" s="9">
        <v>8.0000000000000002E-3</v>
      </c>
      <c r="E26" s="9">
        <v>8.0000000000000002E-3</v>
      </c>
      <c r="F26" s="9">
        <v>8.0000000000000002E-3</v>
      </c>
    </row>
    <row r="27" spans="1:7" ht="18.95" customHeight="1" x14ac:dyDescent="0.15">
      <c r="A27" s="6">
        <v>25</v>
      </c>
      <c r="B27" s="7" t="s">
        <v>56</v>
      </c>
      <c r="C27" s="8" t="s">
        <v>57</v>
      </c>
      <c r="D27" s="9">
        <v>8.0000000000000002E-3</v>
      </c>
      <c r="E27" s="9">
        <v>8.0000000000000002E-3</v>
      </c>
      <c r="F27" s="9">
        <v>8.0000000000000002E-3</v>
      </c>
    </row>
    <row r="28" spans="1:7" ht="18.95" customHeight="1" x14ac:dyDescent="0.15">
      <c r="A28" s="6">
        <v>26</v>
      </c>
      <c r="B28" s="7" t="s">
        <v>58</v>
      </c>
      <c r="C28" s="8" t="s">
        <v>59</v>
      </c>
      <c r="D28" s="9"/>
      <c r="E28" s="9">
        <v>2E-3</v>
      </c>
      <c r="F28" s="9" t="s">
        <v>47</v>
      </c>
    </row>
    <row r="29" spans="1:7" ht="18" x14ac:dyDescent="0.15">
      <c r="A29" s="12" t="s">
        <v>60</v>
      </c>
      <c r="B29" s="13"/>
      <c r="C29" s="13"/>
      <c r="D29" s="10">
        <f>SUM(D3:D28)</f>
        <v>99.999999999999972</v>
      </c>
      <c r="E29" s="10">
        <f>SUM(E3:E28)</f>
        <v>99.999999999999972</v>
      </c>
      <c r="F29" s="10">
        <f>SUM(F3:F28)</f>
        <v>99.999999999999986</v>
      </c>
    </row>
    <row r="30" spans="1:7" ht="102" customHeight="1" x14ac:dyDescent="0.15">
      <c r="A30" s="14" t="s">
        <v>61</v>
      </c>
      <c r="B30" s="15"/>
      <c r="C30" s="15"/>
      <c r="D30" s="15"/>
      <c r="E30" s="15"/>
      <c r="F30" s="16"/>
      <c r="G30" s="1" t="e" vm="1">
        <f ca="1">_xlfn.DISPIMG("ID_ABF8B7BA68A74250B20CF09294CBDEAA",1)</f>
        <v>#NAME?</v>
      </c>
    </row>
    <row r="31" spans="1:7" ht="102" customHeight="1" x14ac:dyDescent="0.15">
      <c r="A31" s="14" t="s">
        <v>62</v>
      </c>
      <c r="B31" s="15"/>
      <c r="C31" s="15"/>
      <c r="D31" s="15"/>
      <c r="E31" s="15"/>
      <c r="F31" s="16"/>
      <c r="G31" s="1" t="e" vm="1">
        <f ca="1">_xlfn.DISPIMG("ID_6C41E0CC9FDD4548B520A6457B69DDC7",1)</f>
        <v>#NAME?</v>
      </c>
    </row>
    <row r="32" spans="1:7" ht="102" customHeight="1" x14ac:dyDescent="0.15">
      <c r="A32" s="17" t="s">
        <v>63</v>
      </c>
      <c r="B32" s="15"/>
      <c r="C32" s="15"/>
      <c r="D32" s="15"/>
      <c r="E32" s="15"/>
      <c r="F32" s="16"/>
      <c r="G32" s="1" t="e" vm="1">
        <f ca="1">_xlfn.DISPIMG("ID_66CB5F165AE84A05B678A12FB40F1088",1)</f>
        <v>#NAME?</v>
      </c>
    </row>
  </sheetData>
  <autoFilter ref="A2:G32" xr:uid="{00000000-0009-0000-0000-000000000000}"/>
  <mergeCells count="5">
    <mergeCell ref="A1:F1"/>
    <mergeCell ref="A29:C29"/>
    <mergeCell ref="A30:F30"/>
    <mergeCell ref="A31:F31"/>
    <mergeCell ref="A32:F32"/>
  </mergeCells>
  <phoneticPr fontId="1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FACIAL CLEANSER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家玮 曹</cp:lastModifiedBy>
  <dcterms:created xsi:type="dcterms:W3CDTF">2026-02-09T12:21:00Z</dcterms:created>
  <dcterms:modified xsi:type="dcterms:W3CDTF">2026-03-19T03:38:31Z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0472698710084352818303D741C5F643_13</vt:lpwstr>
  </property>
  <property fmtid="{D5CDD505-2E9C-101B-9397-08002B2CF9AE}" pid="3" name="KSOProductBuildVer">
    <vt:lpwstr>2052-12.1.0.25225</vt:lpwstr>
  </property>
  <property fmtid="{D5CDD505-2E9C-101B-9397-08002B2CF9AE}" pid="4" name="CalculationRule">
    <vt:i4>1</vt:i4>
  </property>
  <property fmtid="{D5CDD505-2E9C-101B-9397-08002B2CF9AE}" pid="5" name="KSOReadingLayout">
    <vt:bool>true</vt:bool>
  </property>
</Properties>
</file>