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Administrator\Desktop\配方表\Personnal Care- the rest 20SKUs\改\"/>
    </mc:Choice>
  </mc:AlternateContent>
  <xr:revisionPtr revIDLastSave="0" documentId="13_ncr:1_{1E43069D-DF7A-462B-B1E5-329D723BC039}" xr6:coauthVersionLast="47" xr6:coauthVersionMax="47" xr10:uidLastSave="{00000000-0000-0000-0000-000000000000}"/>
  <bookViews>
    <workbookView xWindow="7635" yWindow="5535" windowWidth="28785" windowHeight="15345" xr2:uid="{00000000-000D-0000-FFFF-FFFF00000000}"/>
  </bookViews>
  <sheets>
    <sheet name="BODY SCRUB"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1" l="1"/>
  <c r="G35" i="1"/>
  <c r="G34" i="1"/>
  <c r="G33" i="1"/>
  <c r="F32" i="1"/>
  <c r="E32" i="1"/>
  <c r="D32" i="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5" name="ID_A2A18760C74D47E0B0901270190F8481"/>
        <xdr:cNvPicPr>
          <a:picLocks noChangeAspect="1"/>
        </xdr:cNvPicPr>
      </xdr:nvPicPr>
      <xdr:blipFill>
        <a:blip r:embed="rId1"/>
        <a:stretch>
          <a:fillRect/>
        </a:stretch>
      </xdr:blipFill>
      <xdr:spPr>
        <a:xfrm>
          <a:off x="3391535" y="45887640"/>
          <a:ext cx="1164590" cy="1397000"/>
        </a:xfrm>
        <a:prstGeom prst="rect">
          <a:avLst/>
        </a:prstGeom>
        <a:noFill/>
        <a:ln w="9525">
          <a:noFill/>
        </a:ln>
      </xdr:spPr>
    </xdr:pic>
  </etc:cellImage>
  <etc:cellImage>
    <xdr:pic>
      <xdr:nvPicPr>
        <xdr:cNvPr id="16" name="ID_4E37BAAB19B64445BEE818122AAA4C0B"/>
        <xdr:cNvPicPr>
          <a:picLocks noChangeAspect="1"/>
        </xdr:cNvPicPr>
      </xdr:nvPicPr>
      <xdr:blipFill>
        <a:blip r:embed="rId2"/>
        <a:stretch>
          <a:fillRect/>
        </a:stretch>
      </xdr:blipFill>
      <xdr:spPr>
        <a:xfrm>
          <a:off x="3395345" y="47310040"/>
          <a:ext cx="1156335" cy="1174750"/>
        </a:xfrm>
        <a:prstGeom prst="rect">
          <a:avLst/>
        </a:prstGeom>
        <a:noFill/>
        <a:ln w="9525">
          <a:noFill/>
        </a:ln>
      </xdr:spPr>
    </xdr:pic>
  </etc:cellImage>
  <etc:cellImage>
    <xdr:pic>
      <xdr:nvPicPr>
        <xdr:cNvPr id="17" name="ID_A22B94FA1B2D4A559543D3DCE7F84D2A"/>
        <xdr:cNvPicPr>
          <a:picLocks noChangeAspect="1"/>
        </xdr:cNvPicPr>
      </xdr:nvPicPr>
      <xdr:blipFill>
        <a:blip r:embed="rId3"/>
        <a:stretch>
          <a:fillRect/>
        </a:stretch>
      </xdr:blipFill>
      <xdr:spPr>
        <a:xfrm>
          <a:off x="3390265" y="48517810"/>
          <a:ext cx="1166495" cy="1301750"/>
        </a:xfrm>
        <a:prstGeom prst="rect">
          <a:avLst/>
        </a:prstGeom>
        <a:noFill/>
        <a:ln w="9525">
          <a:noFill/>
        </a:ln>
      </xdr:spPr>
    </xdr:pic>
  </etc:cellImage>
</etc:cellImage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<sst xmlns="http://schemas.openxmlformats.org/spreadsheetml/2006/main" count="84" uniqueCount="66">
  <si>
    <t>BODY SCRUB - INGREDIENT LIST</t>
  </si>
  <si>
    <t>No.</t>
  </si>
  <si>
    <t>CTFA  INCI  Name</t>
  </si>
  <si>
    <t>CAS NO</t>
  </si>
  <si>
    <t>SAH216-1
STRAWBERRY</t>
  </si>
  <si>
    <t>SAH216-2
GRAPES</t>
  </si>
  <si>
    <t>SAH216-3
LEMON</t>
  </si>
  <si>
    <t>WATER</t>
  </si>
  <si>
    <t>7732-18-5</t>
  </si>
  <si>
    <t>SODIUM LAURETH SULFATE</t>
  </si>
  <si>
    <t>1335-72-4;3088-31-1;9004-82-4;68585-34-2</t>
  </si>
  <si>
    <t>ACRYLATES COPOLYMER</t>
  </si>
  <si>
    <t>25035-69-2;25212-88-8;25685-29-4;159666-35-0</t>
  </si>
  <si>
    <t>SILICA</t>
  </si>
  <si>
    <t>7631-86-9</t>
  </si>
  <si>
    <t>COCAMIDOPROPYL BETAINE</t>
  </si>
  <si>
    <t>61789-40-0</t>
  </si>
  <si>
    <t>SODIUM LAUROAMPHOACETATE</t>
  </si>
  <si>
    <t>66161-62-4;68608-66-2;156028-14-7</t>
  </si>
  <si>
    <t>COCAMIDE MEA</t>
  </si>
  <si>
    <t>68140-00-1;69227-24-3</t>
  </si>
  <si>
    <t>DECYL GLUCOSIDE</t>
  </si>
  <si>
    <t>68515-73-1</t>
  </si>
  <si>
    <t>PEG-120 METHYL GLUCOSE DIOLEATE</t>
  </si>
  <si>
    <t>86893-19-8</t>
  </si>
  <si>
    <t>DIPROPYLENE GLYCOL</t>
  </si>
  <si>
    <t>110-98-5;25265-71-8</t>
  </si>
  <si>
    <t>FRAGRANCE</t>
  </si>
  <si>
    <t>HYDROXYACETOPHENONE</t>
  </si>
  <si>
    <t>99-93-4</t>
  </si>
  <si>
    <t>POTASSIUM LAUROYL GLUTAMATE</t>
  </si>
  <si>
    <t>89187-78-0</t>
  </si>
  <si>
    <t>FRAGARIA ANANASSA (STRAWBERRY) EXTRACT</t>
  </si>
  <si>
    <t>RASPBERRY KETONE</t>
  </si>
  <si>
    <t>5471-51-2</t>
  </si>
  <si>
    <t>SODIUM HYDROXIDE</t>
  </si>
  <si>
    <t>1310-73-2</t>
  </si>
  <si>
    <t>SODIUM CHLORIDE</t>
  </si>
  <si>
    <t>7647-14-5</t>
  </si>
  <si>
    <t>FRAGARIA CHILOENSIS (STRAWBERRY) FRUIT EXTRACT</t>
  </si>
  <si>
    <t/>
  </si>
  <si>
    <t>PROPYLENE GLYCOL</t>
  </si>
  <si>
    <t>57-55-6</t>
  </si>
  <si>
    <t>VITIS VINIFERA (GRAPE) SEED EXTRACT</t>
  </si>
  <si>
    <t>85594-37-2</t>
  </si>
  <si>
    <t>CITRUS LIMON (LEMON) FRUIT EXTRACT</t>
  </si>
  <si>
    <t>84929-31-7;85085-28-5</t>
  </si>
  <si>
    <t>BUTYLENE GLYCOL</t>
  </si>
  <si>
    <t>107-88-0</t>
  </si>
  <si>
    <t>PHENOXYETHANOL</t>
  </si>
  <si>
    <t>122-99-6</t>
  </si>
  <si>
    <t>ETHYLHEXYLGLYCERIN</t>
  </si>
  <si>
    <t>70445-33-9</t>
  </si>
  <si>
    <t>COCOS NUCIFERA (COCONUT) FRUIT EXTRACT</t>
  </si>
  <si>
    <t>D &amp; C RED 28(CI 45410)</t>
  </si>
  <si>
    <t>18472-87-2</t>
  </si>
  <si>
    <t>FD &amp; C BLUE 1 (CI 42090)</t>
  </si>
  <si>
    <t>3844-45-9</t>
  </si>
  <si>
    <t>FD &amp; C YELLOW 5 (CI 19140)</t>
  </si>
  <si>
    <t>1934-21-0</t>
  </si>
  <si>
    <t>FD &amp; C RED 40 (CI 16035)</t>
  </si>
  <si>
    <t>25956-17-6</t>
  </si>
  <si>
    <t>Sub (W/W%)</t>
  </si>
  <si>
    <r>
      <rPr>
        <b/>
        <sz val="12"/>
        <color theme="1"/>
        <rFont val="微软雅黑"/>
        <charset val="134"/>
      </rPr>
      <t>STRAWBERRY INGREDIENTS:</t>
    </r>
    <r>
      <rPr>
        <sz val="12"/>
        <color theme="1"/>
        <rFont val="微软雅黑"/>
        <charset val="134"/>
      </rPr>
      <t xml:space="preserve"> WATER, SODIUM LAURETH SULFATE, ACRYLATES COPOLYMER, SILICA, COCAMIDOPROPYL BETAINE, SODIUM LAUROAMPHOACETATE, COCAMIDE MEA, DECYL GLUCOSIDE, PEG-120 METHYL GLUCOSE DIOLEATE, DIPROPYLENE GLYCOL, FRAGRANCE, HYDROXYACETOPHENONE, POTASSIUM LAUROYL GLUTAMATE, FRAGARIA ANANASSA (STRAWBERRY) EXTRACT, RASPBERRY KETONE, SODIUM HYDROXIDE, SODIUM CHLORIDE, FRAGARIA CHILOENSIS (STRAWBERRY) FRUIT EXTRACT, PROPYLENE GLYCOL, PHENOXYETHANOL. </t>
    </r>
    <r>
      <rPr>
        <b/>
        <sz val="12"/>
        <color theme="1"/>
        <rFont val="微软雅黑"/>
        <charset val="134"/>
      </rPr>
      <t xml:space="preserve">MAY CONTAINS(+/-): </t>
    </r>
    <r>
      <rPr>
        <sz val="12"/>
        <color theme="1"/>
        <rFont val="微软雅黑"/>
        <charset val="134"/>
      </rPr>
      <t>D &amp; C RED 28(CI 45410), FD &amp; C RED 40 (CI 16035).</t>
    </r>
  </si>
  <si>
    <r>
      <rPr>
        <b/>
        <sz val="12"/>
        <color theme="1"/>
        <rFont val="微软雅黑"/>
        <charset val="134"/>
      </rPr>
      <t>GRAPES INGREDIENTS:</t>
    </r>
    <r>
      <rPr>
        <sz val="12"/>
        <color theme="1"/>
        <rFont val="微软雅黑"/>
        <charset val="134"/>
      </rPr>
      <t xml:space="preserve"> WATER, SODIUM LAURETH SULFATE, ACRYLATES COPOLYMER, SILICA, COCAMIDOPROPYL BETAINE, SODIUM LAUROAMPHOACETATE, COCAMIDE MEA, DECYL GLUCOSIDE, PEG-120 METHYL GLUCOSE DIOLEATE, DIPROPYLENE GLYCOL, FRAGRANCE, HYDROXYACETOPHENONE, POTASSIUM LAUROYL GLUTAMATE, FRAGARIA ANANASSA (STRAWBERRY) EXTRACT, RASPBERRY KETONE, SODIUM HYDROXIDE, SODIUM CHLORIDE, VITIS VINIFERA (GRAPE) SEED EXTRACT, BUTYLENE GLYCOL, PHENOXYETHANOL, ETHYLHEXYLGLYCERIN. </t>
    </r>
    <r>
      <rPr>
        <b/>
        <sz val="12"/>
        <color theme="1"/>
        <rFont val="微软雅黑"/>
        <charset val="134"/>
      </rPr>
      <t>MAY CONTAINS(+/-):</t>
    </r>
    <r>
      <rPr>
        <sz val="12"/>
        <color theme="1"/>
        <rFont val="微软雅黑"/>
        <charset val="134"/>
      </rPr>
      <t xml:space="preserve"> FD &amp; C BLUE 1 (CI 42090), FD &amp; C RED 40 (CI 16035).</t>
    </r>
  </si>
  <si>
    <r>
      <rPr>
        <b/>
        <sz val="12"/>
        <color theme="1"/>
        <rFont val="微软雅黑"/>
        <charset val="134"/>
      </rPr>
      <t>LEMON INGREDIENTS:</t>
    </r>
    <r>
      <rPr>
        <sz val="12"/>
        <color theme="1"/>
        <rFont val="微软雅黑"/>
        <charset val="134"/>
      </rPr>
      <t xml:space="preserve"> WATER, SODIUM LAURETH SULFATE, ACRYLATES COPOLYMER, SILICA, COCAMIDOPROPYL BETAINE, SODIUM LAUROAMPHOACETATE, COCAMIDE MEA, DECYL GLUCOSIDE, PEG-120 METHYL GLUCOSE DIOLEATE, DIPROPYLENE GLYCOL, FRAGRANCE, HYDROXYACETOPHENONE, POTASSIUM LAUROYL GLUTAMATE, FRAGARIA ANANASSA (STRAWBERRY) EXTRACT, RASPBERRY KETONE, SODIUM HYDROXIDE, SODIUM CHLORIDE, CITRUS LIMON (LEMON) FRUIT EXTRACT, BUTYLENE GLYCOL, PHENOXYETHANOL, ETHYLHEXYLGLYCERIN, FD &amp; C YELLOW 5 (CI 19140).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</si>
</sst>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8" formatCode="0.00000_ "/>
  </numFmts>
  <fonts count="14" x14ac:knownFonts="1">
    <font>
      <sz val="11"/>
      <color theme="1"/>
      <name val="宋体"/>
      <charset val="134"/>
      <scheme val="minor"/>
    </font>
    <font>
      <sz val="12"/>
      <color theme="1"/>
      <name val="微软雅黑"/>
      <charset val="134"/>
    </font>
    <font>
      <b/>
      <sz val="20"/>
      <color theme="1"/>
      <name val="微软雅黑"/>
      <charset val="134"/>
    </font>
    <font>
      <b/>
      <sz val="11"/>
      <color theme="0"/>
      <name val="微软雅黑"/>
      <family val="2"/>
      <charset val="134"/>
    </font>
    <font>
      <b/>
      <sz val="12"/>
      <name val="微软雅黑"/>
      <charset val="134"/>
    </font>
    <font>
      <sz val="12"/>
      <name val="微软雅黑"/>
      <charset val="134"/>
    </font>
    <font>
      <sz val="12"/>
      <name val="微软雅黑"/>
      <family val="2"/>
      <charset val="134"/>
    </font>
    <font>
      <b/>
      <sz val="12"/>
      <color rgb="FFFF0000"/>
      <name val="微软雅黑"/>
      <charset val="134"/>
    </font>
    <font>
      <b/>
      <sz val="12"/>
      <color rgb="FFFF0000"/>
      <name val="微软雅黑"/>
      <family val="2"/>
      <charset val="134"/>
    </font>
    <font>
      <b/>
      <sz val="12"/>
      <color theme="1"/>
      <name val="微软雅黑"/>
      <charset val="134"/>
    </font>
    <font>
      <sz val="11"/>
      <color theme="1"/>
      <name val="微软雅黑"/>
      <charset val="134"/>
    </font>
    <font>
      <sz val="11"/>
      <color theme="0"/>
      <name val="宋体"/>
      <charset val="134"/>
      <scheme val="minor"/>
    </font>
    <font>
      <sz val="12"/>
      <name val="宋体"/>
      <charset val="134"/>
    </font>
    <font>
      <sz val="9"/>
      <name val="宋体"/>
      <family val="3"/>
      <charset val="134"/>
      <scheme val="minor"/>
    </font>
  </fonts>
  <fills count="5">
    <fill>
      <patternFill patternType="none"/>
    </fill>
    <fill>
      <patternFill patternType="gray125"/>
    </fill>
    <fill>
      <patternFill patternType="solid">
        <fgColor theme="4"/>
        <bgColor indexed="64"/>
      </patternFill>
    </fill>
    <fill>
      <patternFill patternType="solid">
        <fgColor indexed="22"/>
        <bgColor indexed="64"/>
      </patternFill>
    </fill>
    <fill>
      <patternFill patternType="solid">
        <fgColor indexed="9"/>
        <bgColor indexed="64"/>
      </patternFill>
    </fill>
  </fills>
  <borders count="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3">
    <xf numFmtId="0" fontId="0" fillId="0" borderId="0">
      <alignment vertical="center"/>
    </xf>
    <xf numFmtId="0" fontId="11" fillId="2" borderId="0" applyNumberFormat="0" applyBorder="0" applyAlignment="0" applyProtection="0">
      <alignment vertical="center"/>
    </xf>
    <xf numFmtId="0" fontId="12" fillId="0" borderId="0"/>
  </cellStyleXfs>
  <cellXfs count="16">
    <xf numFmtId="0" fontId="0" fillId="0" borderId="0" xfId="0">
      <alignment vertical="center"/>
    </xf>
    <xf numFmtId="0" fontId="1" fillId="0" borderId="0" xfId="0" applyFont="1" applyAlignment="1">
      <alignment horizontal="center" vertical="center"/>
    </xf>
    <xf numFmtId="0" fontId="3" fillId="2" borderId="1" xfId="1" applyFont="1" applyBorder="1" applyAlignment="1">
      <alignment horizontal="center" vertical="center"/>
    </xf>
    <xf numFmtId="0" fontId="3" fillId="2" borderId="1" xfId="1" applyNumberFormat="1" applyFont="1" applyBorder="1" applyAlignment="1" applyProtection="1">
      <alignment horizontal="center" vertical="center" wrapText="1"/>
    </xf>
    <xf numFmtId="0" fontId="3" fillId="2" borderId="1" xfId="1" applyNumberFormat="1" applyFont="1" applyBorder="1" applyAlignment="1" applyProtection="1">
      <alignment horizontal="center" vertical="center"/>
    </xf>
    <xf numFmtId="0" fontId="4" fillId="3" borderId="2" xfId="2" applyFont="1" applyFill="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178" fontId="6" fillId="0" borderId="3" xfId="0" applyNumberFormat="1" applyFont="1" applyBorder="1" applyAlignment="1">
      <alignment horizontal="center" vertical="center"/>
    </xf>
    <xf numFmtId="0" fontId="6" fillId="4" borderId="2" xfId="0" applyFont="1" applyFill="1" applyBorder="1" applyAlignment="1">
      <alignment horizontal="center" vertical="center" wrapText="1"/>
    </xf>
    <xf numFmtId="178" fontId="8" fillId="0" borderId="3" xfId="0" applyNumberFormat="1" applyFont="1" applyBorder="1" applyAlignment="1">
      <alignment horizontal="center" vertical="center"/>
    </xf>
    <xf numFmtId="0" fontId="10" fillId="0" borderId="0" xfId="0" applyFont="1" applyAlignment="1">
      <alignment horizontal="center" vertical="center"/>
    </xf>
    <xf numFmtId="0" fontId="2" fillId="0" borderId="0" xfId="0" applyFont="1" applyAlignment="1">
      <alignment horizontal="center" vertical="center"/>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9" fillId="0" borderId="2" xfId="0" applyFont="1" applyBorder="1" applyAlignment="1">
      <alignment horizontal="left" vertical="center" wrapText="1"/>
    </xf>
  </cellXfs>
  <cellStyles count="3">
    <cellStyle name="常规" xfId="0" builtinId="0"/>
    <cellStyle name="常规_Sheet1" xfId="2" xr:uid="{00000000-0005-0000-0000-000031000000}"/>
    <cellStyle name="着色 1" xfId="1" builtinId="29"/>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10" Type="http://www.wps.cn/officeDocument/2020/cellImage" Target="cellimages.xml"/><Relationship Id="rId4" Type="http://schemas.openxmlformats.org/officeDocument/2006/relationships/sharedStrings" Target="sharedStrings.xml"/><Relationship Id="rId9"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workbookViewId="0">
      <selection activeCell="D2" sqref="D1:D1048576"/>
    </sheetView>
  </sheetViews>
  <sheetFormatPr defaultColWidth="9" defaultRowHeight="17.25" x14ac:dyDescent="0.15"/>
  <cols>
    <col min="1" max="1" width="6.375" style="1" customWidth="1"/>
    <col min="2" max="2" width="44.125" style="1" customWidth="1"/>
    <col min="3" max="3" width="31.75" style="1" customWidth="1"/>
    <col min="4" max="5" width="19.25" style="1" customWidth="1"/>
    <col min="6" max="6" width="12.625" style="1" customWidth="1"/>
    <col min="7" max="7" width="21.5" style="1" customWidth="1"/>
    <col min="8" max="16384" width="9" style="1"/>
  </cols>
  <sheetData>
    <row r="1" spans="1:6" ht="29.25" x14ac:dyDescent="0.15">
      <c r="A1" s="12" t="s">
        <v>0</v>
      </c>
      <c r="B1" s="12"/>
      <c r="C1" s="12"/>
      <c r="D1" s="12"/>
      <c r="E1" s="12"/>
      <c r="F1" s="12"/>
    </row>
    <row r="2" spans="1:6" ht="41.1" customHeight="1" x14ac:dyDescent="0.15">
      <c r="A2" s="2" t="s">
        <v>1</v>
      </c>
      <c r="B2" s="3" t="s">
        <v>2</v>
      </c>
      <c r="C2" s="4" t="s">
        <v>3</v>
      </c>
      <c r="D2" s="5" t="s">
        <v>4</v>
      </c>
      <c r="E2" s="5" t="s">
        <v>5</v>
      </c>
      <c r="F2" s="5" t="s">
        <v>6</v>
      </c>
    </row>
    <row r="3" spans="1:6" ht="21" customHeight="1" x14ac:dyDescent="0.15">
      <c r="A3" s="6">
        <v>1</v>
      </c>
      <c r="B3" s="7" t="s">
        <v>7</v>
      </c>
      <c r="C3" s="7" t="s">
        <v>8</v>
      </c>
      <c r="D3" s="8">
        <v>81.466499999999996</v>
      </c>
      <c r="E3" s="8">
        <v>81.497500000000002</v>
      </c>
      <c r="F3" s="8">
        <v>81.788499999999999</v>
      </c>
    </row>
    <row r="4" spans="1:6" ht="39" customHeight="1" x14ac:dyDescent="0.15">
      <c r="A4" s="6">
        <v>2</v>
      </c>
      <c r="B4" s="7" t="s">
        <v>9</v>
      </c>
      <c r="C4" s="7" t="s">
        <v>10</v>
      </c>
      <c r="D4" s="8">
        <v>5.6</v>
      </c>
      <c r="E4" s="8">
        <v>5.6</v>
      </c>
      <c r="F4" s="8">
        <v>5.6</v>
      </c>
    </row>
    <row r="5" spans="1:6" ht="57.95" customHeight="1" x14ac:dyDescent="0.15">
      <c r="A5" s="6">
        <v>3</v>
      </c>
      <c r="B5" s="7" t="s">
        <v>11</v>
      </c>
      <c r="C5" s="7" t="s">
        <v>12</v>
      </c>
      <c r="D5" s="8">
        <v>2.44</v>
      </c>
      <c r="E5" s="8">
        <v>2.44</v>
      </c>
      <c r="F5" s="8">
        <v>2.44</v>
      </c>
    </row>
    <row r="6" spans="1:6" ht="21" customHeight="1" x14ac:dyDescent="0.15">
      <c r="A6" s="6">
        <v>4</v>
      </c>
      <c r="B6" s="7" t="s">
        <v>13</v>
      </c>
      <c r="C6" s="7" t="s">
        <v>14</v>
      </c>
      <c r="D6" s="8">
        <v>2</v>
      </c>
      <c r="E6" s="8">
        <v>2</v>
      </c>
      <c r="F6" s="8">
        <v>2</v>
      </c>
    </row>
    <row r="7" spans="1:6" ht="21" customHeight="1" x14ac:dyDescent="0.15">
      <c r="A7" s="6">
        <v>5</v>
      </c>
      <c r="B7" s="7" t="s">
        <v>15</v>
      </c>
      <c r="C7" s="7" t="s">
        <v>16</v>
      </c>
      <c r="D7" s="8">
        <v>1.4</v>
      </c>
      <c r="E7" s="8">
        <v>1.4</v>
      </c>
      <c r="F7" s="8">
        <v>1.4</v>
      </c>
    </row>
    <row r="8" spans="1:6" ht="39.950000000000003" customHeight="1" x14ac:dyDescent="0.15">
      <c r="A8" s="6">
        <v>6</v>
      </c>
      <c r="B8" s="7" t="s">
        <v>17</v>
      </c>
      <c r="C8" s="7" t="s">
        <v>18</v>
      </c>
      <c r="D8" s="8">
        <v>1.2</v>
      </c>
      <c r="E8" s="8">
        <v>1.2</v>
      </c>
      <c r="F8" s="8">
        <v>1.2</v>
      </c>
    </row>
    <row r="9" spans="1:6" ht="21" customHeight="1" x14ac:dyDescent="0.15">
      <c r="A9" s="6">
        <v>7</v>
      </c>
      <c r="B9" s="7" t="s">
        <v>19</v>
      </c>
      <c r="C9" s="7" t="s">
        <v>20</v>
      </c>
      <c r="D9" s="8">
        <v>1.1879999999999999</v>
      </c>
      <c r="E9" s="8">
        <v>1.1879999999999999</v>
      </c>
      <c r="F9" s="8">
        <v>1.1879999999999999</v>
      </c>
    </row>
    <row r="10" spans="1:6" ht="21" customHeight="1" x14ac:dyDescent="0.15">
      <c r="A10" s="6">
        <v>8</v>
      </c>
      <c r="B10" s="7" t="s">
        <v>21</v>
      </c>
      <c r="C10" s="7" t="s">
        <v>22</v>
      </c>
      <c r="D10" s="8">
        <v>1.1000000000000001</v>
      </c>
      <c r="E10" s="8">
        <v>1.1000000000000001</v>
      </c>
      <c r="F10" s="8">
        <v>1.1000000000000001</v>
      </c>
    </row>
    <row r="11" spans="1:6" ht="21" customHeight="1" x14ac:dyDescent="0.15">
      <c r="A11" s="6">
        <v>9</v>
      </c>
      <c r="B11" s="7" t="s">
        <v>23</v>
      </c>
      <c r="C11" s="7" t="s">
        <v>24</v>
      </c>
      <c r="D11" s="8">
        <v>0.8</v>
      </c>
      <c r="E11" s="8">
        <v>0.8</v>
      </c>
      <c r="F11" s="8">
        <v>0.8</v>
      </c>
    </row>
    <row r="12" spans="1:6" ht="21" customHeight="1" x14ac:dyDescent="0.15">
      <c r="A12" s="6">
        <v>10</v>
      </c>
      <c r="B12" s="7" t="s">
        <v>25</v>
      </c>
      <c r="C12" s="7" t="s">
        <v>26</v>
      </c>
      <c r="D12" s="8">
        <v>0.6</v>
      </c>
      <c r="E12" s="8">
        <v>0.6</v>
      </c>
      <c r="F12" s="8">
        <v>0.6</v>
      </c>
    </row>
    <row r="13" spans="1:6" ht="21" customHeight="1" x14ac:dyDescent="0.15">
      <c r="A13" s="6">
        <v>11</v>
      </c>
      <c r="B13" s="7" t="s">
        <v>27</v>
      </c>
      <c r="C13" s="7"/>
      <c r="D13" s="8">
        <v>0.5</v>
      </c>
      <c r="E13" s="8">
        <v>0.5</v>
      </c>
      <c r="F13" s="8">
        <v>0.3</v>
      </c>
    </row>
    <row r="14" spans="1:6" ht="21" customHeight="1" x14ac:dyDescent="0.15">
      <c r="A14" s="6">
        <v>12</v>
      </c>
      <c r="B14" s="7" t="s">
        <v>28</v>
      </c>
      <c r="C14" s="7" t="s">
        <v>29</v>
      </c>
      <c r="D14" s="8">
        <v>0.36</v>
      </c>
      <c r="E14" s="8">
        <v>0.36</v>
      </c>
      <c r="F14" s="8">
        <v>0.36</v>
      </c>
    </row>
    <row r="15" spans="1:6" ht="21" customHeight="1" x14ac:dyDescent="0.15">
      <c r="A15" s="6">
        <v>13</v>
      </c>
      <c r="B15" s="7" t="s">
        <v>30</v>
      </c>
      <c r="C15" s="7" t="s">
        <v>31</v>
      </c>
      <c r="D15" s="8">
        <v>0.27500000000000002</v>
      </c>
      <c r="E15" s="8">
        <v>0.27500000000000002</v>
      </c>
      <c r="F15" s="8">
        <v>0.27500000000000002</v>
      </c>
    </row>
    <row r="16" spans="1:6" ht="39" customHeight="1" x14ac:dyDescent="0.15">
      <c r="A16" s="6">
        <v>14</v>
      </c>
      <c r="B16" s="7" t="s">
        <v>32</v>
      </c>
      <c r="C16" s="7"/>
      <c r="D16" s="8">
        <v>0.25</v>
      </c>
      <c r="E16" s="8">
        <v>0.25</v>
      </c>
      <c r="F16" s="8">
        <v>0.25</v>
      </c>
    </row>
    <row r="17" spans="1:6" ht="21" customHeight="1" x14ac:dyDescent="0.15">
      <c r="A17" s="6">
        <v>15</v>
      </c>
      <c r="B17" s="7" t="s">
        <v>33</v>
      </c>
      <c r="C17" s="7" t="s">
        <v>34</v>
      </c>
      <c r="D17" s="8">
        <v>0.24</v>
      </c>
      <c r="E17" s="8">
        <v>0.24</v>
      </c>
      <c r="F17" s="8">
        <v>0.24</v>
      </c>
    </row>
    <row r="18" spans="1:6" ht="21" customHeight="1" x14ac:dyDescent="0.15">
      <c r="A18" s="6">
        <v>16</v>
      </c>
      <c r="B18" s="7" t="s">
        <v>35</v>
      </c>
      <c r="C18" s="7" t="s">
        <v>36</v>
      </c>
      <c r="D18" s="8">
        <v>0.2</v>
      </c>
      <c r="E18" s="8">
        <v>0.2</v>
      </c>
      <c r="F18" s="8">
        <v>0.2</v>
      </c>
    </row>
    <row r="19" spans="1:6" ht="21" customHeight="1" x14ac:dyDescent="0.15">
      <c r="A19" s="6">
        <v>17</v>
      </c>
      <c r="B19" s="7" t="s">
        <v>37</v>
      </c>
      <c r="C19" s="7" t="s">
        <v>38</v>
      </c>
      <c r="D19" s="8">
        <v>0.2</v>
      </c>
      <c r="E19" s="8">
        <v>0.2</v>
      </c>
      <c r="F19" s="8">
        <v>0.2</v>
      </c>
    </row>
    <row r="20" spans="1:6" ht="36" customHeight="1" x14ac:dyDescent="0.15">
      <c r="A20" s="6">
        <v>18</v>
      </c>
      <c r="B20" s="7" t="s">
        <v>39</v>
      </c>
      <c r="C20" s="7"/>
      <c r="D20" s="8">
        <v>9.5000000000000001E-2</v>
      </c>
      <c r="E20" s="8" t="s">
        <v>40</v>
      </c>
      <c r="F20" s="8" t="s">
        <v>40</v>
      </c>
    </row>
    <row r="21" spans="1:6" ht="21" customHeight="1" x14ac:dyDescent="0.15">
      <c r="A21" s="6">
        <v>19</v>
      </c>
      <c r="B21" s="7" t="s">
        <v>41</v>
      </c>
      <c r="C21" s="7" t="s">
        <v>42</v>
      </c>
      <c r="D21" s="8">
        <v>7.4999999999999997E-2</v>
      </c>
      <c r="E21" s="8" t="s">
        <v>40</v>
      </c>
      <c r="F21" s="8" t="s">
        <v>40</v>
      </c>
    </row>
    <row r="22" spans="1:6" ht="21" customHeight="1" x14ac:dyDescent="0.15">
      <c r="A22" s="6">
        <v>25</v>
      </c>
      <c r="B22" s="7" t="s">
        <v>43</v>
      </c>
      <c r="C22" s="7" t="s">
        <v>44</v>
      </c>
      <c r="D22" s="8" t="s">
        <v>40</v>
      </c>
      <c r="E22" s="8">
        <v>4.4999999999999998E-2</v>
      </c>
      <c r="F22" s="8" t="s">
        <v>40</v>
      </c>
    </row>
    <row r="23" spans="1:6" ht="21" customHeight="1" x14ac:dyDescent="0.15">
      <c r="A23" s="6">
        <v>20</v>
      </c>
      <c r="B23" s="7" t="s">
        <v>45</v>
      </c>
      <c r="C23" s="7" t="s">
        <v>46</v>
      </c>
      <c r="D23" s="8" t="s">
        <v>40</v>
      </c>
      <c r="E23" s="8" t="s">
        <v>40</v>
      </c>
      <c r="F23" s="8">
        <v>0.03</v>
      </c>
    </row>
    <row r="24" spans="1:6" ht="21" customHeight="1" x14ac:dyDescent="0.15">
      <c r="A24" s="6">
        <v>21</v>
      </c>
      <c r="B24" s="7" t="s">
        <v>47</v>
      </c>
      <c r="C24" s="7" t="s">
        <v>48</v>
      </c>
      <c r="D24" s="8" t="s">
        <v>40</v>
      </c>
      <c r="E24" s="8">
        <v>0.03</v>
      </c>
      <c r="F24" s="8">
        <v>0.02</v>
      </c>
    </row>
    <row r="25" spans="1:6" ht="21" customHeight="1" x14ac:dyDescent="0.15">
      <c r="A25" s="6">
        <v>22</v>
      </c>
      <c r="B25" s="7" t="s">
        <v>49</v>
      </c>
      <c r="C25" s="7" t="s">
        <v>50</v>
      </c>
      <c r="D25" s="8">
        <v>0.01</v>
      </c>
      <c r="E25" s="8">
        <v>4.0499999999999998E-3</v>
      </c>
      <c r="F25" s="8">
        <v>7.7000000000000002E-3</v>
      </c>
    </row>
    <row r="26" spans="1:6" ht="21" customHeight="1" x14ac:dyDescent="0.15">
      <c r="A26" s="6">
        <v>23</v>
      </c>
      <c r="B26" s="7" t="s">
        <v>51</v>
      </c>
      <c r="C26" s="7" t="s">
        <v>52</v>
      </c>
      <c r="D26" s="8" t="s">
        <v>40</v>
      </c>
      <c r="E26" s="8">
        <v>4.4999999999999999E-4</v>
      </c>
      <c r="F26" s="8">
        <v>2.9999999999999997E-4</v>
      </c>
    </row>
    <row r="27" spans="1:6" ht="21" customHeight="1" x14ac:dyDescent="0.15">
      <c r="A27" s="6">
        <v>24</v>
      </c>
      <c r="B27" s="7" t="s">
        <v>53</v>
      </c>
      <c r="C27" s="7"/>
      <c r="D27" s="8" t="s">
        <v>40</v>
      </c>
      <c r="E27" s="8" t="s">
        <v>40</v>
      </c>
      <c r="F27" s="8" t="s">
        <v>40</v>
      </c>
    </row>
    <row r="28" spans="1:6" ht="21" customHeight="1" x14ac:dyDescent="0.15">
      <c r="A28" s="6">
        <v>26</v>
      </c>
      <c r="B28" s="7" t="s">
        <v>54</v>
      </c>
      <c r="C28" s="7" t="s">
        <v>55</v>
      </c>
      <c r="D28" s="8">
        <v>2.0000000000000001E-4</v>
      </c>
      <c r="E28" s="8" t="s">
        <v>40</v>
      </c>
      <c r="F28" s="8" t="s">
        <v>40</v>
      </c>
    </row>
    <row r="29" spans="1:6" ht="21" customHeight="1" x14ac:dyDescent="0.15">
      <c r="A29" s="6">
        <v>27</v>
      </c>
      <c r="B29" s="7" t="s">
        <v>56</v>
      </c>
      <c r="C29" s="7" t="s">
        <v>57</v>
      </c>
      <c r="D29" s="8" t="s">
        <v>40</v>
      </c>
      <c r="E29" s="8">
        <v>0.02</v>
      </c>
      <c r="F29" s="8" t="s">
        <v>40</v>
      </c>
    </row>
    <row r="30" spans="1:6" ht="21" customHeight="1" x14ac:dyDescent="0.15">
      <c r="A30" s="6">
        <v>28</v>
      </c>
      <c r="B30" s="7" t="s">
        <v>58</v>
      </c>
      <c r="C30" s="7" t="s">
        <v>59</v>
      </c>
      <c r="D30" s="8" t="s">
        <v>40</v>
      </c>
      <c r="E30" s="8"/>
      <c r="F30" s="8">
        <v>5.0000000000000001E-4</v>
      </c>
    </row>
    <row r="31" spans="1:6" ht="21" customHeight="1" x14ac:dyDescent="0.15">
      <c r="A31" s="6">
        <v>29</v>
      </c>
      <c r="B31" s="9" t="s">
        <v>60</v>
      </c>
      <c r="C31" s="9" t="s">
        <v>61</v>
      </c>
      <c r="D31" s="8">
        <v>2.9999999999999997E-4</v>
      </c>
      <c r="E31" s="8">
        <v>0.05</v>
      </c>
      <c r="F31" s="8" t="s">
        <v>40</v>
      </c>
    </row>
    <row r="32" spans="1:6" ht="18" x14ac:dyDescent="0.15">
      <c r="A32" s="13" t="s">
        <v>62</v>
      </c>
      <c r="B32" s="14"/>
      <c r="C32" s="14"/>
      <c r="D32" s="10">
        <f>SUM(D3:D31)</f>
        <v>100</v>
      </c>
      <c r="E32" s="10">
        <f>SUM(E3:E31)</f>
        <v>100</v>
      </c>
      <c r="F32" s="10">
        <f>SUM(F3:F31)</f>
        <v>99.999999999999986</v>
      </c>
    </row>
    <row r="33" spans="1:7" ht="102" customHeight="1" x14ac:dyDescent="0.15">
      <c r="A33" s="15" t="s">
        <v>63</v>
      </c>
      <c r="B33" s="15"/>
      <c r="C33" s="15"/>
      <c r="D33" s="15"/>
      <c r="E33" s="15"/>
      <c r="F33" s="15"/>
      <c r="G33" s="11" t="e" vm="1">
        <f ca="1">_xlfn.DISPIMG("ID_A2A18760C74D47E0B0901270190F8481",1)</f>
        <v>#NAME?</v>
      </c>
    </row>
    <row r="34" spans="1:7" ht="99" customHeight="1" x14ac:dyDescent="0.15">
      <c r="A34" s="15" t="s">
        <v>64</v>
      </c>
      <c r="B34" s="15"/>
      <c r="C34" s="15"/>
      <c r="D34" s="15"/>
      <c r="E34" s="15"/>
      <c r="F34" s="15"/>
      <c r="G34" s="11" t="e" vm="1">
        <f ca="1">_xlfn.DISPIMG("ID_4E37BAAB19B64445BEE818122AAA4C0B",1)</f>
        <v>#NAME?</v>
      </c>
    </row>
    <row r="35" spans="1:7" ht="108" customHeight="1" x14ac:dyDescent="0.15">
      <c r="A35" s="15" t="s">
        <v>65</v>
      </c>
      <c r="B35" s="15"/>
      <c r="C35" s="15"/>
      <c r="D35" s="15"/>
      <c r="E35" s="15"/>
      <c r="F35" s="15"/>
      <c r="G35" s="11" t="e" vm="1">
        <f ca="1">_xlfn.DISPIMG("ID_A22B94FA1B2D4A559543D3DCE7F84D2A",1)</f>
        <v>#NAME?</v>
      </c>
    </row>
    <row r="36" spans="1:7" x14ac:dyDescent="0.15">
      <c r="B36" s="1" t="str">
        <f>UPPER(B33)</f>
        <v/>
      </c>
    </row>
  </sheetData>
  <mergeCells count="5">
    <mergeCell ref="A1:F1"/>
    <mergeCell ref="A32:C32"/>
    <mergeCell ref="A33:F33"/>
    <mergeCell ref="A34:F34"/>
    <mergeCell ref="A35:F35"/>
  </mergeCells>
  <phoneticPr fontId="1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BODY SCRUB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家玮 曹</cp:lastModifiedBy>
  <dcterms:created xsi:type="dcterms:W3CDTF">2026-02-09T12:21:00Z</dcterms:created>
  <dcterms:modified xsi:type="dcterms:W3CDTF">2026-03-19T03:39:00Z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542176008FBF4471B670FC6E9C2E53D5_13</vt:lpwstr>
  </property>
  <property fmtid="{D5CDD505-2E9C-101B-9397-08002B2CF9AE}" pid="3" name="KSOProductBuildVer">
    <vt:lpwstr>2052-12.1.0.25225</vt:lpwstr>
  </property>
  <property fmtid="{D5CDD505-2E9C-101B-9397-08002B2CF9AE}" pid="4" name="CalculationRule">
    <vt:i4>1</vt:i4>
  </property>
  <property fmtid="{D5CDD505-2E9C-101B-9397-08002B2CF9AE}" pid="5" name="KSOReadingLayout">
    <vt:bool>true</vt:bool>
  </property>
</Properties>
</file>